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J176" i="1"/>
  <c r="H176" i="1"/>
  <c r="H157" i="1"/>
  <c r="F157" i="1"/>
  <c r="H138" i="1"/>
  <c r="J138" i="1"/>
  <c r="H119" i="1"/>
  <c r="I176" i="1"/>
  <c r="L157" i="1"/>
  <c r="J157" i="1"/>
  <c r="G157" i="1"/>
  <c r="L138" i="1"/>
  <c r="F138" i="1"/>
  <c r="G138" i="1"/>
  <c r="I138" i="1"/>
  <c r="L119" i="1"/>
  <c r="J119" i="1"/>
  <c r="F119" i="1"/>
  <c r="I119" i="1"/>
  <c r="G119" i="1"/>
  <c r="L100" i="1"/>
  <c r="J100" i="1"/>
  <c r="F100" i="1"/>
  <c r="I100" i="1"/>
  <c r="H100" i="1"/>
  <c r="G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H196" i="1"/>
  <c r="J196" i="1"/>
  <c r="F196" i="1"/>
  <c r="G196" i="1"/>
  <c r="I196" i="1"/>
</calcChain>
</file>

<file path=xl/sharedStrings.xml><?xml version="1.0" encoding="utf-8"?>
<sst xmlns="http://schemas.openxmlformats.org/spreadsheetml/2006/main" count="374" uniqueCount="111">
  <si>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</si>
  <si>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</si>
  <si>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</si>
  <si>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</si>
  <si>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</si>
  <si>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</si>
  <si>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</si>
  <si>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</si>
  <si>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</si>
  <si>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</si>
  <si>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</si>
  <si>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</si>
  <si>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</si>
  <si>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</si>
  <si>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</si>
  <si>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</si>
  <si>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</si>
  <si>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</si>
  <si>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</si>
  <si>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</si>
  <si>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</si>
  <si>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</si>
  <si>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</si>
  <si>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</si>
  <si>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</si>
  <si>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</si>
  <si>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</si>
  <si>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</si>
  <si>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</si>
  <si>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</si>
  <si>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</si>
  <si>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</si>
  <si>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</si>
  <si>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</si>
  <si>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</si>
  <si>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</si>
  <si>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</si>
  <si>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</si>
  <si>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</si>
  <si>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№6 им.И.Т.Сидоренко</t>
  </si>
  <si>
    <t>рагу из птицы (бройлер-цыпл.) 70/180</t>
  </si>
  <si>
    <t>хлеб пшеничный</t>
  </si>
  <si>
    <t xml:space="preserve">фрукты свежие </t>
  </si>
  <si>
    <t>нарезка из свежих огурцов</t>
  </si>
  <si>
    <t>борщ с капустой и картофелем , со сметаной 200/5</t>
  </si>
  <si>
    <t>каша вязкая ячневая</t>
  </si>
  <si>
    <t>шницель из свинины с соусом 90/54</t>
  </si>
  <si>
    <t>компот из свежих яблок</t>
  </si>
  <si>
    <t>хлеб ржаной</t>
  </si>
  <si>
    <t>каша вязкая пшеничная</t>
  </si>
  <si>
    <t>мясо (говядина) тушеное</t>
  </si>
  <si>
    <t>сок фруктовый</t>
  </si>
  <si>
    <t>нарезка из свежих помидоров</t>
  </si>
  <si>
    <t>фрукты свежие</t>
  </si>
  <si>
    <t>суп с макаронными изделиями и картофелем</t>
  </si>
  <si>
    <t>пюре картофельное</t>
  </si>
  <si>
    <t>компот из сухофруктов</t>
  </si>
  <si>
    <t>кофейный напиток с молоком</t>
  </si>
  <si>
    <t>кондитерское изделие (печенье сахарное)</t>
  </si>
  <si>
    <t>суп из овощей со сметаной 200/5</t>
  </si>
  <si>
    <t>макаронные изделия отварные</t>
  </si>
  <si>
    <t>биточек из говядины с соусом 90/54</t>
  </si>
  <si>
    <t>каша молочная "Дружба"</t>
  </si>
  <si>
    <t>54-16к</t>
  </si>
  <si>
    <t>какао с молоком</t>
  </si>
  <si>
    <t>салат из свежих помидоров</t>
  </si>
  <si>
    <t>капуста тушеная</t>
  </si>
  <si>
    <t>рассольник "Ленинградский" со сметаной</t>
  </si>
  <si>
    <t>котлета (свино-говяж) домашняя с соусом 90/65</t>
  </si>
  <si>
    <t>икра свекольная</t>
  </si>
  <si>
    <t>поджарка из рыбы</t>
  </si>
  <si>
    <t>салат из квашеной капусты</t>
  </si>
  <si>
    <t>каша гречневая вязкая</t>
  </si>
  <si>
    <t>гуляш из говядины</t>
  </si>
  <si>
    <t>суп-лапша домашняя</t>
  </si>
  <si>
    <t>котлета из птицы</t>
  </si>
  <si>
    <t>вафли</t>
  </si>
  <si>
    <t>пудинг из творога запеченый</t>
  </si>
  <si>
    <t>молоко сгущенное</t>
  </si>
  <si>
    <t>бутерброд с сыром 25/15</t>
  </si>
  <si>
    <t>суп картофельный с бобовыми</t>
  </si>
  <si>
    <t>фрукты  свежие</t>
  </si>
  <si>
    <t>нарезка из соленых огурцов</t>
  </si>
  <si>
    <t>борщ с капустой  и картофелем  со сметаной 200/5</t>
  </si>
  <si>
    <t>кисель из яблок</t>
  </si>
  <si>
    <t>директор</t>
  </si>
  <si>
    <t>Штейнбрехер Е.А.</t>
  </si>
  <si>
    <t xml:space="preserve"> </t>
  </si>
  <si>
    <t>компот из сух.шиповника</t>
  </si>
  <si>
    <t>нарезка из соленых помидор</t>
  </si>
  <si>
    <t>рыба тушеная в томате с овощами 80/80</t>
  </si>
  <si>
    <t>салат из белокочанной  капусты</t>
  </si>
  <si>
    <t>омлет с сыром и икра кабачковая пром.пр-ва</t>
  </si>
  <si>
    <t>чай  с лимоном 200/15/7</t>
  </si>
  <si>
    <t>плов из птицы (цыпленок-бройлер)</t>
  </si>
  <si>
    <t>рассольник ленинградский со сметаной</t>
  </si>
  <si>
    <t>жаркое по-домашнему</t>
  </si>
  <si>
    <t>батон с маслом 40/10</t>
  </si>
  <si>
    <t>щи из свежей капусты с картофелем и сметаной</t>
  </si>
  <si>
    <t xml:space="preserve">тефтели из свинины и риса с соусом </t>
  </si>
  <si>
    <t>салат из белокочанной капусты</t>
  </si>
  <si>
    <t>чай с сахаром 200/15</t>
  </si>
  <si>
    <t>азу из свинины 180/50</t>
  </si>
  <si>
    <t>горошек консервированный</t>
  </si>
  <si>
    <t>рыба, туш в  томате с овощами 80/80</t>
  </si>
  <si>
    <t>поджарка из говядины</t>
  </si>
  <si>
    <t xml:space="preserve">плов из птицы (цып.-бройлер) </t>
  </si>
  <si>
    <t>кисломолочный продукт (йогурт 2,5% жирности)</t>
  </si>
  <si>
    <t>фрикадельки из говядины в соусе</t>
  </si>
  <si>
    <t>макаронные  изделия отварные</t>
  </si>
  <si>
    <t xml:space="preserve">чай с лимоном 200/15/7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</si>
</sst>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85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18.3</v>
      </c>
      <c r="H6" s="40">
        <v>15.21</v>
      </c>
      <c r="I6" s="40">
        <v>21.7</v>
      </c>
      <c r="J6" s="40">
        <v>297.10000000000002</v>
      </c>
      <c r="K6" s="41">
        <v>289</v>
      </c>
      <c r="L6" s="40">
        <v>46.93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87</v>
      </c>
      <c r="F8" s="43" t="s">
        <v>87</v>
      </c>
      <c r="G8" s="43" t="s">
        <v>87</v>
      </c>
      <c r="H8" s="43" t="s">
        <v>87</v>
      </c>
      <c r="I8" s="43" t="s">
        <v>87</v>
      </c>
      <c r="J8" s="43" t="s">
        <v>87</v>
      </c>
      <c r="K8" s="44" t="s">
        <v>87</v>
      </c>
      <c r="L8" s="43" t="s">
        <v>87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25</v>
      </c>
      <c r="G9" s="43">
        <v>1.38</v>
      </c>
      <c r="H9" s="43">
        <v>0.25</v>
      </c>
      <c r="I9" s="43">
        <v>11.77</v>
      </c>
      <c r="J9" s="43">
        <v>54.85</v>
      </c>
      <c r="K9" s="44"/>
      <c r="L9" s="43">
        <v>2.91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13.78</v>
      </c>
    </row>
    <row r="11" spans="1:12" ht="15" x14ac:dyDescent="0.25">
      <c r="A11" s="23"/>
      <c r="B11" s="15"/>
      <c r="C11" s="11"/>
      <c r="D11" s="6"/>
      <c r="E11" s="42" t="s">
        <v>79</v>
      </c>
      <c r="F11" s="43">
        <v>40</v>
      </c>
      <c r="G11" s="43">
        <v>5</v>
      </c>
      <c r="H11" s="43">
        <v>4.4000000000000004</v>
      </c>
      <c r="I11" s="43">
        <v>12.3</v>
      </c>
      <c r="J11" s="43">
        <v>108.8</v>
      </c>
      <c r="K11" s="44"/>
      <c r="L11" s="43">
        <v>18.91</v>
      </c>
    </row>
    <row r="12" spans="1:12" ht="15" x14ac:dyDescent="0.25">
      <c r="A12" s="23"/>
      <c r="B12" s="15"/>
      <c r="C12" s="11"/>
      <c r="D12" s="6"/>
      <c r="E12" s="42" t="s">
        <v>51</v>
      </c>
      <c r="F12" s="43">
        <v>200</v>
      </c>
      <c r="G12" s="43">
        <v>1</v>
      </c>
      <c r="H12" s="43">
        <v>0</v>
      </c>
      <c r="I12" s="43">
        <v>20.2</v>
      </c>
      <c r="J12" s="43">
        <v>84.8</v>
      </c>
      <c r="K12" s="44">
        <v>389</v>
      </c>
      <c r="L12" s="43">
        <v>28.2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26.08</v>
      </c>
      <c r="H13" s="19">
        <f t="shared" si="0"/>
        <v>20.260000000000002</v>
      </c>
      <c r="I13" s="19">
        <f t="shared" si="0"/>
        <v>75.77</v>
      </c>
      <c r="J13" s="19">
        <f t="shared" si="0"/>
        <v>592.55000000000007</v>
      </c>
      <c r="K13" s="25"/>
      <c r="L13" s="19">
        <f t="shared" ref="L13" si="1">SUM(L6:L12)</f>
        <v>110.73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7.2</v>
      </c>
      <c r="K14" s="44">
        <v>71</v>
      </c>
      <c r="L14" s="43">
        <v>10.69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205</v>
      </c>
      <c r="G15" s="43">
        <v>1.54</v>
      </c>
      <c r="H15" s="43">
        <v>4.74</v>
      </c>
      <c r="I15" s="43">
        <v>8.9499999999999993</v>
      </c>
      <c r="J15" s="43">
        <v>91</v>
      </c>
      <c r="K15" s="44">
        <v>82</v>
      </c>
      <c r="L15" s="43">
        <v>8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144</v>
      </c>
      <c r="G16" s="43">
        <v>12.4</v>
      </c>
      <c r="H16" s="43">
        <v>17.8</v>
      </c>
      <c r="I16" s="43">
        <v>16.47</v>
      </c>
      <c r="J16" s="43">
        <v>369</v>
      </c>
      <c r="K16" s="44">
        <v>268</v>
      </c>
      <c r="L16" s="43">
        <v>45.5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3.24</v>
      </c>
      <c r="H17" s="43">
        <v>4.22</v>
      </c>
      <c r="I17" s="43">
        <v>20.82</v>
      </c>
      <c r="J17" s="43">
        <v>134.19999999999999</v>
      </c>
      <c r="K17" s="44">
        <v>303</v>
      </c>
      <c r="L17" s="43">
        <v>6.33</v>
      </c>
    </row>
    <row r="18" spans="1:12" ht="15" x14ac:dyDescent="0.25">
      <c r="A18" s="23"/>
      <c r="B18" s="15"/>
      <c r="C18" s="11"/>
      <c r="D18" s="7" t="s">
        <v>30</v>
      </c>
      <c r="E18" s="42" t="s">
        <v>88</v>
      </c>
      <c r="F18" s="43">
        <v>200</v>
      </c>
      <c r="G18" s="43">
        <v>0.45</v>
      </c>
      <c r="H18" s="43">
        <v>0.15</v>
      </c>
      <c r="I18" s="43">
        <v>21.6</v>
      </c>
      <c r="J18" s="43">
        <v>89.9</v>
      </c>
      <c r="K18" s="44">
        <v>342</v>
      </c>
      <c r="L18" s="43">
        <v>7.38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35</v>
      </c>
      <c r="G19" s="43">
        <v>2.2400000000000002</v>
      </c>
      <c r="H19" s="43">
        <v>0.28000000000000003</v>
      </c>
      <c r="I19" s="43">
        <v>17.22</v>
      </c>
      <c r="J19" s="43">
        <v>80.36</v>
      </c>
      <c r="K19" s="44"/>
      <c r="L19" s="43">
        <v>3.85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25</v>
      </c>
      <c r="G20" s="43">
        <v>1.38</v>
      </c>
      <c r="H20" s="43">
        <v>0.25</v>
      </c>
      <c r="I20" s="43">
        <v>11.77</v>
      </c>
      <c r="J20" s="43">
        <v>54.85</v>
      </c>
      <c r="K20" s="44"/>
      <c r="L20" s="43">
        <v>2.91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819</v>
      </c>
      <c r="G23" s="19">
        <f t="shared" ref="G23:J23" si="2">SUM(G14:G22)</f>
        <v>21.669999999999998</v>
      </c>
      <c r="H23" s="19">
        <f t="shared" si="2"/>
        <v>27.5</v>
      </c>
      <c r="I23" s="19">
        <f t="shared" si="2"/>
        <v>97.969999999999985</v>
      </c>
      <c r="J23" s="19">
        <f t="shared" si="2"/>
        <v>826.51</v>
      </c>
      <c r="K23" s="25"/>
      <c r="L23" s="19">
        <f t="shared" ref="L23" si="3">SUM(L14:L22)</f>
        <v>84.659999999999982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1434</v>
      </c>
      <c r="G24" s="32">
        <f t="shared" ref="G24:J24" si="4">G13+G23</f>
        <v>47.75</v>
      </c>
      <c r="H24" s="32">
        <f t="shared" si="4"/>
        <v>47.760000000000005</v>
      </c>
      <c r="I24" s="32">
        <f t="shared" si="4"/>
        <v>173.73999999999998</v>
      </c>
      <c r="J24" s="32">
        <f t="shared" si="4"/>
        <v>1419.06</v>
      </c>
      <c r="K24" s="32"/>
      <c r="L24" s="32">
        <f t="shared" ref="L24" si="5">L13+L23</f>
        <v>195.39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4</v>
      </c>
      <c r="H25" s="40">
        <v>4.24</v>
      </c>
      <c r="I25" s="40">
        <v>24.55</v>
      </c>
      <c r="J25" s="40">
        <v>152.4</v>
      </c>
      <c r="K25" s="41">
        <v>303</v>
      </c>
      <c r="L25" s="40">
        <v>7.06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100</v>
      </c>
      <c r="G26" s="43">
        <v>15.2</v>
      </c>
      <c r="H26" s="43">
        <v>17.38</v>
      </c>
      <c r="I26" s="43">
        <v>2.56</v>
      </c>
      <c r="J26" s="43">
        <v>225</v>
      </c>
      <c r="K26" s="44">
        <v>256</v>
      </c>
      <c r="L26" s="43">
        <v>88.7</v>
      </c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>
        <v>379</v>
      </c>
      <c r="L27" s="43">
        <v>14.12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25</v>
      </c>
      <c r="G28" s="43">
        <v>1.6</v>
      </c>
      <c r="H28" s="43">
        <v>0.2</v>
      </c>
      <c r="I28" s="43">
        <v>12.3</v>
      </c>
      <c r="J28" s="43">
        <v>57.4</v>
      </c>
      <c r="K28" s="44"/>
      <c r="L28" s="43">
        <v>2.75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89</v>
      </c>
      <c r="F30" s="43">
        <v>60</v>
      </c>
      <c r="G30" s="43">
        <v>0.67</v>
      </c>
      <c r="H30" s="43">
        <v>0.06</v>
      </c>
      <c r="I30" s="43">
        <v>2.1</v>
      </c>
      <c r="J30" s="43">
        <v>12</v>
      </c>
      <c r="K30" s="44">
        <v>70</v>
      </c>
      <c r="L30" s="43">
        <v>10.69</v>
      </c>
    </row>
    <row r="31" spans="1:12" ht="15" x14ac:dyDescent="0.25">
      <c r="A31" s="14"/>
      <c r="B31" s="15"/>
      <c r="C31" s="11"/>
      <c r="D31" s="6"/>
      <c r="E31" s="42" t="s">
        <v>48</v>
      </c>
      <c r="F31" s="43">
        <v>20</v>
      </c>
      <c r="G31" s="43">
        <v>1.1000000000000001</v>
      </c>
      <c r="H31" s="43">
        <v>0.2</v>
      </c>
      <c r="I31" s="43">
        <v>9.42</v>
      </c>
      <c r="J31" s="43">
        <v>43.88</v>
      </c>
      <c r="K31" s="44"/>
      <c r="L31" s="43">
        <v>2.33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25.740000000000002</v>
      </c>
      <c r="H32" s="19">
        <f t="shared" ref="H32" si="7">SUM(H25:H31)</f>
        <v>24.759999999999994</v>
      </c>
      <c r="I32" s="19">
        <f t="shared" ref="I32" si="8">SUM(I25:I31)</f>
        <v>66.88</v>
      </c>
      <c r="J32" s="19">
        <f t="shared" ref="J32:L32" si="9">SUM(J25:J31)</f>
        <v>591.28</v>
      </c>
      <c r="K32" s="25"/>
      <c r="L32" s="19">
        <f t="shared" si="9"/>
        <v>125.65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91</v>
      </c>
      <c r="F33" s="43">
        <v>80</v>
      </c>
      <c r="G33" s="43">
        <v>1.05</v>
      </c>
      <c r="H33" s="43">
        <v>2.56</v>
      </c>
      <c r="I33" s="43">
        <v>5.17</v>
      </c>
      <c r="J33" s="43">
        <v>48.3</v>
      </c>
      <c r="K33" s="44">
        <v>45</v>
      </c>
      <c r="L33" s="43">
        <v>14.21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2.0499999999999998</v>
      </c>
      <c r="H34" s="43">
        <v>2.2200000000000002</v>
      </c>
      <c r="I34" s="43">
        <v>12.55</v>
      </c>
      <c r="J34" s="43">
        <v>87.2</v>
      </c>
      <c r="K34" s="44">
        <v>112</v>
      </c>
      <c r="L34" s="43">
        <v>5.81</v>
      </c>
    </row>
    <row r="35" spans="1:12" ht="15" x14ac:dyDescent="0.25">
      <c r="A35" s="14"/>
      <c r="B35" s="15"/>
      <c r="C35" s="11"/>
      <c r="D35" s="7" t="s">
        <v>28</v>
      </c>
      <c r="E35" s="42" t="s">
        <v>90</v>
      </c>
      <c r="F35" s="43">
        <v>160</v>
      </c>
      <c r="G35" s="43">
        <v>15.6</v>
      </c>
      <c r="H35" s="43">
        <v>7.92</v>
      </c>
      <c r="I35" s="43">
        <v>6.08</v>
      </c>
      <c r="J35" s="43">
        <v>168</v>
      </c>
      <c r="K35" s="44">
        <v>229</v>
      </c>
      <c r="L35" s="43">
        <v>47.77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3.1</v>
      </c>
      <c r="H36" s="43">
        <v>9.16</v>
      </c>
      <c r="I36" s="43">
        <v>17.989999999999998</v>
      </c>
      <c r="J36" s="43">
        <v>172.9</v>
      </c>
      <c r="K36" s="44">
        <v>128</v>
      </c>
      <c r="L36" s="43">
        <v>20.93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5.17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3.2</v>
      </c>
      <c r="H38" s="43">
        <v>0.4</v>
      </c>
      <c r="I38" s="43">
        <v>24.6</v>
      </c>
      <c r="J38" s="43">
        <v>114.8</v>
      </c>
      <c r="K38" s="44"/>
      <c r="L38" s="43">
        <v>5.5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35</v>
      </c>
      <c r="G39" s="43">
        <v>1.92</v>
      </c>
      <c r="H39" s="43">
        <v>0.35</v>
      </c>
      <c r="I39" s="43">
        <v>16.48</v>
      </c>
      <c r="J39" s="43">
        <v>76.75</v>
      </c>
      <c r="K39" s="44"/>
      <c r="L39" s="43">
        <v>4.07</v>
      </c>
    </row>
    <row r="40" spans="1:12" ht="15" x14ac:dyDescent="0.25">
      <c r="A40" s="14"/>
      <c r="B40" s="15"/>
      <c r="C40" s="11"/>
      <c r="D40" s="6"/>
      <c r="E40" s="42" t="s">
        <v>87</v>
      </c>
      <c r="F40" s="43" t="s">
        <v>87</v>
      </c>
      <c r="G40" s="43" t="s">
        <v>87</v>
      </c>
      <c r="H40" s="43" t="s">
        <v>87</v>
      </c>
      <c r="I40" s="43" t="s">
        <v>87</v>
      </c>
      <c r="J40" s="43" t="s">
        <v>87</v>
      </c>
      <c r="K40" s="44" t="s">
        <v>87</v>
      </c>
      <c r="L40" s="43" t="s">
        <v>87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27.58</v>
      </c>
      <c r="H42" s="19">
        <f t="shared" ref="H42" si="11">SUM(H33:H41)</f>
        <v>22.7</v>
      </c>
      <c r="I42" s="19">
        <f t="shared" ref="I42" si="12">SUM(I33:I41)</f>
        <v>114.87999999999998</v>
      </c>
      <c r="J42" s="19">
        <f t="shared" ref="J42:L42" si="13">SUM(J33:J41)</f>
        <v>800.75</v>
      </c>
      <c r="K42" s="25"/>
      <c r="L42" s="19">
        <f t="shared" si="13"/>
        <v>103.46000000000001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1430</v>
      </c>
      <c r="G43" s="32">
        <f t="shared" ref="G43" si="14">G32+G42</f>
        <v>53.32</v>
      </c>
      <c r="H43" s="32">
        <f t="shared" ref="H43" si="15">H32+H42</f>
        <v>47.459999999999994</v>
      </c>
      <c r="I43" s="32">
        <f t="shared" ref="I43" si="16">I32+I42</f>
        <v>181.76</v>
      </c>
      <c r="J43" s="32">
        <f t="shared" ref="J43:L43" si="17">J32+J42</f>
        <v>1392.03</v>
      </c>
      <c r="K43" s="32"/>
      <c r="L43" s="32">
        <f t="shared" si="17"/>
        <v>229.11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180</v>
      </c>
      <c r="G44" s="40">
        <v>15.37</v>
      </c>
      <c r="H44" s="40">
        <v>26.76</v>
      </c>
      <c r="I44" s="40">
        <v>7.41</v>
      </c>
      <c r="J44" s="40">
        <v>332.58</v>
      </c>
      <c r="K44" s="41">
        <v>211</v>
      </c>
      <c r="L44" s="40">
        <v>59.08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>
        <v>3.51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25</v>
      </c>
      <c r="G47" s="43">
        <v>1.6</v>
      </c>
      <c r="H47" s="43">
        <v>0.2</v>
      </c>
      <c r="I47" s="43">
        <v>12.3</v>
      </c>
      <c r="J47" s="43">
        <v>57.4</v>
      </c>
      <c r="K47" s="44"/>
      <c r="L47" s="43">
        <v>2.75</v>
      </c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13.78</v>
      </c>
    </row>
    <row r="49" spans="1:12" ht="15" x14ac:dyDescent="0.25">
      <c r="A49" s="23"/>
      <c r="B49" s="15"/>
      <c r="C49" s="11"/>
      <c r="D49" s="6"/>
      <c r="E49" s="42" t="s">
        <v>58</v>
      </c>
      <c r="F49" s="43">
        <v>20</v>
      </c>
      <c r="G49" s="43">
        <v>1.5</v>
      </c>
      <c r="H49" s="43">
        <v>1.96</v>
      </c>
      <c r="I49" s="43">
        <v>14.8</v>
      </c>
      <c r="J49" s="43">
        <v>83.4</v>
      </c>
      <c r="K49" s="44"/>
      <c r="L49" s="43">
        <v>6.15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19</v>
      </c>
      <c r="H51" s="19">
        <f t="shared" ref="H51" si="19">SUM(H44:H50)</f>
        <v>29.34</v>
      </c>
      <c r="I51" s="19">
        <f t="shared" ref="I51" si="20">SUM(I44:I50)</f>
        <v>59.509999999999991</v>
      </c>
      <c r="J51" s="19">
        <f t="shared" ref="J51:L51" si="21">SUM(J44:J50)</f>
        <v>582.38</v>
      </c>
      <c r="K51" s="25"/>
      <c r="L51" s="19">
        <f t="shared" si="21"/>
        <v>85.27000000000001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>
        <v>60</v>
      </c>
      <c r="G52" s="43">
        <v>0.48</v>
      </c>
      <c r="H52" s="43">
        <v>0.06</v>
      </c>
      <c r="I52" s="43">
        <v>1.02</v>
      </c>
      <c r="J52" s="43">
        <v>6</v>
      </c>
      <c r="K52" s="44">
        <v>70</v>
      </c>
      <c r="L52" s="43">
        <v>10.69</v>
      </c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205</v>
      </c>
      <c r="G53" s="43">
        <v>1.37</v>
      </c>
      <c r="H53" s="43">
        <v>4.79</v>
      </c>
      <c r="I53" s="43">
        <v>7.52</v>
      </c>
      <c r="J53" s="43">
        <v>84.2</v>
      </c>
      <c r="K53" s="44">
        <v>99</v>
      </c>
      <c r="L53" s="43">
        <v>8.7100000000000009</v>
      </c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144</v>
      </c>
      <c r="G54" s="43">
        <v>15.08</v>
      </c>
      <c r="H54" s="43">
        <v>18.04</v>
      </c>
      <c r="I54" s="43">
        <v>16.47</v>
      </c>
      <c r="J54" s="43">
        <v>291.60000000000002</v>
      </c>
      <c r="K54" s="44">
        <v>268</v>
      </c>
      <c r="L54" s="43">
        <v>80.599999999999994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5.52</v>
      </c>
      <c r="H55" s="43">
        <v>4.51</v>
      </c>
      <c r="I55" s="43">
        <v>26.44</v>
      </c>
      <c r="J55" s="43">
        <v>168.4</v>
      </c>
      <c r="K55" s="44">
        <v>309</v>
      </c>
      <c r="L55" s="43">
        <v>13.43</v>
      </c>
    </row>
    <row r="56" spans="1:12" ht="15" x14ac:dyDescent="0.25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1</v>
      </c>
      <c r="H56" s="43">
        <v>0</v>
      </c>
      <c r="I56" s="43">
        <v>20.2</v>
      </c>
      <c r="J56" s="43">
        <v>84.8</v>
      </c>
      <c r="K56" s="44">
        <v>389</v>
      </c>
      <c r="L56" s="43">
        <v>11.34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35</v>
      </c>
      <c r="G57" s="43">
        <v>2.2400000000000002</v>
      </c>
      <c r="H57" s="43">
        <v>0.28000000000000003</v>
      </c>
      <c r="I57" s="43">
        <v>17.22</v>
      </c>
      <c r="J57" s="43">
        <v>80.36</v>
      </c>
      <c r="K57" s="44"/>
      <c r="L57" s="43">
        <v>3.85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35</v>
      </c>
      <c r="G58" s="43">
        <v>1.92</v>
      </c>
      <c r="H58" s="43">
        <v>0.35</v>
      </c>
      <c r="I58" s="43">
        <v>16.48</v>
      </c>
      <c r="J58" s="43">
        <v>76.75</v>
      </c>
      <c r="K58" s="44"/>
      <c r="L58" s="43">
        <v>4.07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829</v>
      </c>
      <c r="G61" s="19">
        <f t="shared" ref="G61" si="22">SUM(G52:G60)</f>
        <v>27.61</v>
      </c>
      <c r="H61" s="19">
        <f t="shared" ref="H61" si="23">SUM(H52:H60)</f>
        <v>28.03</v>
      </c>
      <c r="I61" s="19">
        <f t="shared" ref="I61" si="24">SUM(I52:I60)</f>
        <v>105.35000000000001</v>
      </c>
      <c r="J61" s="19">
        <f t="shared" ref="J61:L61" si="25">SUM(J52:J60)</f>
        <v>792.11</v>
      </c>
      <c r="K61" s="25"/>
      <c r="L61" s="19">
        <f t="shared" si="25"/>
        <v>132.69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1354</v>
      </c>
      <c r="G62" s="32">
        <f t="shared" ref="G62" si="26">G51+G61</f>
        <v>46.61</v>
      </c>
      <c r="H62" s="32">
        <f t="shared" ref="H62" si="27">H51+H61</f>
        <v>57.370000000000005</v>
      </c>
      <c r="I62" s="32">
        <f t="shared" ref="I62" si="28">I51+I61</f>
        <v>164.86</v>
      </c>
      <c r="J62" s="32">
        <f t="shared" ref="J62:L62" si="29">J51+J61</f>
        <v>1374.49</v>
      </c>
      <c r="K62" s="32"/>
      <c r="L62" s="32">
        <f t="shared" si="29"/>
        <v>217.96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210</v>
      </c>
      <c r="G63" s="40">
        <v>18.899999999999999</v>
      </c>
      <c r="H63" s="40">
        <v>9.4</v>
      </c>
      <c r="I63" s="40">
        <v>38.270000000000003</v>
      </c>
      <c r="J63" s="40">
        <v>313.60000000000002</v>
      </c>
      <c r="K63" s="41">
        <v>291</v>
      </c>
      <c r="L63" s="40">
        <v>45.38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0.66</v>
      </c>
      <c r="H65" s="43">
        <v>0.09</v>
      </c>
      <c r="I65" s="43">
        <v>32.01</v>
      </c>
      <c r="J65" s="43">
        <v>132.80000000000001</v>
      </c>
      <c r="K65" s="44">
        <v>349</v>
      </c>
      <c r="L65" s="43">
        <v>5.17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25</v>
      </c>
      <c r="G66" s="43">
        <v>1.6</v>
      </c>
      <c r="H66" s="43">
        <v>0.2</v>
      </c>
      <c r="I66" s="43">
        <v>12.3</v>
      </c>
      <c r="J66" s="43">
        <v>57.4</v>
      </c>
      <c r="K66" s="44"/>
      <c r="L66" s="43">
        <v>2.75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71</v>
      </c>
      <c r="F68" s="43">
        <v>60</v>
      </c>
      <c r="G68" s="43">
        <v>1.02</v>
      </c>
      <c r="H68" s="43">
        <v>3</v>
      </c>
      <c r="I68" s="43">
        <v>5.07</v>
      </c>
      <c r="J68" s="43">
        <v>51.42</v>
      </c>
      <c r="K68" s="44">
        <v>47</v>
      </c>
      <c r="L68" s="43">
        <v>10.66</v>
      </c>
    </row>
    <row r="69" spans="1:12" ht="15" x14ac:dyDescent="0.25">
      <c r="A69" s="23"/>
      <c r="B69" s="15"/>
      <c r="C69" s="11"/>
      <c r="D69" s="6"/>
      <c r="E69" s="42" t="s">
        <v>48</v>
      </c>
      <c r="F69" s="43">
        <v>20</v>
      </c>
      <c r="G69" s="43">
        <v>1.1000000000000001</v>
      </c>
      <c r="H69" s="43">
        <v>0.2</v>
      </c>
      <c r="I69" s="43">
        <v>9.42</v>
      </c>
      <c r="J69" s="43">
        <v>43.88</v>
      </c>
      <c r="K69" s="44"/>
      <c r="L69" s="43">
        <v>2.33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23.28</v>
      </c>
      <c r="H70" s="19">
        <f t="shared" ref="H70" si="31">SUM(H63:H69)</f>
        <v>12.889999999999999</v>
      </c>
      <c r="I70" s="19">
        <f t="shared" ref="I70" si="32">SUM(I63:I69)</f>
        <v>97.070000000000007</v>
      </c>
      <c r="J70" s="19">
        <f t="shared" ref="J70:L70" si="33">SUM(J63:J69)</f>
        <v>599.1</v>
      </c>
      <c r="K70" s="25"/>
      <c r="L70" s="19">
        <f t="shared" si="33"/>
        <v>66.290000000000006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60</v>
      </c>
      <c r="G71" s="43">
        <v>0.42</v>
      </c>
      <c r="H71" s="43">
        <v>0.06</v>
      </c>
      <c r="I71" s="43">
        <v>1.1399999999999999</v>
      </c>
      <c r="J71" s="43">
        <v>7.2</v>
      </c>
      <c r="K71" s="44">
        <v>71</v>
      </c>
      <c r="L71" s="43">
        <v>10.69</v>
      </c>
    </row>
    <row r="72" spans="1:12" ht="15" x14ac:dyDescent="0.25">
      <c r="A72" s="23"/>
      <c r="B72" s="15"/>
      <c r="C72" s="11"/>
      <c r="D72" s="7" t="s">
        <v>27</v>
      </c>
      <c r="E72" s="42" t="s">
        <v>95</v>
      </c>
      <c r="F72" s="43">
        <v>205</v>
      </c>
      <c r="G72" s="43">
        <v>1.71</v>
      </c>
      <c r="H72" s="43">
        <v>4.87</v>
      </c>
      <c r="I72" s="43">
        <v>9.7799999999999994</v>
      </c>
      <c r="J72" s="43">
        <v>93.8</v>
      </c>
      <c r="K72" s="44">
        <v>96</v>
      </c>
      <c r="L72" s="43">
        <v>9.5500000000000007</v>
      </c>
    </row>
    <row r="73" spans="1:12" ht="15" x14ac:dyDescent="0.25">
      <c r="A73" s="23"/>
      <c r="B73" s="15"/>
      <c r="C73" s="11"/>
      <c r="D73" s="7" t="s">
        <v>28</v>
      </c>
      <c r="E73" s="42" t="s">
        <v>96</v>
      </c>
      <c r="F73" s="43">
        <v>200</v>
      </c>
      <c r="G73" s="43">
        <v>14.06</v>
      </c>
      <c r="H73" s="43">
        <v>33.72</v>
      </c>
      <c r="I73" s="43">
        <v>18.899999999999999</v>
      </c>
      <c r="J73" s="43">
        <v>437.7</v>
      </c>
      <c r="K73" s="44">
        <v>259</v>
      </c>
      <c r="L73" s="43">
        <v>104.6</v>
      </c>
    </row>
    <row r="74" spans="1:12" ht="15" x14ac:dyDescent="0.25">
      <c r="A74" s="23"/>
      <c r="B74" s="15"/>
      <c r="C74" s="11"/>
      <c r="D74" s="7" t="s">
        <v>29</v>
      </c>
      <c r="E74" s="42" t="s">
        <v>87</v>
      </c>
      <c r="F74" s="43" t="s">
        <v>87</v>
      </c>
      <c r="G74" s="43" t="s">
        <v>87</v>
      </c>
      <c r="H74" s="43" t="s">
        <v>87</v>
      </c>
      <c r="I74" s="43" t="s">
        <v>87</v>
      </c>
      <c r="J74" s="43" t="s">
        <v>87</v>
      </c>
      <c r="K74" s="44" t="s">
        <v>87</v>
      </c>
      <c r="L74" s="43" t="s">
        <v>87</v>
      </c>
    </row>
    <row r="75" spans="1:12" ht="15" x14ac:dyDescent="0.25">
      <c r="A75" s="23"/>
      <c r="B75" s="15"/>
      <c r="C75" s="11"/>
      <c r="D75" s="7" t="s">
        <v>30</v>
      </c>
      <c r="E75" s="42" t="s">
        <v>84</v>
      </c>
      <c r="F75" s="43">
        <v>200</v>
      </c>
      <c r="G75" s="43">
        <v>0.11</v>
      </c>
      <c r="H75" s="43">
        <v>0.12</v>
      </c>
      <c r="I75" s="43">
        <v>25.1</v>
      </c>
      <c r="J75" s="43">
        <v>119.2</v>
      </c>
      <c r="K75" s="44">
        <v>352</v>
      </c>
      <c r="L75" s="43">
        <v>7.64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35</v>
      </c>
      <c r="G76" s="43">
        <v>2.2400000000000002</v>
      </c>
      <c r="H76" s="43">
        <v>0.28000000000000003</v>
      </c>
      <c r="I76" s="43">
        <v>17.22</v>
      </c>
      <c r="J76" s="43">
        <v>80.36</v>
      </c>
      <c r="K76" s="44"/>
      <c r="L76" s="43">
        <v>3.85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1.65</v>
      </c>
      <c r="H77" s="43">
        <v>0.3</v>
      </c>
      <c r="I77" s="43">
        <v>14.13</v>
      </c>
      <c r="J77" s="43">
        <v>65.819999999999993</v>
      </c>
      <c r="K77" s="44"/>
      <c r="L77" s="43">
        <v>3.49</v>
      </c>
    </row>
    <row r="78" spans="1:12" ht="15" x14ac:dyDescent="0.25">
      <c r="A78" s="23"/>
      <c r="B78" s="15"/>
      <c r="C78" s="11"/>
      <c r="D78" s="6"/>
      <c r="E78" s="42" t="s">
        <v>87</v>
      </c>
      <c r="F78" s="43" t="s">
        <v>87</v>
      </c>
      <c r="G78" s="43" t="s">
        <v>87</v>
      </c>
      <c r="H78" s="43" t="s">
        <v>87</v>
      </c>
      <c r="I78" s="43" t="s">
        <v>87</v>
      </c>
      <c r="J78" s="43" t="s">
        <v>87</v>
      </c>
      <c r="K78" s="44" t="s">
        <v>87</v>
      </c>
      <c r="L78" s="43" t="s">
        <v>87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20.189999999999998</v>
      </c>
      <c r="H80" s="19">
        <f t="shared" ref="H80" si="35">SUM(H71:H79)</f>
        <v>39.349999999999994</v>
      </c>
      <c r="I80" s="19">
        <f t="shared" ref="I80" si="36">SUM(I71:I79)</f>
        <v>86.27</v>
      </c>
      <c r="J80" s="19">
        <f t="shared" ref="J80:L80" si="37">SUM(J71:J79)</f>
        <v>804.08000000000015</v>
      </c>
      <c r="K80" s="25"/>
      <c r="L80" s="19">
        <f t="shared" si="37"/>
        <v>139.82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1245</v>
      </c>
      <c r="G81" s="32">
        <f t="shared" ref="G81" si="38">G70+G80</f>
        <v>43.47</v>
      </c>
      <c r="H81" s="32">
        <f t="shared" ref="H81" si="39">H70+H80</f>
        <v>52.239999999999995</v>
      </c>
      <c r="I81" s="32">
        <f t="shared" ref="I81" si="40">I70+I80</f>
        <v>183.34</v>
      </c>
      <c r="J81" s="32">
        <f t="shared" ref="J81:L81" si="41">J70+J80</f>
        <v>1403.1800000000003</v>
      </c>
      <c r="K81" s="32"/>
      <c r="L81" s="32">
        <f t="shared" si="41"/>
        <v>206.11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5</v>
      </c>
      <c r="H82" s="40">
        <v>5.8</v>
      </c>
      <c r="I82" s="40">
        <v>24.1</v>
      </c>
      <c r="J82" s="40">
        <v>168.9</v>
      </c>
      <c r="K82" s="41" t="s">
        <v>63</v>
      </c>
      <c r="L82" s="40">
        <v>17.96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4.08</v>
      </c>
      <c r="H84" s="43">
        <v>3.54</v>
      </c>
      <c r="I84" s="43">
        <v>17.600000000000001</v>
      </c>
      <c r="J84" s="43">
        <v>118.6</v>
      </c>
      <c r="K84" s="44">
        <v>382</v>
      </c>
      <c r="L84" s="43">
        <v>12.62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25</v>
      </c>
      <c r="G85" s="43">
        <v>1.6</v>
      </c>
      <c r="H85" s="43">
        <v>0.2</v>
      </c>
      <c r="I85" s="43">
        <v>12.3</v>
      </c>
      <c r="J85" s="43">
        <v>57.4</v>
      </c>
      <c r="K85" s="44"/>
      <c r="L85" s="43">
        <v>2.75</v>
      </c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19.57</v>
      </c>
    </row>
    <row r="87" spans="1:12" ht="15" x14ac:dyDescent="0.25">
      <c r="A87" s="23"/>
      <c r="B87" s="15"/>
      <c r="C87" s="11"/>
      <c r="D87" s="6"/>
      <c r="E87" s="42" t="s">
        <v>97</v>
      </c>
      <c r="F87" s="43">
        <v>50</v>
      </c>
      <c r="G87" s="43">
        <v>4.4000000000000004</v>
      </c>
      <c r="H87" s="43">
        <v>7.9</v>
      </c>
      <c r="I87" s="43">
        <v>27.4</v>
      </c>
      <c r="J87" s="43">
        <v>191</v>
      </c>
      <c r="K87" s="44"/>
      <c r="L87" s="43">
        <v>12.81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15.48</v>
      </c>
      <c r="H89" s="19">
        <f t="shared" ref="H89" si="43">SUM(H82:H88)</f>
        <v>17.84</v>
      </c>
      <c r="I89" s="19">
        <f t="shared" ref="I89" si="44">SUM(I82:I88)</f>
        <v>91.199999999999989</v>
      </c>
      <c r="J89" s="19">
        <f t="shared" ref="J89:L89" si="45">SUM(J82:J88)</f>
        <v>582.9</v>
      </c>
      <c r="K89" s="25"/>
      <c r="L89" s="19">
        <f t="shared" si="45"/>
        <v>65.709999999999994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65</v>
      </c>
      <c r="F90" s="43">
        <v>80</v>
      </c>
      <c r="G90" s="43">
        <v>0.88</v>
      </c>
      <c r="H90" s="43">
        <v>4.8899999999999997</v>
      </c>
      <c r="I90" s="43">
        <v>3.65</v>
      </c>
      <c r="J90" s="43">
        <v>62.1</v>
      </c>
      <c r="K90" s="44">
        <v>23</v>
      </c>
      <c r="L90" s="43">
        <v>13.1</v>
      </c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205</v>
      </c>
      <c r="G91" s="43">
        <v>1.51</v>
      </c>
      <c r="H91" s="43">
        <v>4.76</v>
      </c>
      <c r="I91" s="43">
        <v>6.52</v>
      </c>
      <c r="J91" s="43">
        <v>79.8</v>
      </c>
      <c r="K91" s="44">
        <v>88</v>
      </c>
      <c r="L91" s="43">
        <v>7.9</v>
      </c>
    </row>
    <row r="92" spans="1:12" ht="15" x14ac:dyDescent="0.25">
      <c r="A92" s="23"/>
      <c r="B92" s="15"/>
      <c r="C92" s="11"/>
      <c r="D92" s="7" t="s">
        <v>28</v>
      </c>
      <c r="E92" s="42" t="s">
        <v>99</v>
      </c>
      <c r="F92" s="43">
        <v>130</v>
      </c>
      <c r="G92" s="43">
        <v>8.2200000000000006</v>
      </c>
      <c r="H92" s="43">
        <v>19</v>
      </c>
      <c r="I92" s="43">
        <v>13.72</v>
      </c>
      <c r="J92" s="43">
        <v>263.5</v>
      </c>
      <c r="K92" s="44">
        <v>279</v>
      </c>
      <c r="L92" s="43">
        <v>33.6</v>
      </c>
    </row>
    <row r="93" spans="1:12" ht="15" x14ac:dyDescent="0.25">
      <c r="A93" s="23"/>
      <c r="B93" s="15"/>
      <c r="C93" s="11"/>
      <c r="D93" s="7" t="s">
        <v>29</v>
      </c>
      <c r="E93" s="42" t="s">
        <v>49</v>
      </c>
      <c r="F93" s="43">
        <v>150</v>
      </c>
      <c r="G93" s="43">
        <v>4</v>
      </c>
      <c r="H93" s="43">
        <v>4.24</v>
      </c>
      <c r="I93" s="43">
        <v>24.55</v>
      </c>
      <c r="J93" s="43">
        <v>152.4</v>
      </c>
      <c r="K93" s="44">
        <v>303</v>
      </c>
      <c r="L93" s="43">
        <v>7.06</v>
      </c>
    </row>
    <row r="94" spans="1:12" ht="15" x14ac:dyDescent="0.25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1</v>
      </c>
      <c r="H94" s="43">
        <v>0</v>
      </c>
      <c r="I94" s="43">
        <v>20.2</v>
      </c>
      <c r="J94" s="43">
        <v>84.8</v>
      </c>
      <c r="K94" s="44">
        <v>389</v>
      </c>
      <c r="L94" s="43">
        <v>11.34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35</v>
      </c>
      <c r="G95" s="43">
        <v>2.2400000000000002</v>
      </c>
      <c r="H95" s="43">
        <v>0.28000000000000003</v>
      </c>
      <c r="I95" s="43">
        <v>17.22</v>
      </c>
      <c r="J95" s="43">
        <v>80.36</v>
      </c>
      <c r="K95" s="44"/>
      <c r="L95" s="43">
        <v>3.85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35</v>
      </c>
      <c r="G96" s="43">
        <v>1.92</v>
      </c>
      <c r="H96" s="43">
        <v>0.35</v>
      </c>
      <c r="I96" s="43">
        <v>16.48</v>
      </c>
      <c r="J96" s="43">
        <v>76.75</v>
      </c>
      <c r="K96" s="44"/>
      <c r="L96" s="43">
        <v>4.07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 t="shared" ref="G99" si="46">SUM(G90:G98)</f>
        <v>19.770000000000003</v>
      </c>
      <c r="H99" s="19">
        <f t="shared" ref="H99" si="47">SUM(H90:H98)</f>
        <v>33.520000000000003</v>
      </c>
      <c r="I99" s="19">
        <f t="shared" ref="I99" si="48">SUM(I90:I98)</f>
        <v>102.34</v>
      </c>
      <c r="J99" s="19">
        <f t="shared" ref="J99:L99" si="49">SUM(J90:J98)</f>
        <v>799.70999999999992</v>
      </c>
      <c r="K99" s="25"/>
      <c r="L99" s="19">
        <f t="shared" si="49"/>
        <v>80.919999999999987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1410</v>
      </c>
      <c r="G100" s="32">
        <f t="shared" ref="G100" si="50">G89+G99</f>
        <v>35.25</v>
      </c>
      <c r="H100" s="32">
        <f t="shared" ref="H100" si="51">H89+H99</f>
        <v>51.36</v>
      </c>
      <c r="I100" s="32">
        <f t="shared" ref="I100" si="52">I89+I99</f>
        <v>193.54</v>
      </c>
      <c r="J100" s="32">
        <f t="shared" ref="J100:L100" si="53">J89+J99</f>
        <v>1382.61</v>
      </c>
      <c r="K100" s="32"/>
      <c r="L100" s="32">
        <f t="shared" si="53"/>
        <v>146.63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150</v>
      </c>
      <c r="G101" s="40">
        <v>5.52</v>
      </c>
      <c r="H101" s="40">
        <v>4.51</v>
      </c>
      <c r="I101" s="40">
        <v>26.44</v>
      </c>
      <c r="J101" s="40">
        <v>168.4</v>
      </c>
      <c r="K101" s="41">
        <v>309</v>
      </c>
      <c r="L101" s="40">
        <v>13.43</v>
      </c>
    </row>
    <row r="102" spans="1:12" ht="15" x14ac:dyDescent="0.25">
      <c r="A102" s="23"/>
      <c r="B102" s="15"/>
      <c r="C102" s="11"/>
      <c r="D102" s="6"/>
      <c r="E102" s="42" t="s">
        <v>68</v>
      </c>
      <c r="F102" s="43">
        <v>155</v>
      </c>
      <c r="G102" s="43">
        <v>12.5</v>
      </c>
      <c r="H102" s="43">
        <v>18.77</v>
      </c>
      <c r="I102" s="43">
        <v>13.53</v>
      </c>
      <c r="J102" s="43">
        <v>275</v>
      </c>
      <c r="K102" s="44">
        <v>271</v>
      </c>
      <c r="L102" s="43">
        <v>63.48</v>
      </c>
    </row>
    <row r="103" spans="1:12" ht="15" x14ac:dyDescent="0.25">
      <c r="A103" s="23"/>
      <c r="B103" s="15"/>
      <c r="C103" s="11"/>
      <c r="D103" s="7" t="s">
        <v>22</v>
      </c>
      <c r="E103" s="42" t="s">
        <v>88</v>
      </c>
      <c r="F103" s="43">
        <v>200</v>
      </c>
      <c r="G103" s="43">
        <v>0.45</v>
      </c>
      <c r="H103" s="43">
        <v>0.15</v>
      </c>
      <c r="I103" s="43">
        <v>21.6</v>
      </c>
      <c r="J103" s="43">
        <v>89.9</v>
      </c>
      <c r="K103" s="44" t="s">
        <v>87</v>
      </c>
      <c r="L103" s="43">
        <v>7.38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20</v>
      </c>
      <c r="G104" s="43">
        <v>1.1000000000000001</v>
      </c>
      <c r="H104" s="43">
        <v>0.2</v>
      </c>
      <c r="I104" s="43">
        <v>9.42</v>
      </c>
      <c r="J104" s="43">
        <v>43.88</v>
      </c>
      <c r="K104" s="44"/>
      <c r="L104" s="43">
        <v>2.33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82</v>
      </c>
      <c r="F106" s="43">
        <v>60</v>
      </c>
      <c r="G106" s="43">
        <v>0.48</v>
      </c>
      <c r="H106" s="43">
        <v>0.06</v>
      </c>
      <c r="I106" s="43">
        <v>1.02</v>
      </c>
      <c r="J106" s="43">
        <v>6</v>
      </c>
      <c r="K106" s="44">
        <v>70</v>
      </c>
      <c r="L106" s="43">
        <v>10.69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20.05</v>
      </c>
      <c r="H108" s="19">
        <f t="shared" si="54"/>
        <v>23.689999999999998</v>
      </c>
      <c r="I108" s="19">
        <f t="shared" si="54"/>
        <v>72.009999999999991</v>
      </c>
      <c r="J108" s="19">
        <f t="shared" si="54"/>
        <v>583.17999999999995</v>
      </c>
      <c r="K108" s="25"/>
      <c r="L108" s="19">
        <f t="shared" ref="L108" si="55">SUM(L101:L107)</f>
        <v>97.309999999999988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1.42</v>
      </c>
      <c r="H109" s="43">
        <v>4.5</v>
      </c>
      <c r="I109" s="43">
        <v>6.3</v>
      </c>
      <c r="J109" s="43">
        <v>71.38</v>
      </c>
      <c r="K109" s="44">
        <v>75</v>
      </c>
      <c r="L109" s="43">
        <v>5.27</v>
      </c>
    </row>
    <row r="110" spans="1:12" ht="15" x14ac:dyDescent="0.25">
      <c r="A110" s="23"/>
      <c r="B110" s="15"/>
      <c r="C110" s="11"/>
      <c r="D110" s="7" t="s">
        <v>27</v>
      </c>
      <c r="E110" s="42" t="s">
        <v>59</v>
      </c>
      <c r="F110" s="43">
        <v>205</v>
      </c>
      <c r="G110" s="43">
        <v>1.37</v>
      </c>
      <c r="H110" s="43">
        <v>4.79</v>
      </c>
      <c r="I110" s="43">
        <v>7.52</v>
      </c>
      <c r="J110" s="43">
        <v>84.2</v>
      </c>
      <c r="K110" s="44">
        <v>99</v>
      </c>
      <c r="L110" s="43">
        <v>8.7100000000000009</v>
      </c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3">
        <v>13.4</v>
      </c>
      <c r="H111" s="43">
        <v>8.17</v>
      </c>
      <c r="I111" s="43">
        <v>9.51</v>
      </c>
      <c r="J111" s="43">
        <v>164.8</v>
      </c>
      <c r="K111" s="44">
        <v>231</v>
      </c>
      <c r="L111" s="43">
        <v>38.9</v>
      </c>
    </row>
    <row r="112" spans="1:12" ht="15" x14ac:dyDescent="0.2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3.1</v>
      </c>
      <c r="H112" s="43">
        <v>9.16</v>
      </c>
      <c r="I112" s="43">
        <v>17.989999999999998</v>
      </c>
      <c r="J112" s="43">
        <v>172.9</v>
      </c>
      <c r="K112" s="44">
        <v>128</v>
      </c>
      <c r="L112" s="43">
        <v>20.93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>
        <v>8.98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35</v>
      </c>
      <c r="G114" s="43">
        <v>2.2400000000000002</v>
      </c>
      <c r="H114" s="43">
        <v>0.28000000000000003</v>
      </c>
      <c r="I114" s="43">
        <v>17.22</v>
      </c>
      <c r="J114" s="43">
        <v>80.36</v>
      </c>
      <c r="K114" s="44"/>
      <c r="L114" s="43">
        <v>3.85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35</v>
      </c>
      <c r="G115" s="43">
        <v>1.92</v>
      </c>
      <c r="H115" s="43">
        <v>0.35</v>
      </c>
      <c r="I115" s="43">
        <v>16.48</v>
      </c>
      <c r="J115" s="43">
        <v>76.75</v>
      </c>
      <c r="K115" s="44"/>
      <c r="L115" s="43">
        <v>4.07</v>
      </c>
    </row>
    <row r="116" spans="1:12" ht="15" x14ac:dyDescent="0.25">
      <c r="A116" s="23"/>
      <c r="B116" s="15"/>
      <c r="C116" s="11"/>
      <c r="D116" s="6"/>
      <c r="E116" s="42" t="s">
        <v>53</v>
      </c>
      <c r="F116" s="43">
        <v>100</v>
      </c>
      <c r="G116" s="43">
        <v>0.4</v>
      </c>
      <c r="H116" s="43">
        <v>0.4</v>
      </c>
      <c r="I116" s="43">
        <v>9.8000000000000007</v>
      </c>
      <c r="J116" s="43">
        <v>47</v>
      </c>
      <c r="K116" s="44">
        <v>338</v>
      </c>
      <c r="L116" s="43">
        <v>19.57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875</v>
      </c>
      <c r="G118" s="19">
        <f t="shared" ref="G118:J118" si="56">SUM(G109:G117)</f>
        <v>24.010000000000005</v>
      </c>
      <c r="H118" s="19">
        <f t="shared" si="56"/>
        <v>27.810000000000002</v>
      </c>
      <c r="I118" s="19">
        <f t="shared" si="56"/>
        <v>112.69999999999999</v>
      </c>
      <c r="J118" s="19">
        <f t="shared" si="56"/>
        <v>811.99</v>
      </c>
      <c r="K118" s="25"/>
      <c r="L118" s="19">
        <f t="shared" ref="L118" si="57">SUM(L109:L117)</f>
        <v>110.28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1460</v>
      </c>
      <c r="G119" s="32">
        <f t="shared" ref="G119" si="58">G108+G118</f>
        <v>44.06</v>
      </c>
      <c r="H119" s="32">
        <f t="shared" ref="H119" si="59">H108+H118</f>
        <v>51.5</v>
      </c>
      <c r="I119" s="32">
        <f t="shared" ref="I119" si="60">I108+I118</f>
        <v>184.70999999999998</v>
      </c>
      <c r="J119" s="32">
        <f t="shared" ref="J119:L119" si="61">J108+J118</f>
        <v>1395.17</v>
      </c>
      <c r="K119" s="32"/>
      <c r="L119" s="32">
        <f t="shared" si="61"/>
        <v>207.58999999999997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4.58</v>
      </c>
      <c r="H120" s="40">
        <v>5</v>
      </c>
      <c r="I120" s="40">
        <v>20.52</v>
      </c>
      <c r="J120" s="40">
        <v>145.5</v>
      </c>
      <c r="K120" s="41">
        <v>303</v>
      </c>
      <c r="L120" s="40">
        <v>11.92</v>
      </c>
    </row>
    <row r="121" spans="1:12" ht="15" x14ac:dyDescent="0.25">
      <c r="A121" s="14"/>
      <c r="B121" s="15"/>
      <c r="C121" s="11"/>
      <c r="D121" s="6"/>
      <c r="E121" s="42" t="s">
        <v>73</v>
      </c>
      <c r="F121" s="43">
        <v>100</v>
      </c>
      <c r="G121" s="43">
        <v>14.55</v>
      </c>
      <c r="H121" s="43">
        <v>16.79</v>
      </c>
      <c r="I121" s="43">
        <v>2.89</v>
      </c>
      <c r="J121" s="43">
        <v>221</v>
      </c>
      <c r="K121" s="44">
        <v>260</v>
      </c>
      <c r="L121" s="43">
        <v>84.4</v>
      </c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</v>
      </c>
      <c r="H122" s="43">
        <v>0</v>
      </c>
      <c r="I122" s="43">
        <v>20.2</v>
      </c>
      <c r="J122" s="43">
        <v>84.8</v>
      </c>
      <c r="K122" s="44">
        <v>389</v>
      </c>
      <c r="L122" s="43">
        <v>28.2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25</v>
      </c>
      <c r="G123" s="43">
        <v>1.6</v>
      </c>
      <c r="H123" s="43">
        <v>0.2</v>
      </c>
      <c r="I123" s="43">
        <v>12.3</v>
      </c>
      <c r="J123" s="43">
        <v>57.4</v>
      </c>
      <c r="K123" s="44"/>
      <c r="L123" s="43">
        <v>2.75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100</v>
      </c>
      <c r="F125" s="43">
        <v>60</v>
      </c>
      <c r="G125" s="43">
        <v>0.79</v>
      </c>
      <c r="H125" s="43">
        <v>1.95</v>
      </c>
      <c r="I125" s="43">
        <v>3.88</v>
      </c>
      <c r="J125" s="43">
        <v>36.24</v>
      </c>
      <c r="K125" s="44">
        <v>45</v>
      </c>
      <c r="L125" s="43">
        <v>10.66</v>
      </c>
    </row>
    <row r="126" spans="1:12" ht="15" x14ac:dyDescent="0.25">
      <c r="A126" s="14"/>
      <c r="B126" s="15"/>
      <c r="C126" s="11"/>
      <c r="D126" s="6"/>
      <c r="E126" s="42" t="s">
        <v>48</v>
      </c>
      <c r="F126" s="43">
        <v>20</v>
      </c>
      <c r="G126" s="43">
        <v>1.1000000000000001</v>
      </c>
      <c r="H126" s="43">
        <v>0.2</v>
      </c>
      <c r="I126" s="43">
        <v>9.42</v>
      </c>
      <c r="J126" s="43">
        <v>43.88</v>
      </c>
      <c r="K126" s="44"/>
      <c r="L126" s="43">
        <v>2.33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23.620000000000005</v>
      </c>
      <c r="H127" s="19">
        <f t="shared" si="62"/>
        <v>24.139999999999997</v>
      </c>
      <c r="I127" s="19">
        <f t="shared" si="62"/>
        <v>69.209999999999994</v>
      </c>
      <c r="J127" s="19">
        <f t="shared" si="62"/>
        <v>588.81999999999994</v>
      </c>
      <c r="K127" s="25"/>
      <c r="L127" s="19">
        <f t="shared" ref="L127" si="63">SUM(L120:L126)</f>
        <v>140.26000000000002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200</v>
      </c>
      <c r="G129" s="43">
        <v>2.0499999999999998</v>
      </c>
      <c r="H129" s="43">
        <v>4.43</v>
      </c>
      <c r="I129" s="43">
        <v>9.3000000000000007</v>
      </c>
      <c r="J129" s="43">
        <v>92.6</v>
      </c>
      <c r="K129" s="44">
        <v>113</v>
      </c>
      <c r="L129" s="43">
        <v>3.28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90</v>
      </c>
      <c r="G130" s="43">
        <v>14.27</v>
      </c>
      <c r="H130" s="43">
        <v>13.71</v>
      </c>
      <c r="I130" s="43">
        <v>13.32</v>
      </c>
      <c r="J130" s="43">
        <v>234</v>
      </c>
      <c r="K130" s="44">
        <v>294</v>
      </c>
      <c r="L130" s="43">
        <v>45.5</v>
      </c>
    </row>
    <row r="131" spans="1:12" ht="15" x14ac:dyDescent="0.25">
      <c r="A131" s="14"/>
      <c r="B131" s="15"/>
      <c r="C131" s="11"/>
      <c r="D131" s="7" t="s">
        <v>29</v>
      </c>
      <c r="E131" s="42" t="s">
        <v>66</v>
      </c>
      <c r="F131" s="43">
        <v>150</v>
      </c>
      <c r="G131" s="43">
        <v>3.1</v>
      </c>
      <c r="H131" s="43">
        <v>4.8499999999999996</v>
      </c>
      <c r="I131" s="43">
        <v>14.1</v>
      </c>
      <c r="J131" s="43">
        <v>112.6</v>
      </c>
      <c r="K131" s="44">
        <v>321</v>
      </c>
      <c r="L131" s="43">
        <v>15.58</v>
      </c>
    </row>
    <row r="132" spans="1:12" ht="15" x14ac:dyDescent="0.25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3.17</v>
      </c>
      <c r="H132" s="43">
        <v>2.68</v>
      </c>
      <c r="I132" s="43">
        <v>15.95</v>
      </c>
      <c r="J132" s="43">
        <v>100.6</v>
      </c>
      <c r="K132" s="44">
        <v>379</v>
      </c>
      <c r="L132" s="43">
        <v>14.12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35</v>
      </c>
      <c r="G133" s="43">
        <v>2.2400000000000002</v>
      </c>
      <c r="H133" s="43">
        <v>0.28000000000000003</v>
      </c>
      <c r="I133" s="43">
        <v>17.22</v>
      </c>
      <c r="J133" s="43">
        <v>80.36</v>
      </c>
      <c r="K133" s="44"/>
      <c r="L133" s="43">
        <v>3.85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35</v>
      </c>
      <c r="G134" s="43">
        <v>1.92</v>
      </c>
      <c r="H134" s="43">
        <v>0.35</v>
      </c>
      <c r="I134" s="43">
        <v>16.48</v>
      </c>
      <c r="J134" s="43">
        <v>76.75</v>
      </c>
      <c r="K134" s="44"/>
      <c r="L134" s="43">
        <v>4.03</v>
      </c>
    </row>
    <row r="135" spans="1:12" ht="15" x14ac:dyDescent="0.25">
      <c r="A135" s="14"/>
      <c r="B135" s="15"/>
      <c r="C135" s="11"/>
      <c r="D135" s="6"/>
      <c r="E135" s="42" t="s">
        <v>87</v>
      </c>
      <c r="F135" s="43" t="s">
        <v>87</v>
      </c>
      <c r="G135" s="43" t="s">
        <v>87</v>
      </c>
      <c r="H135" s="43" t="s">
        <v>87</v>
      </c>
      <c r="I135" s="43" t="s">
        <v>87</v>
      </c>
      <c r="J135" s="43" t="s">
        <v>87</v>
      </c>
      <c r="K135" s="44" t="s">
        <v>87</v>
      </c>
      <c r="L135" s="43" t="s">
        <v>87</v>
      </c>
    </row>
    <row r="136" spans="1:12" ht="15" x14ac:dyDescent="0.25">
      <c r="A136" s="14"/>
      <c r="B136" s="15"/>
      <c r="C136" s="11"/>
      <c r="D136" s="6"/>
      <c r="E136" s="42" t="s">
        <v>76</v>
      </c>
      <c r="F136" s="43">
        <v>30</v>
      </c>
      <c r="G136" s="43">
        <v>0.59</v>
      </c>
      <c r="H136" s="43">
        <v>4.59</v>
      </c>
      <c r="I136" s="43">
        <v>20.02</v>
      </c>
      <c r="J136" s="43">
        <v>123.75</v>
      </c>
      <c r="K136" s="44"/>
      <c r="L136" s="43">
        <v>9.23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27.340000000000007</v>
      </c>
      <c r="H137" s="19">
        <f t="shared" si="64"/>
        <v>30.890000000000004</v>
      </c>
      <c r="I137" s="19">
        <f t="shared" si="64"/>
        <v>106.39</v>
      </c>
      <c r="J137" s="19">
        <f t="shared" si="64"/>
        <v>820.66000000000008</v>
      </c>
      <c r="K137" s="25"/>
      <c r="L137" s="19">
        <f t="shared" ref="L137" si="65">SUM(L128:L136)</f>
        <v>95.59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1295</v>
      </c>
      <c r="G138" s="32">
        <f t="shared" ref="G138" si="66">G127+G137</f>
        <v>50.960000000000008</v>
      </c>
      <c r="H138" s="32">
        <f t="shared" ref="H138" si="67">H127+H137</f>
        <v>55.03</v>
      </c>
      <c r="I138" s="32">
        <f t="shared" ref="I138" si="68">I127+I137</f>
        <v>175.6</v>
      </c>
      <c r="J138" s="32">
        <f t="shared" ref="J138:L138" si="69">J127+J137</f>
        <v>1409.48</v>
      </c>
      <c r="K138" s="32"/>
      <c r="L138" s="32">
        <f t="shared" si="69"/>
        <v>235.85000000000002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23.88</v>
      </c>
      <c r="H139" s="40">
        <v>16.170000000000002</v>
      </c>
      <c r="I139" s="40">
        <v>36</v>
      </c>
      <c r="J139" s="40">
        <v>386.4</v>
      </c>
      <c r="K139" s="41">
        <v>222</v>
      </c>
      <c r="L139" s="40">
        <v>71.25</v>
      </c>
    </row>
    <row r="140" spans="1:12" ht="15" x14ac:dyDescent="0.25">
      <c r="A140" s="23"/>
      <c r="B140" s="15"/>
      <c r="C140" s="11"/>
      <c r="D140" s="6"/>
      <c r="E140" s="42" t="s">
        <v>78</v>
      </c>
      <c r="F140" s="43">
        <v>30</v>
      </c>
      <c r="G140" s="43">
        <v>1.5</v>
      </c>
      <c r="H140" s="43">
        <v>2.6</v>
      </c>
      <c r="I140" s="43">
        <v>12.8</v>
      </c>
      <c r="J140" s="43">
        <v>80.599999999999994</v>
      </c>
      <c r="K140" s="44"/>
      <c r="L140" s="43">
        <v>8.74</v>
      </c>
    </row>
    <row r="141" spans="1:12" ht="15" x14ac:dyDescent="0.25">
      <c r="A141" s="23"/>
      <c r="B141" s="15"/>
      <c r="C141" s="11"/>
      <c r="D141" s="7" t="s">
        <v>22</v>
      </c>
      <c r="E141" s="42" t="s">
        <v>101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2.4300000000000002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53</v>
      </c>
      <c r="F143" s="43">
        <v>120</v>
      </c>
      <c r="G143" s="43">
        <v>0.48</v>
      </c>
      <c r="H143" s="43">
        <v>0.48</v>
      </c>
      <c r="I143" s="43">
        <v>11.76</v>
      </c>
      <c r="J143" s="43">
        <v>56.4</v>
      </c>
      <c r="K143" s="44">
        <v>338</v>
      </c>
      <c r="L143" s="43">
        <v>16.54</v>
      </c>
    </row>
    <row r="144" spans="1:12" ht="15" x14ac:dyDescent="0.25">
      <c r="A144" s="23"/>
      <c r="B144" s="15"/>
      <c r="C144" s="11"/>
      <c r="D144" s="6"/>
      <c r="E144" s="42" t="s">
        <v>87</v>
      </c>
      <c r="F144" s="43" t="s">
        <v>87</v>
      </c>
      <c r="G144" s="43" t="s">
        <v>87</v>
      </c>
      <c r="H144" s="43" t="s">
        <v>87</v>
      </c>
      <c r="I144" s="43" t="s">
        <v>87</v>
      </c>
      <c r="J144" s="43" t="s">
        <v>87</v>
      </c>
      <c r="K144" s="44"/>
      <c r="L144" s="43" t="s">
        <v>87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25.93</v>
      </c>
      <c r="H146" s="19">
        <f t="shared" si="70"/>
        <v>19.270000000000003</v>
      </c>
      <c r="I146" s="19">
        <f t="shared" si="70"/>
        <v>75.56</v>
      </c>
      <c r="J146" s="19">
        <f t="shared" si="70"/>
        <v>583.4</v>
      </c>
      <c r="K146" s="25"/>
      <c r="L146" s="19">
        <f t="shared" ref="L146" si="71">SUM(L139:L145)</f>
        <v>98.960000000000008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60</v>
      </c>
      <c r="G147" s="43">
        <v>0.42</v>
      </c>
      <c r="H147" s="43">
        <v>0.06</v>
      </c>
      <c r="I147" s="43">
        <v>1.1399999999999999</v>
      </c>
      <c r="J147" s="43">
        <v>7.2</v>
      </c>
      <c r="K147" s="44">
        <v>71</v>
      </c>
      <c r="L147" s="43">
        <v>10.69</v>
      </c>
    </row>
    <row r="148" spans="1:12" ht="15" x14ac:dyDescent="0.25">
      <c r="A148" s="23"/>
      <c r="B148" s="15"/>
      <c r="C148" s="11"/>
      <c r="D148" s="7" t="s">
        <v>27</v>
      </c>
      <c r="E148" s="42" t="s">
        <v>80</v>
      </c>
      <c r="F148" s="43">
        <v>200</v>
      </c>
      <c r="G148" s="43">
        <v>6.24</v>
      </c>
      <c r="H148" s="43">
        <v>4.8</v>
      </c>
      <c r="I148" s="43">
        <v>12.7</v>
      </c>
      <c r="J148" s="43">
        <v>118.96</v>
      </c>
      <c r="K148" s="44">
        <v>119</v>
      </c>
      <c r="L148" s="43">
        <v>5.3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>
        <v>230</v>
      </c>
      <c r="G149" s="43">
        <v>14.1</v>
      </c>
      <c r="H149" s="43">
        <v>15</v>
      </c>
      <c r="I149" s="43">
        <v>22.2</v>
      </c>
      <c r="J149" s="43">
        <v>422.3</v>
      </c>
      <c r="K149" s="44"/>
      <c r="L149" s="43">
        <v>51.98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349</v>
      </c>
      <c r="L151" s="43">
        <v>5.17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1.92</v>
      </c>
      <c r="H152" s="43">
        <v>0.24</v>
      </c>
      <c r="I152" s="43">
        <v>14.76</v>
      </c>
      <c r="J152" s="43">
        <v>68.88</v>
      </c>
      <c r="K152" s="44"/>
      <c r="L152" s="43">
        <v>3.3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25</v>
      </c>
      <c r="G153" s="43">
        <v>1.38</v>
      </c>
      <c r="H153" s="43">
        <v>0.25</v>
      </c>
      <c r="I153" s="43">
        <v>11.77</v>
      </c>
      <c r="J153" s="43">
        <v>54.85</v>
      </c>
      <c r="K153" s="44"/>
      <c r="L153" s="43">
        <v>2.91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745</v>
      </c>
      <c r="G156" s="19">
        <f t="shared" ref="G156:J156" si="72">SUM(G147:G155)</f>
        <v>24.719999999999995</v>
      </c>
      <c r="H156" s="19">
        <f t="shared" si="72"/>
        <v>20.439999999999998</v>
      </c>
      <c r="I156" s="19">
        <f t="shared" si="72"/>
        <v>94.58</v>
      </c>
      <c r="J156" s="19">
        <f t="shared" si="72"/>
        <v>804.99</v>
      </c>
      <c r="K156" s="25"/>
      <c r="L156" s="19">
        <f t="shared" ref="L156" si="73">SUM(L147:L155)</f>
        <v>79.349999999999994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1245</v>
      </c>
      <c r="G157" s="32">
        <f t="shared" ref="G157" si="74">G146+G156</f>
        <v>50.649999999999991</v>
      </c>
      <c r="H157" s="32">
        <f t="shared" ref="H157" si="75">H146+H156</f>
        <v>39.71</v>
      </c>
      <c r="I157" s="32">
        <f t="shared" ref="I157" si="76">I146+I156</f>
        <v>170.14</v>
      </c>
      <c r="J157" s="32">
        <f t="shared" ref="J157:L157" si="77">J146+J156</f>
        <v>1388.3899999999999</v>
      </c>
      <c r="K157" s="32"/>
      <c r="L157" s="32">
        <f t="shared" si="77"/>
        <v>178.31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150</v>
      </c>
      <c r="G158" s="40">
        <v>3.1</v>
      </c>
      <c r="H158" s="40">
        <v>9.16</v>
      </c>
      <c r="I158" s="40">
        <v>17.989999999999998</v>
      </c>
      <c r="J158" s="40">
        <v>172.9</v>
      </c>
      <c r="K158" s="41">
        <v>128</v>
      </c>
      <c r="L158" s="40">
        <v>20.93</v>
      </c>
    </row>
    <row r="159" spans="1:12" ht="15" x14ac:dyDescent="0.25">
      <c r="A159" s="23"/>
      <c r="B159" s="15"/>
      <c r="C159" s="11"/>
      <c r="D159" s="6"/>
      <c r="E159" s="42" t="s">
        <v>104</v>
      </c>
      <c r="F159" s="43">
        <v>140</v>
      </c>
      <c r="G159" s="43">
        <v>13.65</v>
      </c>
      <c r="H159" s="43">
        <v>6.93</v>
      </c>
      <c r="I159" s="43">
        <v>5.32</v>
      </c>
      <c r="J159" s="43">
        <v>147</v>
      </c>
      <c r="K159" s="44">
        <v>229</v>
      </c>
      <c r="L159" s="43">
        <v>67.88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0.16</v>
      </c>
      <c r="H160" s="43">
        <v>0.16</v>
      </c>
      <c r="I160" s="43">
        <v>27.88</v>
      </c>
      <c r="J160" s="43">
        <v>114.6</v>
      </c>
      <c r="K160" s="44">
        <v>342</v>
      </c>
      <c r="L160" s="43">
        <v>8.98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25</v>
      </c>
      <c r="G161" s="43">
        <v>1.6</v>
      </c>
      <c r="H161" s="43">
        <v>0.2</v>
      </c>
      <c r="I161" s="43">
        <v>12.3</v>
      </c>
      <c r="J161" s="43">
        <v>57.4</v>
      </c>
      <c r="K161" s="44"/>
      <c r="L161" s="43">
        <v>2.75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48</v>
      </c>
      <c r="F163" s="43">
        <v>25</v>
      </c>
      <c r="G163" s="43">
        <v>1.38</v>
      </c>
      <c r="H163" s="43">
        <v>0.25</v>
      </c>
      <c r="I163" s="43">
        <v>11.77</v>
      </c>
      <c r="J163" s="43">
        <v>54.85</v>
      </c>
      <c r="K163" s="44"/>
      <c r="L163" s="43">
        <v>2.91</v>
      </c>
    </row>
    <row r="164" spans="1:12" ht="15" x14ac:dyDescent="0.25">
      <c r="A164" s="23"/>
      <c r="B164" s="15"/>
      <c r="C164" s="11"/>
      <c r="D164" s="6"/>
      <c r="E164" s="42" t="s">
        <v>103</v>
      </c>
      <c r="F164" s="43">
        <v>80</v>
      </c>
      <c r="G164" s="43">
        <v>2.48</v>
      </c>
      <c r="H164" s="43">
        <v>0.16</v>
      </c>
      <c r="I164" s="43">
        <v>6.7</v>
      </c>
      <c r="J164" s="43">
        <v>38.159999999999997</v>
      </c>
      <c r="K164" s="44" t="s">
        <v>87</v>
      </c>
      <c r="L164" s="43">
        <v>22.05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22.37</v>
      </c>
      <c r="H165" s="19">
        <f t="shared" si="78"/>
        <v>16.86</v>
      </c>
      <c r="I165" s="19">
        <f t="shared" si="78"/>
        <v>81.96</v>
      </c>
      <c r="J165" s="19">
        <f t="shared" si="78"/>
        <v>584.91</v>
      </c>
      <c r="K165" s="25"/>
      <c r="L165" s="19">
        <f t="shared" ref="L165" si="79">SUM(L158:L164)</f>
        <v>125.5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60</v>
      </c>
      <c r="G166" s="43">
        <v>0.66</v>
      </c>
      <c r="H166" s="43">
        <v>0.12</v>
      </c>
      <c r="I166" s="43">
        <v>2.2799999999999998</v>
      </c>
      <c r="J166" s="43">
        <v>13.1</v>
      </c>
      <c r="K166" s="44">
        <v>71</v>
      </c>
      <c r="L166" s="43">
        <v>10.69</v>
      </c>
    </row>
    <row r="167" spans="1:12" ht="15" x14ac:dyDescent="0.25">
      <c r="A167" s="23"/>
      <c r="B167" s="15"/>
      <c r="C167" s="11"/>
      <c r="D167" s="7" t="s">
        <v>27</v>
      </c>
      <c r="E167" s="42" t="s">
        <v>83</v>
      </c>
      <c r="F167" s="43">
        <v>205</v>
      </c>
      <c r="G167" s="43">
        <v>1.54</v>
      </c>
      <c r="H167" s="43">
        <v>4.74</v>
      </c>
      <c r="I167" s="43">
        <v>8.9499999999999993</v>
      </c>
      <c r="J167" s="43">
        <v>91</v>
      </c>
      <c r="K167" s="44">
        <v>82</v>
      </c>
      <c r="L167" s="43">
        <v>8</v>
      </c>
    </row>
    <row r="168" spans="1:12" ht="15" x14ac:dyDescent="0.25">
      <c r="A168" s="23"/>
      <c r="B168" s="15"/>
      <c r="C168" s="11"/>
      <c r="D168" s="7" t="s">
        <v>28</v>
      </c>
      <c r="E168" s="42" t="s">
        <v>105</v>
      </c>
      <c r="F168" s="43">
        <v>90</v>
      </c>
      <c r="G168" s="43">
        <v>19.22</v>
      </c>
      <c r="H168" s="43">
        <v>25.02</v>
      </c>
      <c r="I168" s="43">
        <v>3.7</v>
      </c>
      <c r="J168" s="43">
        <v>315.7</v>
      </c>
      <c r="K168" s="44">
        <v>251</v>
      </c>
      <c r="L168" s="43">
        <v>118.2</v>
      </c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>
        <v>3.24</v>
      </c>
      <c r="H169" s="43">
        <v>4.22</v>
      </c>
      <c r="I169" s="43">
        <v>20.82</v>
      </c>
      <c r="J169" s="43">
        <v>134.19999999999999</v>
      </c>
      <c r="K169" s="44">
        <v>303</v>
      </c>
      <c r="L169" s="43">
        <v>6.33</v>
      </c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1.5</v>
      </c>
      <c r="H170" s="43">
        <v>0</v>
      </c>
      <c r="I170" s="43">
        <v>22.8</v>
      </c>
      <c r="J170" s="43">
        <v>97.2</v>
      </c>
      <c r="K170" s="44"/>
      <c r="L170" s="43">
        <v>11.34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25</v>
      </c>
      <c r="G171" s="43">
        <v>1.6</v>
      </c>
      <c r="H171" s="43">
        <v>0.2</v>
      </c>
      <c r="I171" s="43">
        <v>12.3</v>
      </c>
      <c r="J171" s="43">
        <v>57.4</v>
      </c>
      <c r="K171" s="44"/>
      <c r="L171" s="43">
        <v>2.75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25</v>
      </c>
      <c r="G172" s="43">
        <v>1.38</v>
      </c>
      <c r="H172" s="43">
        <v>0.25</v>
      </c>
      <c r="I172" s="43">
        <v>11.77</v>
      </c>
      <c r="J172" s="43">
        <v>54.85</v>
      </c>
      <c r="K172" s="44"/>
      <c r="L172" s="43">
        <v>2.91</v>
      </c>
    </row>
    <row r="173" spans="1:12" ht="15" x14ac:dyDescent="0.25">
      <c r="A173" s="23"/>
      <c r="B173" s="15"/>
      <c r="C173" s="11"/>
      <c r="D173" s="6"/>
      <c r="E173" s="42" t="s">
        <v>81</v>
      </c>
      <c r="F173" s="43">
        <v>100</v>
      </c>
      <c r="G173" s="43">
        <v>0.4</v>
      </c>
      <c r="H173" s="43">
        <v>0.4</v>
      </c>
      <c r="I173" s="43">
        <v>9.8000000000000007</v>
      </c>
      <c r="J173" s="43">
        <v>47</v>
      </c>
      <c r="K173" s="44">
        <v>338</v>
      </c>
      <c r="L173" s="43">
        <v>13.78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855</v>
      </c>
      <c r="G175" s="19">
        <f t="shared" ref="G175:J175" si="80">SUM(G166:G174)</f>
        <v>29.539999999999996</v>
      </c>
      <c r="H175" s="19">
        <f t="shared" si="80"/>
        <v>34.950000000000003</v>
      </c>
      <c r="I175" s="19">
        <f t="shared" si="80"/>
        <v>92.419999999999987</v>
      </c>
      <c r="J175" s="19">
        <f t="shared" si="80"/>
        <v>810.45</v>
      </c>
      <c r="K175" s="25"/>
      <c r="L175" s="19">
        <f t="shared" ref="L175" si="81">SUM(L166:L174)</f>
        <v>174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1475</v>
      </c>
      <c r="G176" s="32">
        <f t="shared" ref="G176" si="82">G165+G175</f>
        <v>51.91</v>
      </c>
      <c r="H176" s="32">
        <f t="shared" ref="H176" si="83">H165+H175</f>
        <v>51.81</v>
      </c>
      <c r="I176" s="32">
        <f t="shared" ref="I176" si="84">I165+I175</f>
        <v>174.38</v>
      </c>
      <c r="J176" s="32">
        <f t="shared" ref="J176:L176" si="85">J165+J175</f>
        <v>1395.3600000000001</v>
      </c>
      <c r="K176" s="32"/>
      <c r="L176" s="32">
        <f t="shared" si="85"/>
        <v>299.5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210</v>
      </c>
      <c r="G177" s="40">
        <v>18.899999999999999</v>
      </c>
      <c r="H177" s="40">
        <v>9.4</v>
      </c>
      <c r="I177" s="40">
        <v>38.270000000000003</v>
      </c>
      <c r="J177" s="40">
        <v>313.60000000000002</v>
      </c>
      <c r="K177" s="41">
        <v>291</v>
      </c>
      <c r="L177" s="40">
        <v>45.38</v>
      </c>
    </row>
    <row r="178" spans="1:12" ht="15" x14ac:dyDescent="0.25">
      <c r="A178" s="23"/>
      <c r="B178" s="15"/>
      <c r="C178" s="11"/>
      <c r="D178" s="6"/>
      <c r="E178" s="42" t="s">
        <v>107</v>
      </c>
      <c r="F178" s="43">
        <v>200</v>
      </c>
      <c r="G178" s="43">
        <v>5.6</v>
      </c>
      <c r="H178" s="43">
        <v>5</v>
      </c>
      <c r="I178" s="43">
        <v>19.399999999999999</v>
      </c>
      <c r="J178" s="43">
        <v>146</v>
      </c>
      <c r="K178" s="44"/>
      <c r="L178" s="43">
        <v>27.12</v>
      </c>
    </row>
    <row r="179" spans="1:12" ht="15" x14ac:dyDescent="0.25">
      <c r="A179" s="23"/>
      <c r="B179" s="15"/>
      <c r="C179" s="11"/>
      <c r="D179" s="7" t="s">
        <v>22</v>
      </c>
      <c r="E179" s="42" t="s">
        <v>87</v>
      </c>
      <c r="F179" s="43" t="s">
        <v>87</v>
      </c>
      <c r="G179" s="43" t="s">
        <v>87</v>
      </c>
      <c r="H179" s="43" t="s">
        <v>87</v>
      </c>
      <c r="I179" s="43" t="s">
        <v>87</v>
      </c>
      <c r="J179" s="43" t="s">
        <v>87</v>
      </c>
      <c r="K179" s="44"/>
      <c r="L179" s="43" t="s">
        <v>87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25</v>
      </c>
      <c r="G180" s="43">
        <v>1.6</v>
      </c>
      <c r="H180" s="43">
        <v>0.2</v>
      </c>
      <c r="I180" s="43">
        <v>12.3</v>
      </c>
      <c r="J180" s="43">
        <v>57.4</v>
      </c>
      <c r="K180" s="44"/>
      <c r="L180" s="43">
        <v>2.75</v>
      </c>
    </row>
    <row r="181" spans="1:12" ht="15" x14ac:dyDescent="0.25">
      <c r="A181" s="23"/>
      <c r="B181" s="15"/>
      <c r="C181" s="11"/>
      <c r="D181" s="7" t="s">
        <v>24</v>
      </c>
      <c r="E181" s="42" t="s">
        <v>87</v>
      </c>
      <c r="F181" s="43" t="s">
        <v>87</v>
      </c>
      <c r="G181" s="43" t="s">
        <v>87</v>
      </c>
      <c r="H181" s="43" t="s">
        <v>87</v>
      </c>
      <c r="I181" s="43" t="s">
        <v>87</v>
      </c>
      <c r="J181" s="43" t="s">
        <v>87</v>
      </c>
      <c r="K181" s="44" t="s">
        <v>87</v>
      </c>
      <c r="L181" s="43" t="s">
        <v>87</v>
      </c>
    </row>
    <row r="182" spans="1:12" ht="15" x14ac:dyDescent="0.25">
      <c r="A182" s="23"/>
      <c r="B182" s="15"/>
      <c r="C182" s="11"/>
      <c r="D182" s="6"/>
      <c r="E182" s="42" t="s">
        <v>82</v>
      </c>
      <c r="F182" s="43">
        <v>60</v>
      </c>
      <c r="G182" s="43">
        <v>0.48</v>
      </c>
      <c r="H182" s="43">
        <v>0.06</v>
      </c>
      <c r="I182" s="43">
        <v>1.02</v>
      </c>
      <c r="J182" s="43">
        <v>6</v>
      </c>
      <c r="K182" s="44">
        <v>70</v>
      </c>
      <c r="L182" s="43">
        <v>10.69</v>
      </c>
    </row>
    <row r="183" spans="1:12" ht="15" x14ac:dyDescent="0.25">
      <c r="A183" s="23"/>
      <c r="B183" s="15"/>
      <c r="C183" s="11"/>
      <c r="D183" s="6"/>
      <c r="E183" s="42" t="s">
        <v>48</v>
      </c>
      <c r="F183" s="43">
        <v>25</v>
      </c>
      <c r="G183" s="43">
        <v>1.38</v>
      </c>
      <c r="H183" s="43">
        <v>0.25</v>
      </c>
      <c r="I183" s="43">
        <v>11.77</v>
      </c>
      <c r="J183" s="43">
        <v>54.85</v>
      </c>
      <c r="K183" s="44"/>
      <c r="L183" s="43">
        <v>2.91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27.96</v>
      </c>
      <c r="H184" s="19">
        <f t="shared" si="86"/>
        <v>14.91</v>
      </c>
      <c r="I184" s="19">
        <f t="shared" si="86"/>
        <v>82.759999999999991</v>
      </c>
      <c r="J184" s="19">
        <f t="shared" si="86"/>
        <v>577.85</v>
      </c>
      <c r="K184" s="25"/>
      <c r="L184" s="19">
        <f t="shared" ref="L184" si="87">SUM(L177:L183)</f>
        <v>88.85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>
        <v>80</v>
      </c>
      <c r="G185" s="43">
        <v>1.05</v>
      </c>
      <c r="H185" s="43">
        <v>2.6</v>
      </c>
      <c r="I185" s="43">
        <v>5.17</v>
      </c>
      <c r="J185" s="43">
        <v>48.32</v>
      </c>
      <c r="K185" s="44">
        <v>45</v>
      </c>
      <c r="L185" s="43">
        <v>14.21</v>
      </c>
    </row>
    <row r="186" spans="1:12" ht="15" x14ac:dyDescent="0.25">
      <c r="A186" s="23"/>
      <c r="B186" s="15"/>
      <c r="C186" s="11"/>
      <c r="D186" s="7" t="s">
        <v>27</v>
      </c>
      <c r="E186" s="42" t="s">
        <v>67</v>
      </c>
      <c r="F186" s="43">
        <v>205</v>
      </c>
      <c r="G186" s="43">
        <v>1.71</v>
      </c>
      <c r="H186" s="43">
        <v>4.87</v>
      </c>
      <c r="I186" s="43">
        <v>9.7799999999999994</v>
      </c>
      <c r="J186" s="43">
        <v>93.8</v>
      </c>
      <c r="K186" s="44">
        <v>96</v>
      </c>
      <c r="L186" s="43">
        <v>9.5500000000000007</v>
      </c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147</v>
      </c>
      <c r="G187" s="43">
        <v>12.3</v>
      </c>
      <c r="H187" s="43">
        <v>16.149999999999999</v>
      </c>
      <c r="I187" s="43">
        <v>15.5</v>
      </c>
      <c r="J187" s="43">
        <v>260.39999999999998</v>
      </c>
      <c r="K187" s="44">
        <v>280</v>
      </c>
      <c r="L187" s="43">
        <v>68.239999999999995</v>
      </c>
    </row>
    <row r="188" spans="1:12" ht="15" x14ac:dyDescent="0.2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5.52</v>
      </c>
      <c r="H188" s="43">
        <v>4.51</v>
      </c>
      <c r="I188" s="43">
        <v>26.44</v>
      </c>
      <c r="J188" s="43">
        <v>168.4</v>
      </c>
      <c r="K188" s="44">
        <v>309</v>
      </c>
      <c r="L188" s="43">
        <v>13.43</v>
      </c>
    </row>
    <row r="189" spans="1:12" ht="15" x14ac:dyDescent="0.2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0.13</v>
      </c>
      <c r="H189" s="43">
        <v>0.02</v>
      </c>
      <c r="I189" s="43">
        <v>15.2</v>
      </c>
      <c r="J189" s="43">
        <v>62</v>
      </c>
      <c r="K189" s="44">
        <v>377</v>
      </c>
      <c r="L189" s="43">
        <v>3.51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35</v>
      </c>
      <c r="G190" s="43">
        <v>2.2400000000000002</v>
      </c>
      <c r="H190" s="43">
        <v>0.28000000000000003</v>
      </c>
      <c r="I190" s="43">
        <v>17.22</v>
      </c>
      <c r="J190" s="43">
        <v>80.36</v>
      </c>
      <c r="K190" s="44"/>
      <c r="L190" s="43">
        <v>3.85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35</v>
      </c>
      <c r="G191" s="43">
        <v>1.92</v>
      </c>
      <c r="H191" s="43">
        <v>0.35</v>
      </c>
      <c r="I191" s="43">
        <v>16.48</v>
      </c>
      <c r="J191" s="43">
        <v>76.75</v>
      </c>
      <c r="K191" s="44"/>
      <c r="L191" s="43">
        <v>4.07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852</v>
      </c>
      <c r="G194" s="19">
        <f t="shared" ref="G194:J194" si="88">SUM(G185:G193)</f>
        <v>24.869999999999997</v>
      </c>
      <c r="H194" s="19">
        <f t="shared" si="88"/>
        <v>28.779999999999998</v>
      </c>
      <c r="I194" s="19">
        <f t="shared" si="88"/>
        <v>105.79</v>
      </c>
      <c r="J194" s="19">
        <f t="shared" si="88"/>
        <v>790.03</v>
      </c>
      <c r="K194" s="25"/>
      <c r="L194" s="19">
        <f t="shared" ref="L194" si="89">SUM(L185:L193)</f>
        <v>116.86000000000001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1372</v>
      </c>
      <c r="G195" s="32">
        <f t="shared" ref="G195" si="90">G184+G194</f>
        <v>52.83</v>
      </c>
      <c r="H195" s="32">
        <f t="shared" ref="H195" si="91">H184+H194</f>
        <v>43.69</v>
      </c>
      <c r="I195" s="32">
        <f t="shared" ref="I195" si="92">I184+I194</f>
        <v>188.55</v>
      </c>
      <c r="J195" s="32">
        <f t="shared" ref="J195:L195" si="93">J184+J194</f>
        <v>1367.88</v>
      </c>
      <c r="K195" s="32"/>
      <c r="L195" s="32">
        <f t="shared" si="93"/>
        <v>205.71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47.680999999999997</v>
      </c>
      <c r="H196" s="34">
        <f t="shared" si="94"/>
        <v>49.792999999999999</v>
      </c>
      <c r="I196" s="34">
        <f t="shared" si="94"/>
        <v>179.06200000000001</v>
      </c>
      <c r="J196" s="34">
        <f t="shared" si="94"/>
        <v>1392.7650000000001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212.21599999999998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Компуктер</cp:lastModifiedBy>
  <dcterms:created xsi:type="dcterms:W3CDTF">2022-05-16T14:23:56Z</dcterms:created>
  <dcterms:modified xsi:type="dcterms:W3CDTF">2023-11-23T13:32:01Z</dcterms:modified>
</cp:coreProperties>
</file>