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I100" i="1" l="1"/>
  <c r="L24" i="1"/>
  <c r="F119" i="1"/>
  <c r="H138" i="1"/>
  <c r="J157" i="1"/>
  <c r="F176" i="1"/>
  <c r="F196" i="1" s="1"/>
  <c r="H195" i="1"/>
  <c r="L62" i="1"/>
  <c r="I62" i="1"/>
  <c r="J100" i="1"/>
  <c r="H81" i="1"/>
  <c r="G81" i="1"/>
  <c r="F62" i="1"/>
  <c r="J43" i="1"/>
  <c r="I43" i="1"/>
  <c r="I196" i="1" s="1"/>
  <c r="H24" i="1"/>
  <c r="G24" i="1"/>
  <c r="G196" i="1" s="1"/>
  <c r="L196" i="1"/>
  <c r="J196" i="1" l="1"/>
  <c r="H196" i="1"/>
</calcChain>
</file>

<file path=xl/sharedStrings.xml><?xml version="1.0" encoding="utf-8"?>
<sst xmlns="http://schemas.openxmlformats.org/spreadsheetml/2006/main" count="448" uniqueCount="169">
  <si>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</si>
  <si>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</si>
  <si>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</si>
  <si>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</si>
  <si>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</si>
  <si>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</si>
  <si>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</si>
  <si>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</si>
  <si>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</si>
  <si>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</si>
  <si>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</si>
  <si>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</si>
  <si>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</si>
  <si>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</si>
  <si>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</si>
  <si>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</si>
  <si>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</si>
  <si>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</si>
  <si>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</si>
  <si>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</si>
  <si>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</si>
  <si>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</si>
  <si>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</si>
  <si>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</si>
  <si>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</si>
  <si>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</si>
  <si>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</si>
  <si>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</si>
  <si>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</si>
  <si>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</si>
  <si>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</si>
  <si>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</si>
  <si>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</si>
  <si>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</si>
  <si>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</si>
  <si>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</si>
  <si>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</si>
  <si>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</si>
  <si>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</si>
  <si>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СО "Екатеринбургская школа № 9"</t>
  </si>
  <si>
    <t>директор</t>
  </si>
  <si>
    <t>Кашина И.И.</t>
  </si>
  <si>
    <t>Омлет с сыром</t>
  </si>
  <si>
    <t>4/6/1</t>
  </si>
  <si>
    <t>Чай с молоком</t>
  </si>
  <si>
    <t>30/10/1</t>
  </si>
  <si>
    <t>Пирожное</t>
  </si>
  <si>
    <t>19/12</t>
  </si>
  <si>
    <t>Яблоки</t>
  </si>
  <si>
    <t>-</t>
  </si>
  <si>
    <t>Хлеб ржаной</t>
  </si>
  <si>
    <t>Батон</t>
  </si>
  <si>
    <t>Салат из капусты с морковью</t>
  </si>
  <si>
    <t>6/1</t>
  </si>
  <si>
    <t>Суп-пюре из разных овощей</t>
  </si>
  <si>
    <t>31/2</t>
  </si>
  <si>
    <t>Плов из отварного мяса говядины</t>
  </si>
  <si>
    <t>5/8</t>
  </si>
  <si>
    <t>Сок</t>
  </si>
  <si>
    <t>Хлеб пшеничный</t>
  </si>
  <si>
    <t>Каша геркулесовая молочная с маслом сливочным</t>
  </si>
  <si>
    <t>8/4/2</t>
  </si>
  <si>
    <t>Снежок</t>
  </si>
  <si>
    <t>Булочка "Синнабон"</t>
  </si>
  <si>
    <t>50</t>
  </si>
  <si>
    <t xml:space="preserve"> 13/12/1</t>
  </si>
  <si>
    <t>Фрукты</t>
  </si>
  <si>
    <t>Салат из свежих помидоров со сладким перцем</t>
  </si>
  <si>
    <t>63/1</t>
  </si>
  <si>
    <t>Суп молочный с крупой</t>
  </si>
  <si>
    <t>26/2</t>
  </si>
  <si>
    <t>Суфле из рыбы</t>
  </si>
  <si>
    <t>21/7</t>
  </si>
  <si>
    <t>Картофельное пюре</t>
  </si>
  <si>
    <t>3/3</t>
  </si>
  <si>
    <t>Компот из сухофруктов с витамином С</t>
  </si>
  <si>
    <t xml:space="preserve"> 6 /10</t>
  </si>
  <si>
    <t>Биточки картофельно-капустные</t>
  </si>
  <si>
    <t>23/2001</t>
  </si>
  <si>
    <t>Подгарнировка (огурец и помидор)</t>
  </si>
  <si>
    <t>Масло сливочное</t>
  </si>
  <si>
    <t>Йогурт</t>
  </si>
  <si>
    <t>Чай с сахаром</t>
  </si>
  <si>
    <t>Салат из свеклы с сыром и чесноком</t>
  </si>
  <si>
    <t>61/1</t>
  </si>
  <si>
    <t>Рассольник ленинградский с мясом, со сметаной</t>
  </si>
  <si>
    <t>11/2</t>
  </si>
  <si>
    <t>Поджарка</t>
  </si>
  <si>
    <t>562/10</t>
  </si>
  <si>
    <t>Капуста тушеная</t>
  </si>
  <si>
    <t>12/3</t>
  </si>
  <si>
    <t>Компот из кураги и шиповника с витамином С</t>
  </si>
  <si>
    <t>17/10</t>
  </si>
  <si>
    <t>Каша гречневая молочная с маслом сливочным</t>
  </si>
  <si>
    <t>150</t>
  </si>
  <si>
    <t>2/4</t>
  </si>
  <si>
    <t/>
  </si>
  <si>
    <t>Кофейный напиток</t>
  </si>
  <si>
    <t>32/10</t>
  </si>
  <si>
    <t>Салат "Рыжик"</t>
  </si>
  <si>
    <t>62/1</t>
  </si>
  <si>
    <t>Суп картофельный с рыбой</t>
  </si>
  <si>
    <t>19/2</t>
  </si>
  <si>
    <t>Мясопродукты по-домашнему</t>
  </si>
  <si>
    <t>593/10</t>
  </si>
  <si>
    <t>Картофель в молоке</t>
  </si>
  <si>
    <t>2/3</t>
  </si>
  <si>
    <t>Кисель Витошка</t>
  </si>
  <si>
    <t>12</t>
  </si>
  <si>
    <t>Запеканка из творога</t>
  </si>
  <si>
    <t>9/5</t>
  </si>
  <si>
    <t>Кефир</t>
  </si>
  <si>
    <t>Салат "Осень"</t>
  </si>
  <si>
    <t>57/2</t>
  </si>
  <si>
    <t>Борщ с мясом, со сметаной</t>
  </si>
  <si>
    <t>3/2/1</t>
  </si>
  <si>
    <t xml:space="preserve">Мясо кур отварное </t>
  </si>
  <si>
    <t>1/9</t>
  </si>
  <si>
    <t>Макаронные изделия отварные</t>
  </si>
  <si>
    <t>47/3</t>
  </si>
  <si>
    <t>Компот из ягод с вит. С</t>
  </si>
  <si>
    <t>67/3</t>
  </si>
  <si>
    <t>Омлет с сыром и капустой</t>
  </si>
  <si>
    <t>4/6/2</t>
  </si>
  <si>
    <t>Винегрет овощной</t>
  </si>
  <si>
    <t>100/10</t>
  </si>
  <si>
    <t>Щи из свежей капусты с мясом, со сметаной</t>
  </si>
  <si>
    <t>7/2</t>
  </si>
  <si>
    <t>Биточки "Диетические"</t>
  </si>
  <si>
    <t xml:space="preserve"> 54/2</t>
  </si>
  <si>
    <t>Греча рассыпчатая</t>
  </si>
  <si>
    <t>8</t>
  </si>
  <si>
    <t>Каша рисовая молочная с маслом сливочным</t>
  </si>
  <si>
    <t xml:space="preserve"> 7/4</t>
  </si>
  <si>
    <t>Сдоба обыкновенная с куркумой</t>
  </si>
  <si>
    <t>11./12</t>
  </si>
  <si>
    <t>Салат из моркови с яблоками</t>
  </si>
  <si>
    <t>_17/1</t>
  </si>
  <si>
    <t>Суп из овощей с мясом, со сметаной</t>
  </si>
  <si>
    <t>20/2</t>
  </si>
  <si>
    <t>Рыба запеченная</t>
  </si>
  <si>
    <t>5/7</t>
  </si>
  <si>
    <t>Макаронные изделия отварные с сыром</t>
  </si>
  <si>
    <t>Какао с молоком</t>
  </si>
  <si>
    <t>36/10/1</t>
  </si>
  <si>
    <t>Сельдь с картофелем и растительным маслом</t>
  </si>
  <si>
    <t>55/1/1</t>
  </si>
  <si>
    <t>Свинина тушеная с капустой</t>
  </si>
  <si>
    <t>594/10-12/3</t>
  </si>
  <si>
    <t>Компот из кураги и шиповника с вит.С</t>
  </si>
  <si>
    <t>Сыр (порциями)</t>
  </si>
  <si>
    <t>4/13</t>
  </si>
  <si>
    <t>Салат из свеклы с орехом</t>
  </si>
  <si>
    <t>37/1</t>
  </si>
  <si>
    <t>Суп крестьянский с мясом, со сметаной</t>
  </si>
  <si>
    <t>38/2</t>
  </si>
  <si>
    <t>Биточки рыбные</t>
  </si>
  <si>
    <t>12/7</t>
  </si>
  <si>
    <t>Рагу из овощей</t>
  </si>
  <si>
    <t>32/3</t>
  </si>
  <si>
    <t>Пудинг творожный</t>
  </si>
  <si>
    <t>18/5</t>
  </si>
  <si>
    <t>Ряженка</t>
  </si>
  <si>
    <t>Салат из свежих огурцов и томатов</t>
  </si>
  <si>
    <t>21/1</t>
  </si>
  <si>
    <t>Колбаски "Витаминные"</t>
  </si>
  <si>
    <t>64/2003</t>
  </si>
  <si>
    <t>Напиток из шиповника</t>
  </si>
  <si>
    <t>37/10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</si>
</sst>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J195" sqref="J1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125</v>
      </c>
      <c r="G6" s="40">
        <v>13</v>
      </c>
      <c r="H6" s="40">
        <v>14.5</v>
      </c>
      <c r="I6" s="40">
        <v>1.9</v>
      </c>
      <c r="J6" s="40">
        <v>190.1</v>
      </c>
      <c r="K6" s="41" t="s">
        <v>43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3.15</v>
      </c>
      <c r="H8" s="43">
        <v>3.15</v>
      </c>
      <c r="I8" s="43">
        <v>14.18</v>
      </c>
      <c r="J8" s="43">
        <v>97.669999999999987</v>
      </c>
      <c r="K8" s="44" t="s">
        <v>45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50</v>
      </c>
      <c r="F9" s="43">
        <v>20</v>
      </c>
      <c r="G9" s="43">
        <v>1.32</v>
      </c>
      <c r="H9" s="43">
        <v>0.24</v>
      </c>
      <c r="I9" s="43">
        <v>6.68</v>
      </c>
      <c r="J9" s="43">
        <v>34.159999999999997</v>
      </c>
      <c r="K9" s="44" t="s">
        <v>49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44.400000000000006</v>
      </c>
      <c r="K10" s="44" t="s">
        <v>49</v>
      </c>
      <c r="L10" s="43"/>
    </row>
    <row r="11" spans="1:12" ht="15" x14ac:dyDescent="0.25">
      <c r="A11" s="23"/>
      <c r="B11" s="15"/>
      <c r="C11" s="11"/>
      <c r="D11" s="6"/>
      <c r="E11" s="42" t="s">
        <v>51</v>
      </c>
      <c r="F11" s="43">
        <v>40</v>
      </c>
      <c r="G11" s="43">
        <v>3.08</v>
      </c>
      <c r="H11" s="43">
        <v>1.2</v>
      </c>
      <c r="I11" s="43">
        <v>20.04</v>
      </c>
      <c r="J11" s="43">
        <v>103.28</v>
      </c>
      <c r="K11" s="44" t="s">
        <v>49</v>
      </c>
      <c r="L11" s="43"/>
    </row>
    <row r="12" spans="1:12" ht="15" x14ac:dyDescent="0.25">
      <c r="A12" s="23"/>
      <c r="B12" s="15"/>
      <c r="C12" s="11"/>
      <c r="D12" s="6"/>
      <c r="E12" s="42" t="s">
        <v>46</v>
      </c>
      <c r="F12" s="43">
        <v>60</v>
      </c>
      <c r="G12" s="43">
        <v>3.1</v>
      </c>
      <c r="H12" s="43">
        <v>4.3</v>
      </c>
      <c r="I12" s="43">
        <v>20.6</v>
      </c>
      <c r="J12" s="43">
        <v>133.5</v>
      </c>
      <c r="K12" s="44" t="s">
        <v>47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 t="shared" ref="G13:J13" si="0">SUM(G6:G12)</f>
        <v>24.049999999999997</v>
      </c>
      <c r="H13" s="19">
        <f t="shared" si="0"/>
        <v>23.789999999999996</v>
      </c>
      <c r="I13" s="19">
        <f t="shared" si="0"/>
        <v>73.2</v>
      </c>
      <c r="J13" s="19">
        <f t="shared" si="0"/>
        <v>603.1099999999999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52</v>
      </c>
      <c r="F14" s="43">
        <v>60</v>
      </c>
      <c r="G14" s="43">
        <v>0.9</v>
      </c>
      <c r="H14" s="43">
        <v>3.6</v>
      </c>
      <c r="I14" s="43">
        <v>4.5</v>
      </c>
      <c r="J14" s="43">
        <v>54</v>
      </c>
      <c r="K14" s="44" t="s">
        <v>53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54</v>
      </c>
      <c r="F15" s="43">
        <v>200</v>
      </c>
      <c r="G15" s="43">
        <v>2.57</v>
      </c>
      <c r="H15" s="43">
        <v>3.97</v>
      </c>
      <c r="I15" s="43">
        <v>9.7899999999999991</v>
      </c>
      <c r="J15" s="43">
        <v>85.17</v>
      </c>
      <c r="K15" s="44" t="s">
        <v>55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56</v>
      </c>
      <c r="F16" s="43">
        <v>250</v>
      </c>
      <c r="G16" s="43">
        <v>16.54</v>
      </c>
      <c r="H16" s="43">
        <v>13.19</v>
      </c>
      <c r="I16" s="43">
        <v>47.59</v>
      </c>
      <c r="J16" s="43">
        <v>375.23</v>
      </c>
      <c r="K16" s="44" t="s">
        <v>57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58</v>
      </c>
      <c r="F18" s="43">
        <v>200</v>
      </c>
      <c r="G18" s="43">
        <v>1</v>
      </c>
      <c r="H18" s="43">
        <v>0.2</v>
      </c>
      <c r="I18" s="43">
        <v>20.2</v>
      </c>
      <c r="J18" s="43">
        <v>86.6</v>
      </c>
      <c r="K18" s="44" t="s">
        <v>49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59</v>
      </c>
      <c r="F19" s="43">
        <v>45</v>
      </c>
      <c r="G19" s="43">
        <v>2.9789999999999996</v>
      </c>
      <c r="H19" s="43">
        <v>0.29700000000000004</v>
      </c>
      <c r="I19" s="43">
        <v>21.015000000000001</v>
      </c>
      <c r="J19" s="43">
        <v>98.649000000000001</v>
      </c>
      <c r="K19" s="44" t="s">
        <v>49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25</v>
      </c>
      <c r="G20" s="43">
        <v>1.65</v>
      </c>
      <c r="H20" s="43">
        <v>0.3</v>
      </c>
      <c r="I20" s="43">
        <v>8.35</v>
      </c>
      <c r="J20" s="43">
        <v>42.699999999999996</v>
      </c>
      <c r="K20" s="44" t="s">
        <v>49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25.638999999999996</v>
      </c>
      <c r="H23" s="19">
        <f t="shared" si="2"/>
        <v>21.556999999999999</v>
      </c>
      <c r="I23" s="19">
        <f t="shared" si="2"/>
        <v>111.44499999999999</v>
      </c>
      <c r="J23" s="19">
        <f t="shared" si="2"/>
        <v>742.34900000000016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1325</v>
      </c>
      <c r="G24" s="32">
        <f t="shared" ref="G24:J24" si="4">G13+G23</f>
        <v>49.688999999999993</v>
      </c>
      <c r="H24" s="32">
        <f t="shared" si="4"/>
        <v>45.346999999999994</v>
      </c>
      <c r="I24" s="32">
        <f t="shared" si="4"/>
        <v>184.64499999999998</v>
      </c>
      <c r="J24" s="32">
        <f t="shared" si="4"/>
        <v>1345.4590000000001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155</v>
      </c>
      <c r="G25" s="40">
        <v>4.8899999999999997</v>
      </c>
      <c r="H25" s="40">
        <v>6.7</v>
      </c>
      <c r="I25" s="40">
        <v>19.09</v>
      </c>
      <c r="J25" s="40">
        <v>156.22</v>
      </c>
      <c r="K25" s="41" t="s">
        <v>61</v>
      </c>
      <c r="L25" s="40"/>
    </row>
    <row r="26" spans="1:12" ht="15" x14ac:dyDescent="0.25">
      <c r="A26" s="14"/>
      <c r="B26" s="15"/>
      <c r="C26" s="11"/>
      <c r="D26" s="6"/>
      <c r="E26" s="42" t="s">
        <v>62</v>
      </c>
      <c r="F26" s="43">
        <v>150</v>
      </c>
      <c r="G26" s="43">
        <v>4.05</v>
      </c>
      <c r="H26" s="43">
        <v>1.5</v>
      </c>
      <c r="I26" s="43">
        <v>18.3</v>
      </c>
      <c r="J26" s="43">
        <v>102.9</v>
      </c>
      <c r="K26" s="44" t="s">
        <v>49</v>
      </c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>
        <v>20</v>
      </c>
      <c r="G28" s="43">
        <v>1.32</v>
      </c>
      <c r="H28" s="43">
        <v>0.24</v>
      </c>
      <c r="I28" s="43">
        <v>6.68</v>
      </c>
      <c r="J28" s="43">
        <v>34.159999999999997</v>
      </c>
      <c r="K28" s="44" t="s">
        <v>49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66</v>
      </c>
      <c r="F29" s="43">
        <v>150</v>
      </c>
      <c r="G29" s="43">
        <v>0.6</v>
      </c>
      <c r="H29" s="43">
        <v>0.6</v>
      </c>
      <c r="I29" s="43">
        <v>14.7</v>
      </c>
      <c r="J29" s="43">
        <v>66.599999999999994</v>
      </c>
      <c r="K29" s="44" t="s">
        <v>49</v>
      </c>
      <c r="L29" s="43"/>
    </row>
    <row r="30" spans="1:12" ht="15" x14ac:dyDescent="0.25">
      <c r="A30" s="14"/>
      <c r="B30" s="15"/>
      <c r="C30" s="11"/>
      <c r="D30" s="6"/>
      <c r="E30" s="42" t="s">
        <v>51</v>
      </c>
      <c r="F30" s="43">
        <v>40</v>
      </c>
      <c r="G30" s="43">
        <v>3.08</v>
      </c>
      <c r="H30" s="43">
        <v>1.2</v>
      </c>
      <c r="I30" s="43">
        <v>20.04</v>
      </c>
      <c r="J30" s="43">
        <v>103.28</v>
      </c>
      <c r="K30" s="44" t="s">
        <v>49</v>
      </c>
      <c r="L30" s="43"/>
    </row>
    <row r="31" spans="1:12" ht="15" x14ac:dyDescent="0.25">
      <c r="A31" s="14"/>
      <c r="B31" s="15"/>
      <c r="C31" s="11"/>
      <c r="D31" s="6"/>
      <c r="E31" s="42" t="s">
        <v>63</v>
      </c>
      <c r="F31" s="43" t="s">
        <v>64</v>
      </c>
      <c r="G31" s="43">
        <v>3.2</v>
      </c>
      <c r="H31" s="43">
        <v>5.9</v>
      </c>
      <c r="I31" s="43">
        <v>21.5</v>
      </c>
      <c r="J31" s="43">
        <v>151.9</v>
      </c>
      <c r="K31" s="44" t="s">
        <v>65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6">SUM(G25:G31)</f>
        <v>17.14</v>
      </c>
      <c r="H32" s="19">
        <f t="shared" ref="H32" si="7">SUM(H25:H31)</f>
        <v>16.14</v>
      </c>
      <c r="I32" s="19">
        <f t="shared" ref="I32" si="8">SUM(I25:I31)</f>
        <v>100.31</v>
      </c>
      <c r="J32" s="19">
        <f t="shared" ref="J32:L32" si="9">SUM(J25:J31)</f>
        <v>615.05999999999995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67</v>
      </c>
      <c r="F33" s="43">
        <v>60</v>
      </c>
      <c r="G33" s="43">
        <v>0.62</v>
      </c>
      <c r="H33" s="43">
        <v>6</v>
      </c>
      <c r="I33" s="43">
        <v>2.36</v>
      </c>
      <c r="J33" s="43">
        <v>65.92</v>
      </c>
      <c r="K33" s="44" t="s">
        <v>68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69</v>
      </c>
      <c r="F34" s="43">
        <v>250</v>
      </c>
      <c r="G34" s="43">
        <v>8.9</v>
      </c>
      <c r="H34" s="43">
        <v>10.5</v>
      </c>
      <c r="I34" s="43">
        <v>25.6</v>
      </c>
      <c r="J34" s="43">
        <v>232.5</v>
      </c>
      <c r="K34" s="44" t="s">
        <v>70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71</v>
      </c>
      <c r="F35" s="43">
        <v>90</v>
      </c>
      <c r="G35" s="43">
        <v>16.66</v>
      </c>
      <c r="H35" s="43">
        <v>7.96</v>
      </c>
      <c r="I35" s="43">
        <v>3.41</v>
      </c>
      <c r="J35" s="43">
        <v>151.92000000000002</v>
      </c>
      <c r="K35" s="44" t="s">
        <v>72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73</v>
      </c>
      <c r="F36" s="43">
        <v>150</v>
      </c>
      <c r="G36" s="43">
        <v>3.11</v>
      </c>
      <c r="H36" s="43">
        <v>3.67</v>
      </c>
      <c r="I36" s="43">
        <v>20.37</v>
      </c>
      <c r="J36" s="43">
        <v>132.75</v>
      </c>
      <c r="K36" s="44" t="s">
        <v>74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75</v>
      </c>
      <c r="F37" s="43">
        <v>200</v>
      </c>
      <c r="G37" s="43">
        <v>1.02</v>
      </c>
      <c r="H37" s="43">
        <v>0.06</v>
      </c>
      <c r="I37" s="43">
        <v>23.18</v>
      </c>
      <c r="J37" s="43">
        <v>97.34</v>
      </c>
      <c r="K37" s="44" t="s">
        <v>76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59</v>
      </c>
      <c r="F38" s="43">
        <v>45</v>
      </c>
      <c r="G38" s="43">
        <v>2.9789999999999996</v>
      </c>
      <c r="H38" s="43">
        <v>0.29700000000000004</v>
      </c>
      <c r="I38" s="43">
        <v>21.015000000000001</v>
      </c>
      <c r="J38" s="43">
        <v>98.649000000000001</v>
      </c>
      <c r="K38" s="44" t="s">
        <v>49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25</v>
      </c>
      <c r="G39" s="43">
        <v>1.65</v>
      </c>
      <c r="H39" s="43">
        <v>0.3</v>
      </c>
      <c r="I39" s="43">
        <v>8.35</v>
      </c>
      <c r="J39" s="43">
        <v>42.699999999999996</v>
      </c>
      <c r="K39" s="44" t="s">
        <v>49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34.939</v>
      </c>
      <c r="H42" s="19">
        <f t="shared" ref="H42" si="11">SUM(H33:H41)</f>
        <v>28.787000000000003</v>
      </c>
      <c r="I42" s="19">
        <f t="shared" ref="I42" si="12">SUM(I33:I41)</f>
        <v>104.285</v>
      </c>
      <c r="J42" s="19">
        <f t="shared" ref="J42:L42" si="13">SUM(J33:J41)</f>
        <v>821.77900000000011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1335</v>
      </c>
      <c r="G43" s="32">
        <f t="shared" ref="G43" si="14">G32+G42</f>
        <v>52.079000000000001</v>
      </c>
      <c r="H43" s="32">
        <f t="shared" ref="H43" si="15">H32+H42</f>
        <v>44.927000000000007</v>
      </c>
      <c r="I43" s="32">
        <f t="shared" ref="I43" si="16">I32+I42</f>
        <v>204.595</v>
      </c>
      <c r="J43" s="32">
        <f t="shared" ref="J43:L43" si="17">J32+J42</f>
        <v>1436.8389999999999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77</v>
      </c>
      <c r="F44" s="40">
        <v>150</v>
      </c>
      <c r="G44" s="40">
        <v>4.9950000000000001</v>
      </c>
      <c r="H44" s="40">
        <v>9.3149999999999995</v>
      </c>
      <c r="I44" s="40">
        <v>19.965</v>
      </c>
      <c r="J44" s="40">
        <v>183.67500000000001</v>
      </c>
      <c r="K44" s="41" t="s">
        <v>78</v>
      </c>
      <c r="L44" s="40"/>
    </row>
    <row r="45" spans="1:12" ht="15" x14ac:dyDescent="0.25">
      <c r="A45" s="23"/>
      <c r="B45" s="15"/>
      <c r="C45" s="11"/>
      <c r="D45" s="6"/>
      <c r="E45" s="42" t="s">
        <v>79</v>
      </c>
      <c r="F45" s="43">
        <v>80</v>
      </c>
      <c r="G45" s="43">
        <v>0.74181818181818182</v>
      </c>
      <c r="H45" s="43">
        <v>0.11636363636363636</v>
      </c>
      <c r="I45" s="43">
        <v>2.4727272727272727</v>
      </c>
      <c r="J45" s="43">
        <v>13.905454545454546</v>
      </c>
      <c r="K45" s="44" t="s">
        <v>49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82</v>
      </c>
      <c r="F46" s="43">
        <v>200</v>
      </c>
      <c r="G46" s="43">
        <v>0.02</v>
      </c>
      <c r="H46" s="43">
        <v>0</v>
      </c>
      <c r="I46" s="43">
        <v>10</v>
      </c>
      <c r="J46" s="43">
        <v>40.08</v>
      </c>
      <c r="K46" s="44" t="s">
        <v>49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50</v>
      </c>
      <c r="F47" s="43">
        <v>20</v>
      </c>
      <c r="G47" s="43">
        <v>1.32</v>
      </c>
      <c r="H47" s="43">
        <v>0.24</v>
      </c>
      <c r="I47" s="43">
        <v>6.68</v>
      </c>
      <c r="J47" s="43">
        <v>34.159999999999997</v>
      </c>
      <c r="K47" s="44" t="s">
        <v>49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81</v>
      </c>
      <c r="F48" s="43">
        <v>125</v>
      </c>
      <c r="G48" s="43">
        <v>5.13</v>
      </c>
      <c r="H48" s="43">
        <v>1.88</v>
      </c>
      <c r="I48" s="43">
        <v>7.38</v>
      </c>
      <c r="J48" s="43">
        <v>66.959999999999994</v>
      </c>
      <c r="K48" s="44" t="s">
        <v>49</v>
      </c>
      <c r="L48" s="43"/>
    </row>
    <row r="49" spans="1:12" ht="15" x14ac:dyDescent="0.25">
      <c r="A49" s="23"/>
      <c r="B49" s="15"/>
      <c r="C49" s="11"/>
      <c r="D49" s="6"/>
      <c r="E49" s="42" t="s">
        <v>51</v>
      </c>
      <c r="F49" s="43">
        <v>40</v>
      </c>
      <c r="G49" s="43">
        <v>3.08</v>
      </c>
      <c r="H49" s="43">
        <v>1.2</v>
      </c>
      <c r="I49" s="43">
        <v>20.04</v>
      </c>
      <c r="J49" s="43">
        <v>103.28</v>
      </c>
      <c r="K49" s="44" t="s">
        <v>49</v>
      </c>
      <c r="L49" s="43"/>
    </row>
    <row r="50" spans="1:12" ht="15" x14ac:dyDescent="0.25">
      <c r="A50" s="23"/>
      <c r="B50" s="15"/>
      <c r="C50" s="11"/>
      <c r="D50" s="6"/>
      <c r="E50" s="42" t="s">
        <v>80</v>
      </c>
      <c r="F50" s="43">
        <v>10</v>
      </c>
      <c r="G50" s="43">
        <v>0.08</v>
      </c>
      <c r="H50" s="43">
        <v>7.25</v>
      </c>
      <c r="I50" s="43">
        <v>0.13</v>
      </c>
      <c r="J50" s="43">
        <v>66.089999999999989</v>
      </c>
      <c r="K50" s="44" t="s">
        <v>49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625</v>
      </c>
      <c r="G51" s="19">
        <f t="shared" ref="G51" si="18">SUM(G44:G50)</f>
        <v>15.366818181818182</v>
      </c>
      <c r="H51" s="19">
        <f t="shared" ref="H51" si="19">SUM(H44:H50)</f>
        <v>20.001363636363635</v>
      </c>
      <c r="I51" s="19">
        <f t="shared" ref="I51" si="20">SUM(I44:I50)</f>
        <v>66.667727272727262</v>
      </c>
      <c r="J51" s="19">
        <f t="shared" ref="J51:L51" si="21">SUM(J44:J50)</f>
        <v>508.15045454545458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83</v>
      </c>
      <c r="F52" s="43">
        <v>60</v>
      </c>
      <c r="G52" s="43">
        <v>2.73</v>
      </c>
      <c r="H52" s="43">
        <v>8.8000000000000007</v>
      </c>
      <c r="I52" s="43">
        <v>3.84</v>
      </c>
      <c r="J52" s="43">
        <v>105.48</v>
      </c>
      <c r="K52" s="44" t="s">
        <v>84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85</v>
      </c>
      <c r="F53" s="43">
        <v>200</v>
      </c>
      <c r="G53" s="43">
        <v>5.52</v>
      </c>
      <c r="H53" s="43">
        <v>2.8</v>
      </c>
      <c r="I53" s="43">
        <v>13.76</v>
      </c>
      <c r="J53" s="43">
        <v>106.4</v>
      </c>
      <c r="K53" s="44" t="s">
        <v>86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87</v>
      </c>
      <c r="F54" s="43">
        <v>90</v>
      </c>
      <c r="G54" s="43">
        <v>14.5</v>
      </c>
      <c r="H54" s="43">
        <v>28</v>
      </c>
      <c r="I54" s="43">
        <v>3.3</v>
      </c>
      <c r="J54" s="43">
        <v>323.2</v>
      </c>
      <c r="K54" s="44" t="s">
        <v>88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89</v>
      </c>
      <c r="F55" s="43">
        <v>150</v>
      </c>
      <c r="G55" s="43">
        <v>3.4</v>
      </c>
      <c r="H55" s="43">
        <v>3.5</v>
      </c>
      <c r="I55" s="43">
        <v>10.1</v>
      </c>
      <c r="J55" s="43">
        <v>85.5</v>
      </c>
      <c r="K55" s="44" t="s">
        <v>90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91</v>
      </c>
      <c r="F56" s="43">
        <v>200</v>
      </c>
      <c r="G56" s="43">
        <v>0.93</v>
      </c>
      <c r="H56" s="43">
        <v>0.11</v>
      </c>
      <c r="I56" s="43">
        <v>19.62</v>
      </c>
      <c r="J56" s="43">
        <v>83.19</v>
      </c>
      <c r="K56" s="44" t="s">
        <v>92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59</v>
      </c>
      <c r="F57" s="43">
        <v>45</v>
      </c>
      <c r="G57" s="43">
        <v>2.9789999999999996</v>
      </c>
      <c r="H57" s="43">
        <v>0.29700000000000004</v>
      </c>
      <c r="I57" s="43">
        <v>21.015000000000001</v>
      </c>
      <c r="J57" s="43">
        <v>98.649000000000001</v>
      </c>
      <c r="K57" s="44" t="s">
        <v>49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25</v>
      </c>
      <c r="G58" s="43">
        <v>1.65</v>
      </c>
      <c r="H58" s="43">
        <v>0.3</v>
      </c>
      <c r="I58" s="43">
        <v>8.35</v>
      </c>
      <c r="J58" s="43">
        <v>42.699999999999996</v>
      </c>
      <c r="K58" s="44" t="s">
        <v>49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31.708999999999996</v>
      </c>
      <c r="H61" s="19">
        <f t="shared" ref="H61" si="23">SUM(H52:H60)</f>
        <v>43.806999999999995</v>
      </c>
      <c r="I61" s="19">
        <f t="shared" ref="I61" si="24">SUM(I52:I60)</f>
        <v>79.984999999999999</v>
      </c>
      <c r="J61" s="19">
        <f t="shared" ref="J61:L61" si="25">SUM(J52:J60)</f>
        <v>845.11900000000003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1395</v>
      </c>
      <c r="G62" s="32">
        <f t="shared" ref="G62" si="26">G51+G61</f>
        <v>47.075818181818178</v>
      </c>
      <c r="H62" s="32">
        <f t="shared" ref="H62" si="27">H51+H61</f>
        <v>63.80836363636363</v>
      </c>
      <c r="I62" s="32">
        <f t="shared" ref="I62" si="28">I51+I61</f>
        <v>146.65272727272725</v>
      </c>
      <c r="J62" s="32">
        <f t="shared" ref="J62:L62" si="29">J51+J61</f>
        <v>1353.2694545454547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93</v>
      </c>
      <c r="F63" s="40" t="s">
        <v>94</v>
      </c>
      <c r="G63" s="40">
        <v>5.85</v>
      </c>
      <c r="H63" s="40">
        <v>6</v>
      </c>
      <c r="I63" s="40">
        <v>22.65</v>
      </c>
      <c r="J63" s="40">
        <v>168</v>
      </c>
      <c r="K63" s="41" t="s">
        <v>95</v>
      </c>
      <c r="L63" s="40"/>
    </row>
    <row r="64" spans="1:12" ht="15" x14ac:dyDescent="0.25">
      <c r="A64" s="23"/>
      <c r="B64" s="15"/>
      <c r="C64" s="11"/>
      <c r="D64" s="6"/>
      <c r="E64" s="42" t="s">
        <v>80</v>
      </c>
      <c r="F64" s="43">
        <v>10</v>
      </c>
      <c r="G64" s="43">
        <v>0.08</v>
      </c>
      <c r="H64" s="43">
        <v>7.25</v>
      </c>
      <c r="I64" s="43">
        <v>0.13</v>
      </c>
      <c r="J64" s="43">
        <v>66.089999999999989</v>
      </c>
      <c r="K64" s="44" t="s">
        <v>96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97</v>
      </c>
      <c r="F65" s="43">
        <v>200</v>
      </c>
      <c r="G65" s="43">
        <v>3.71</v>
      </c>
      <c r="H65" s="43">
        <v>4.08</v>
      </c>
      <c r="I65" s="43">
        <v>21.33</v>
      </c>
      <c r="J65" s="43">
        <v>136.88</v>
      </c>
      <c r="K65" s="44" t="s">
        <v>98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50</v>
      </c>
      <c r="F66" s="43">
        <v>20</v>
      </c>
      <c r="G66" s="43">
        <v>1.32</v>
      </c>
      <c r="H66" s="43">
        <v>0.24</v>
      </c>
      <c r="I66" s="43">
        <v>6.68</v>
      </c>
      <c r="J66" s="43">
        <v>34.159999999999997</v>
      </c>
      <c r="K66" s="44" t="s">
        <v>49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51</v>
      </c>
      <c r="F68" s="43">
        <v>40</v>
      </c>
      <c r="G68" s="43">
        <v>3.08</v>
      </c>
      <c r="H68" s="43">
        <v>1.2</v>
      </c>
      <c r="I68" s="43">
        <v>20.04</v>
      </c>
      <c r="J68" s="43">
        <v>103.28</v>
      </c>
      <c r="K68" s="44" t="s">
        <v>49</v>
      </c>
      <c r="L68" s="43"/>
    </row>
    <row r="69" spans="1:12" ht="15" x14ac:dyDescent="0.25">
      <c r="A69" s="23"/>
      <c r="B69" s="15"/>
      <c r="C69" s="11"/>
      <c r="D69" s="6"/>
      <c r="E69" s="42" t="s">
        <v>81</v>
      </c>
      <c r="F69" s="43">
        <v>125</v>
      </c>
      <c r="G69" s="43">
        <v>5.13</v>
      </c>
      <c r="H69" s="43">
        <v>1.88</v>
      </c>
      <c r="I69" s="43">
        <v>7.38</v>
      </c>
      <c r="J69" s="43">
        <v>66.959999999999994</v>
      </c>
      <c r="K69" s="44" t="s">
        <v>49</v>
      </c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395</v>
      </c>
      <c r="G70" s="19">
        <f t="shared" ref="G70" si="30">SUM(G63:G69)</f>
        <v>19.170000000000002</v>
      </c>
      <c r="H70" s="19">
        <f t="shared" ref="H70" si="31">SUM(H63:H69)</f>
        <v>20.649999999999995</v>
      </c>
      <c r="I70" s="19">
        <f t="shared" ref="I70" si="32">SUM(I63:I69)</f>
        <v>78.209999999999994</v>
      </c>
      <c r="J70" s="19">
        <f t="shared" ref="J70:L70" si="33">SUM(J63:J69)</f>
        <v>575.37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99</v>
      </c>
      <c r="F71" s="43">
        <v>60</v>
      </c>
      <c r="G71" s="43">
        <v>3.1574999999999998</v>
      </c>
      <c r="H71" s="43">
        <v>9.2774999999999999</v>
      </c>
      <c r="I71" s="43">
        <v>2.0625</v>
      </c>
      <c r="J71" s="43">
        <v>104.3775</v>
      </c>
      <c r="K71" s="44" t="s">
        <v>100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101</v>
      </c>
      <c r="F72" s="43">
        <v>200</v>
      </c>
      <c r="G72" s="43">
        <v>10.63</v>
      </c>
      <c r="H72" s="43">
        <v>1.95</v>
      </c>
      <c r="I72" s="43">
        <v>14.27</v>
      </c>
      <c r="J72" s="43">
        <v>117.15</v>
      </c>
      <c r="K72" s="44" t="s">
        <v>102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103</v>
      </c>
      <c r="F73" s="43">
        <v>90</v>
      </c>
      <c r="G73" s="43">
        <v>22.8</v>
      </c>
      <c r="H73" s="43">
        <v>10.4</v>
      </c>
      <c r="I73" s="43">
        <v>1.3</v>
      </c>
      <c r="J73" s="43">
        <v>190</v>
      </c>
      <c r="K73" s="44" t="s">
        <v>104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105</v>
      </c>
      <c r="F74" s="43">
        <v>150</v>
      </c>
      <c r="G74" s="43">
        <v>3.33</v>
      </c>
      <c r="H74" s="43">
        <v>3.85</v>
      </c>
      <c r="I74" s="43">
        <v>18.82</v>
      </c>
      <c r="J74" s="43">
        <v>123.25</v>
      </c>
      <c r="K74" s="44" t="s">
        <v>106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107</v>
      </c>
      <c r="F75" s="43">
        <v>200</v>
      </c>
      <c r="G75" s="43">
        <v>0</v>
      </c>
      <c r="H75" s="43">
        <v>0</v>
      </c>
      <c r="I75" s="43">
        <v>18.8</v>
      </c>
      <c r="J75" s="43">
        <v>75.2</v>
      </c>
      <c r="K75" s="44" t="s">
        <v>108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59</v>
      </c>
      <c r="F76" s="43">
        <v>45</v>
      </c>
      <c r="G76" s="43">
        <v>2.9789999999999996</v>
      </c>
      <c r="H76" s="43">
        <v>0.29700000000000004</v>
      </c>
      <c r="I76" s="43">
        <v>21.015000000000001</v>
      </c>
      <c r="J76" s="43">
        <v>98.649000000000001</v>
      </c>
      <c r="K76" s="44" t="s">
        <v>49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25</v>
      </c>
      <c r="G77" s="43">
        <v>1.65</v>
      </c>
      <c r="H77" s="43">
        <v>0.3</v>
      </c>
      <c r="I77" s="43">
        <v>8.35</v>
      </c>
      <c r="J77" s="43">
        <v>42.699999999999996</v>
      </c>
      <c r="K77" s="44" t="s">
        <v>49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44.546500000000002</v>
      </c>
      <c r="H80" s="19">
        <f t="shared" ref="H80" si="35">SUM(H71:H79)</f>
        <v>26.0745</v>
      </c>
      <c r="I80" s="19">
        <f t="shared" ref="I80" si="36">SUM(I71:I79)</f>
        <v>84.617499999999993</v>
      </c>
      <c r="J80" s="19">
        <f t="shared" ref="J80:L80" si="37">SUM(J71:J79)</f>
        <v>751.32650000000012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1165</v>
      </c>
      <c r="G81" s="32">
        <f t="shared" ref="G81" si="38">G70+G80</f>
        <v>63.716500000000003</v>
      </c>
      <c r="H81" s="32">
        <f t="shared" ref="H81" si="39">H70+H80</f>
        <v>46.724499999999992</v>
      </c>
      <c r="I81" s="32">
        <f t="shared" ref="I81" si="40">I70+I80</f>
        <v>162.82749999999999</v>
      </c>
      <c r="J81" s="32">
        <f t="shared" ref="J81:L81" si="41">J70+J80</f>
        <v>1326.6965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109</v>
      </c>
      <c r="F82" s="40">
        <v>150</v>
      </c>
      <c r="G82" s="40">
        <v>25</v>
      </c>
      <c r="H82" s="40">
        <v>11.3</v>
      </c>
      <c r="I82" s="40">
        <v>16.5</v>
      </c>
      <c r="J82" s="40">
        <v>267.7</v>
      </c>
      <c r="K82" s="41" t="s">
        <v>110</v>
      </c>
      <c r="L82" s="40"/>
    </row>
    <row r="83" spans="1:12" ht="15" x14ac:dyDescent="0.25">
      <c r="A83" s="23"/>
      <c r="B83" s="15"/>
      <c r="C83" s="11"/>
      <c r="D83" s="6"/>
      <c r="E83" s="42" t="s">
        <v>111</v>
      </c>
      <c r="F83" s="43">
        <v>200</v>
      </c>
      <c r="G83" s="43">
        <v>5.8</v>
      </c>
      <c r="H83" s="43">
        <v>6.4</v>
      </c>
      <c r="I83" s="43">
        <v>8</v>
      </c>
      <c r="J83" s="43">
        <v>112.8</v>
      </c>
      <c r="K83" s="44" t="s">
        <v>49</v>
      </c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50</v>
      </c>
      <c r="F85" s="43">
        <v>20</v>
      </c>
      <c r="G85" s="43">
        <v>1.32</v>
      </c>
      <c r="H85" s="43">
        <v>0.24</v>
      </c>
      <c r="I85" s="43">
        <v>6.68</v>
      </c>
      <c r="J85" s="43">
        <v>34.159999999999997</v>
      </c>
      <c r="K85" s="44" t="s">
        <v>49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66</v>
      </c>
      <c r="F86" s="43">
        <v>200</v>
      </c>
      <c r="G86" s="43">
        <v>0.8</v>
      </c>
      <c r="H86" s="43">
        <v>0.8</v>
      </c>
      <c r="I86" s="43">
        <v>19.5</v>
      </c>
      <c r="J86" s="43">
        <v>88.4</v>
      </c>
      <c r="K86" s="44" t="s">
        <v>49</v>
      </c>
      <c r="L86" s="43"/>
    </row>
    <row r="87" spans="1:12" ht="15" x14ac:dyDescent="0.25">
      <c r="A87" s="23"/>
      <c r="B87" s="15"/>
      <c r="C87" s="11"/>
      <c r="D87" s="6"/>
      <c r="E87" s="42" t="s">
        <v>51</v>
      </c>
      <c r="F87" s="43">
        <v>40</v>
      </c>
      <c r="G87" s="43">
        <v>3.08</v>
      </c>
      <c r="H87" s="43">
        <v>1.2</v>
      </c>
      <c r="I87" s="43">
        <v>20.04</v>
      </c>
      <c r="J87" s="43">
        <v>103.28</v>
      </c>
      <c r="K87" s="44" t="s">
        <v>49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35.999999999999993</v>
      </c>
      <c r="H89" s="19">
        <f t="shared" ref="H89" si="43">SUM(H82:H88)</f>
        <v>19.940000000000001</v>
      </c>
      <c r="I89" s="19">
        <f t="shared" ref="I89" si="44">SUM(I82:I88)</f>
        <v>70.72</v>
      </c>
      <c r="J89" s="19">
        <f t="shared" ref="J89:L89" si="45">SUM(J82:J88)</f>
        <v>606.33999999999992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112</v>
      </c>
      <c r="F90" s="43">
        <v>60</v>
      </c>
      <c r="G90" s="43">
        <v>0.9</v>
      </c>
      <c r="H90" s="43">
        <v>3</v>
      </c>
      <c r="I90" s="43">
        <v>3.18</v>
      </c>
      <c r="J90" s="43">
        <v>43.32</v>
      </c>
      <c r="K90" s="44" t="s">
        <v>113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114</v>
      </c>
      <c r="F91" s="43">
        <v>200</v>
      </c>
      <c r="G91" s="43">
        <v>4.08</v>
      </c>
      <c r="H91" s="43">
        <v>2.48</v>
      </c>
      <c r="I91" s="43">
        <v>8.32</v>
      </c>
      <c r="J91" s="43">
        <v>75.2</v>
      </c>
      <c r="K91" s="44" t="s">
        <v>115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116</v>
      </c>
      <c r="F92" s="43">
        <v>120</v>
      </c>
      <c r="G92" s="43">
        <v>27</v>
      </c>
      <c r="H92" s="43">
        <v>22</v>
      </c>
      <c r="I92" s="43">
        <v>0.3</v>
      </c>
      <c r="J92" s="43">
        <v>307.2</v>
      </c>
      <c r="K92" s="44" t="s">
        <v>117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118</v>
      </c>
      <c r="F93" s="43">
        <v>150</v>
      </c>
      <c r="G93" s="43">
        <v>6.68</v>
      </c>
      <c r="H93" s="43">
        <v>4.6500000000000004</v>
      </c>
      <c r="I93" s="43">
        <v>27.75</v>
      </c>
      <c r="J93" s="43">
        <v>179.57</v>
      </c>
      <c r="K93" s="44" t="s">
        <v>119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120</v>
      </c>
      <c r="F94" s="43">
        <v>200</v>
      </c>
      <c r="G94" s="43">
        <v>0.2</v>
      </c>
      <c r="H94" s="43">
        <v>0</v>
      </c>
      <c r="I94" s="43">
        <v>11.9</v>
      </c>
      <c r="J94" s="43">
        <v>48.4</v>
      </c>
      <c r="K94" s="44" t="s">
        <v>121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59</v>
      </c>
      <c r="F95" s="43">
        <v>45</v>
      </c>
      <c r="G95" s="43">
        <v>2.9789999999999996</v>
      </c>
      <c r="H95" s="43">
        <v>0.29700000000000004</v>
      </c>
      <c r="I95" s="43">
        <v>21.015000000000001</v>
      </c>
      <c r="J95" s="43">
        <v>98.649000000000001</v>
      </c>
      <c r="K95" s="44" t="s">
        <v>49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25</v>
      </c>
      <c r="G96" s="43">
        <v>1.65</v>
      </c>
      <c r="H96" s="43">
        <v>0.3</v>
      </c>
      <c r="I96" s="43">
        <v>8.35</v>
      </c>
      <c r="J96" s="43">
        <v>42.699999999999996</v>
      </c>
      <c r="K96" s="44" t="s">
        <v>49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43.488999999999997</v>
      </c>
      <c r="H99" s="19">
        <f t="shared" ref="H99" si="47">SUM(H90:H98)</f>
        <v>32.726999999999997</v>
      </c>
      <c r="I99" s="19">
        <f t="shared" ref="I99" si="48">SUM(I90:I98)</f>
        <v>80.814999999999998</v>
      </c>
      <c r="J99" s="19">
        <f t="shared" ref="J99:L99" si="49">SUM(J90:J98)</f>
        <v>795.03899999999999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1410</v>
      </c>
      <c r="G100" s="32">
        <f t="shared" ref="G100" si="50">G89+G99</f>
        <v>79.48899999999999</v>
      </c>
      <c r="H100" s="32">
        <f t="shared" ref="H100" si="51">H89+H99</f>
        <v>52.667000000000002</v>
      </c>
      <c r="I100" s="32">
        <f t="shared" ref="I100" si="52">I89+I99</f>
        <v>151.535</v>
      </c>
      <c r="J100" s="32">
        <f t="shared" ref="J100:L100" si="53">J89+J99</f>
        <v>1401.3789999999999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122</v>
      </c>
      <c r="F101" s="40">
        <v>160</v>
      </c>
      <c r="G101" s="40">
        <v>10.6</v>
      </c>
      <c r="H101" s="40">
        <v>11.3</v>
      </c>
      <c r="I101" s="40">
        <v>6.2</v>
      </c>
      <c r="J101" s="40">
        <v>168.9</v>
      </c>
      <c r="K101" s="41" t="s">
        <v>123</v>
      </c>
      <c r="L101" s="40"/>
    </row>
    <row r="102" spans="1:12" ht="15" x14ac:dyDescent="0.25">
      <c r="A102" s="23"/>
      <c r="B102" s="15"/>
      <c r="C102" s="11"/>
      <c r="D102" s="6"/>
      <c r="E102" s="42" t="s">
        <v>80</v>
      </c>
      <c r="F102" s="43">
        <v>10</v>
      </c>
      <c r="G102" s="43">
        <v>0.08</v>
      </c>
      <c r="H102" s="43">
        <v>7.25</v>
      </c>
      <c r="I102" s="43">
        <v>0.13</v>
      </c>
      <c r="J102" s="43">
        <v>66.089999999999989</v>
      </c>
      <c r="K102" s="44" t="s">
        <v>96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82</v>
      </c>
      <c r="F103" s="43">
        <v>200</v>
      </c>
      <c r="G103" s="43">
        <v>0.02</v>
      </c>
      <c r="H103" s="43">
        <v>0</v>
      </c>
      <c r="I103" s="43">
        <v>10</v>
      </c>
      <c r="J103" s="43">
        <v>40.08</v>
      </c>
      <c r="K103" s="44" t="s">
        <v>49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50</v>
      </c>
      <c r="F104" s="43">
        <v>20</v>
      </c>
      <c r="G104" s="43">
        <v>1.32</v>
      </c>
      <c r="H104" s="43">
        <v>0.24</v>
      </c>
      <c r="I104" s="43">
        <v>6.68</v>
      </c>
      <c r="J104" s="43">
        <v>34.159999999999997</v>
      </c>
      <c r="K104" s="44" t="s">
        <v>49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48</v>
      </c>
      <c r="F105" s="43">
        <v>200</v>
      </c>
      <c r="G105" s="43">
        <v>0.8</v>
      </c>
      <c r="H105" s="43">
        <v>0.8</v>
      </c>
      <c r="I105" s="43">
        <v>19.600000000000001</v>
      </c>
      <c r="J105" s="43">
        <v>88.800000000000011</v>
      </c>
      <c r="K105" s="44" t="s">
        <v>49</v>
      </c>
      <c r="L105" s="43"/>
    </row>
    <row r="106" spans="1:12" ht="15" x14ac:dyDescent="0.25">
      <c r="A106" s="23"/>
      <c r="B106" s="15"/>
      <c r="C106" s="11"/>
      <c r="D106" s="6"/>
      <c r="E106" s="42" t="s">
        <v>51</v>
      </c>
      <c r="F106" s="43">
        <v>40</v>
      </c>
      <c r="G106" s="43">
        <v>3.08</v>
      </c>
      <c r="H106" s="43">
        <v>1.2</v>
      </c>
      <c r="I106" s="43">
        <v>20.04</v>
      </c>
      <c r="J106" s="43">
        <v>103.28</v>
      </c>
      <c r="K106" s="44" t="s">
        <v>49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15.9</v>
      </c>
      <c r="H108" s="19">
        <f t="shared" si="54"/>
        <v>20.79</v>
      </c>
      <c r="I108" s="19">
        <f t="shared" si="54"/>
        <v>62.65</v>
      </c>
      <c r="J108" s="19">
        <f t="shared" si="54"/>
        <v>501.31000000000006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124</v>
      </c>
      <c r="F109" s="43">
        <v>60</v>
      </c>
      <c r="G109" s="43">
        <v>0.72</v>
      </c>
      <c r="H109" s="43">
        <v>3.6</v>
      </c>
      <c r="I109" s="43">
        <v>4.08</v>
      </c>
      <c r="J109" s="43">
        <v>51.6</v>
      </c>
      <c r="K109" s="44" t="s">
        <v>125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126</v>
      </c>
      <c r="F110" s="43">
        <v>200</v>
      </c>
      <c r="G110" s="43">
        <v>5.52</v>
      </c>
      <c r="H110" s="43">
        <v>4</v>
      </c>
      <c r="I110" s="43">
        <v>7.12</v>
      </c>
      <c r="J110" s="43">
        <v>89.6</v>
      </c>
      <c r="K110" s="44" t="s">
        <v>127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128</v>
      </c>
      <c r="F111" s="43">
        <v>90</v>
      </c>
      <c r="G111" s="43">
        <v>13.08</v>
      </c>
      <c r="H111" s="43">
        <v>11.627999999999998</v>
      </c>
      <c r="I111" s="43">
        <v>1.8240000000000001</v>
      </c>
      <c r="J111" s="43">
        <v>164.26799999999997</v>
      </c>
      <c r="K111" s="44" t="s">
        <v>129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130</v>
      </c>
      <c r="F112" s="43">
        <v>150</v>
      </c>
      <c r="G112" s="43">
        <v>7.54</v>
      </c>
      <c r="H112" s="43">
        <v>5.69</v>
      </c>
      <c r="I112" s="43">
        <v>32.85</v>
      </c>
      <c r="J112" s="43">
        <v>212.77</v>
      </c>
      <c r="K112" s="44" t="s">
        <v>131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58</v>
      </c>
      <c r="F113" s="43">
        <v>200</v>
      </c>
      <c r="G113" s="43">
        <v>1</v>
      </c>
      <c r="H113" s="43">
        <v>0.2</v>
      </c>
      <c r="I113" s="43">
        <v>20.2</v>
      </c>
      <c r="J113" s="43">
        <v>86.6</v>
      </c>
      <c r="K113" s="44" t="s">
        <v>49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59</v>
      </c>
      <c r="F114" s="43">
        <v>45</v>
      </c>
      <c r="G114" s="43">
        <v>2.9789999999999996</v>
      </c>
      <c r="H114" s="43">
        <v>0.29700000000000004</v>
      </c>
      <c r="I114" s="43">
        <v>21.015000000000001</v>
      </c>
      <c r="J114" s="43">
        <v>98.649000000000001</v>
      </c>
      <c r="K114" s="44" t="s">
        <v>49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25</v>
      </c>
      <c r="G115" s="43">
        <v>1.65</v>
      </c>
      <c r="H115" s="43">
        <v>0.3</v>
      </c>
      <c r="I115" s="43">
        <v>8.35</v>
      </c>
      <c r="J115" s="43">
        <v>42.699999999999996</v>
      </c>
      <c r="K115" s="44" t="s">
        <v>49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32.488999999999997</v>
      </c>
      <c r="H118" s="19">
        <f t="shared" si="56"/>
        <v>25.715</v>
      </c>
      <c r="I118" s="19">
        <f t="shared" si="56"/>
        <v>95.438999999999993</v>
      </c>
      <c r="J118" s="19">
        <f t="shared" si="56"/>
        <v>746.18700000000001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1400</v>
      </c>
      <c r="G119" s="32">
        <f t="shared" ref="G119" si="58">G108+G118</f>
        <v>48.388999999999996</v>
      </c>
      <c r="H119" s="32">
        <f t="shared" ref="H119" si="59">H108+H118</f>
        <v>46.504999999999995</v>
      </c>
      <c r="I119" s="32">
        <f t="shared" ref="I119" si="60">I108+I118</f>
        <v>158.089</v>
      </c>
      <c r="J119" s="32">
        <f t="shared" ref="J119:L119" si="61">J108+J118</f>
        <v>1247.4970000000001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132</v>
      </c>
      <c r="F120" s="40">
        <v>155</v>
      </c>
      <c r="G120" s="40">
        <v>3.75</v>
      </c>
      <c r="H120" s="40">
        <v>5.25</v>
      </c>
      <c r="I120" s="40">
        <v>23.4</v>
      </c>
      <c r="J120" s="40">
        <v>155.85</v>
      </c>
      <c r="K120" s="41" t="s">
        <v>133</v>
      </c>
      <c r="L120" s="40"/>
    </row>
    <row r="121" spans="1:12" ht="15" x14ac:dyDescent="0.25">
      <c r="A121" s="14"/>
      <c r="B121" s="15"/>
      <c r="C121" s="11"/>
      <c r="D121" s="6"/>
      <c r="E121" s="42" t="s">
        <v>134</v>
      </c>
      <c r="F121" s="43">
        <v>50</v>
      </c>
      <c r="G121" s="43">
        <v>2.4</v>
      </c>
      <c r="H121" s="43">
        <v>1.7</v>
      </c>
      <c r="I121" s="43">
        <v>15.8</v>
      </c>
      <c r="J121" s="43">
        <v>88.1</v>
      </c>
      <c r="K121" s="44" t="s">
        <v>135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97</v>
      </c>
      <c r="F122" s="43">
        <v>200</v>
      </c>
      <c r="G122" s="43">
        <v>3.71</v>
      </c>
      <c r="H122" s="43">
        <v>4.08</v>
      </c>
      <c r="I122" s="43">
        <v>21.33</v>
      </c>
      <c r="J122" s="43">
        <v>136.88</v>
      </c>
      <c r="K122" s="44" t="s">
        <v>98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50</v>
      </c>
      <c r="F123" s="43">
        <v>20</v>
      </c>
      <c r="G123" s="43">
        <v>1.32</v>
      </c>
      <c r="H123" s="43">
        <v>0.24</v>
      </c>
      <c r="I123" s="43">
        <v>6.68</v>
      </c>
      <c r="J123" s="43">
        <v>34.159999999999997</v>
      </c>
      <c r="K123" s="44" t="s">
        <v>49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66</v>
      </c>
      <c r="F124" s="43">
        <v>120</v>
      </c>
      <c r="G124" s="43">
        <v>0.48</v>
      </c>
      <c r="H124" s="43">
        <v>0.48</v>
      </c>
      <c r="I124" s="43">
        <v>11.7</v>
      </c>
      <c r="J124" s="43">
        <v>53.04</v>
      </c>
      <c r="K124" s="44" t="s">
        <v>49</v>
      </c>
      <c r="L124" s="43"/>
    </row>
    <row r="125" spans="1:12" ht="15" x14ac:dyDescent="0.25">
      <c r="A125" s="14"/>
      <c r="B125" s="15"/>
      <c r="C125" s="11"/>
      <c r="D125" s="6"/>
      <c r="E125" s="42" t="s">
        <v>51</v>
      </c>
      <c r="F125" s="43">
        <v>40</v>
      </c>
      <c r="G125" s="43">
        <v>3.08</v>
      </c>
      <c r="H125" s="43">
        <v>1.2</v>
      </c>
      <c r="I125" s="43">
        <v>20.04</v>
      </c>
      <c r="J125" s="43">
        <v>103.28</v>
      </c>
      <c r="K125" s="44" t="s">
        <v>49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585</v>
      </c>
      <c r="G127" s="19">
        <f t="shared" ref="G127:J127" si="62">SUM(G120:G126)</f>
        <v>14.74</v>
      </c>
      <c r="H127" s="19">
        <f t="shared" si="62"/>
        <v>12.950000000000001</v>
      </c>
      <c r="I127" s="19">
        <f t="shared" si="62"/>
        <v>98.950000000000017</v>
      </c>
      <c r="J127" s="19">
        <f t="shared" si="62"/>
        <v>571.31000000000006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136</v>
      </c>
      <c r="F128" s="43">
        <v>60</v>
      </c>
      <c r="G128" s="43">
        <v>0.6</v>
      </c>
      <c r="H128" s="43">
        <v>3.6</v>
      </c>
      <c r="I128" s="43">
        <v>5.76</v>
      </c>
      <c r="J128" s="43">
        <v>57.839999999999996</v>
      </c>
      <c r="K128" s="44" t="s">
        <v>137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138</v>
      </c>
      <c r="F129" s="43">
        <v>200</v>
      </c>
      <c r="G129" s="43">
        <v>5.92</v>
      </c>
      <c r="H129" s="43">
        <v>3.2799999999999994</v>
      </c>
      <c r="I129" s="43">
        <v>10.64</v>
      </c>
      <c r="J129" s="43">
        <v>100</v>
      </c>
      <c r="K129" s="44" t="s">
        <v>139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140</v>
      </c>
      <c r="F130" s="43">
        <v>120</v>
      </c>
      <c r="G130" s="43">
        <v>25.426666666666666</v>
      </c>
      <c r="H130" s="43">
        <v>9.4799999999999986</v>
      </c>
      <c r="I130" s="43">
        <v>4.08</v>
      </c>
      <c r="J130" s="43">
        <v>203.34666666666664</v>
      </c>
      <c r="K130" s="44" t="s">
        <v>141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105</v>
      </c>
      <c r="F131" s="43">
        <v>150</v>
      </c>
      <c r="G131" s="43">
        <v>3.33</v>
      </c>
      <c r="H131" s="43">
        <v>3.85</v>
      </c>
      <c r="I131" s="43">
        <v>18.82</v>
      </c>
      <c r="J131" s="43">
        <v>123.25</v>
      </c>
      <c r="K131" s="44" t="s">
        <v>106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107</v>
      </c>
      <c r="F132" s="43">
        <v>200</v>
      </c>
      <c r="G132" s="43">
        <v>0</v>
      </c>
      <c r="H132" s="43">
        <v>0</v>
      </c>
      <c r="I132" s="43">
        <v>18.8</v>
      </c>
      <c r="J132" s="43">
        <v>75.2</v>
      </c>
      <c r="K132" s="44" t="s">
        <v>108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59</v>
      </c>
      <c r="F133" s="43">
        <v>45</v>
      </c>
      <c r="G133" s="43">
        <v>2.9789999999999996</v>
      </c>
      <c r="H133" s="43">
        <v>0.29700000000000004</v>
      </c>
      <c r="I133" s="43">
        <v>21.015000000000001</v>
      </c>
      <c r="J133" s="43">
        <v>98.649000000000001</v>
      </c>
      <c r="K133" s="44" t="s">
        <v>49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25</v>
      </c>
      <c r="G134" s="43">
        <v>1.65</v>
      </c>
      <c r="H134" s="43">
        <v>0.3</v>
      </c>
      <c r="I134" s="43">
        <v>8.35</v>
      </c>
      <c r="J134" s="43">
        <v>42.699999999999996</v>
      </c>
      <c r="K134" s="44" t="s">
        <v>49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39.905666666666662</v>
      </c>
      <c r="H137" s="19">
        <f t="shared" si="64"/>
        <v>20.807000000000002</v>
      </c>
      <c r="I137" s="19">
        <f t="shared" si="64"/>
        <v>87.464999999999989</v>
      </c>
      <c r="J137" s="19">
        <f t="shared" si="64"/>
        <v>700.9856666666667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1385</v>
      </c>
      <c r="G138" s="32">
        <f t="shared" ref="G138" si="66">G127+G137</f>
        <v>54.645666666666664</v>
      </c>
      <c r="H138" s="32">
        <f t="shared" ref="H138" si="67">H127+H137</f>
        <v>33.757000000000005</v>
      </c>
      <c r="I138" s="32">
        <f t="shared" ref="I138" si="68">I127+I137</f>
        <v>186.41500000000002</v>
      </c>
      <c r="J138" s="32">
        <f t="shared" ref="J138:L138" si="69">J127+J137</f>
        <v>1272.2956666666669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142</v>
      </c>
      <c r="F139" s="40">
        <v>115</v>
      </c>
      <c r="G139" s="40">
        <v>4.9750095238095238</v>
      </c>
      <c r="H139" s="40">
        <v>3.4631428571428575</v>
      </c>
      <c r="I139" s="40">
        <v>20.667142857142856</v>
      </c>
      <c r="J139" s="40">
        <v>133.73689523809523</v>
      </c>
      <c r="K139" s="41" t="s">
        <v>119</v>
      </c>
      <c r="L139" s="40"/>
    </row>
    <row r="140" spans="1:12" ht="15" x14ac:dyDescent="0.25">
      <c r="A140" s="23"/>
      <c r="B140" s="15"/>
      <c r="C140" s="11"/>
      <c r="D140" s="6"/>
      <c r="E140" s="42" t="s">
        <v>79</v>
      </c>
      <c r="F140" s="43">
        <v>110</v>
      </c>
      <c r="G140" s="43">
        <v>1.02</v>
      </c>
      <c r="H140" s="43">
        <v>0.16</v>
      </c>
      <c r="I140" s="43">
        <v>3.4</v>
      </c>
      <c r="J140" s="43">
        <v>19.119999999999997</v>
      </c>
      <c r="K140" s="44" t="s">
        <v>49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143</v>
      </c>
      <c r="F141" s="43">
        <v>200</v>
      </c>
      <c r="G141" s="43">
        <v>4.91</v>
      </c>
      <c r="H141" s="43">
        <v>4.45</v>
      </c>
      <c r="I141" s="43">
        <v>24.28</v>
      </c>
      <c r="J141" s="43">
        <v>156.81</v>
      </c>
      <c r="K141" s="44" t="s">
        <v>144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50</v>
      </c>
      <c r="F142" s="43">
        <v>20</v>
      </c>
      <c r="G142" s="43">
        <v>1.32</v>
      </c>
      <c r="H142" s="43">
        <v>0.24</v>
      </c>
      <c r="I142" s="43">
        <v>6.68</v>
      </c>
      <c r="J142" s="43">
        <v>34.159999999999997</v>
      </c>
      <c r="K142" s="44" t="s">
        <v>49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81</v>
      </c>
      <c r="F143" s="43">
        <v>125</v>
      </c>
      <c r="G143" s="43">
        <v>5.13</v>
      </c>
      <c r="H143" s="43">
        <v>1.88</v>
      </c>
      <c r="I143" s="43">
        <v>7.38</v>
      </c>
      <c r="J143" s="43">
        <v>66.959999999999994</v>
      </c>
      <c r="K143" s="44" t="s">
        <v>49</v>
      </c>
      <c r="L143" s="43"/>
    </row>
    <row r="144" spans="1:12" ht="15" x14ac:dyDescent="0.25">
      <c r="A144" s="23"/>
      <c r="B144" s="15"/>
      <c r="C144" s="11"/>
      <c r="D144" s="6"/>
      <c r="E144" s="42" t="s">
        <v>51</v>
      </c>
      <c r="F144" s="43">
        <v>40</v>
      </c>
      <c r="G144" s="43">
        <v>3.08</v>
      </c>
      <c r="H144" s="43">
        <v>1.2</v>
      </c>
      <c r="I144" s="43">
        <v>20.04</v>
      </c>
      <c r="J144" s="43">
        <v>103.28</v>
      </c>
      <c r="K144" s="44" t="s">
        <v>49</v>
      </c>
      <c r="L144" s="43"/>
    </row>
    <row r="145" spans="1:12" ht="15" x14ac:dyDescent="0.25">
      <c r="A145" s="23"/>
      <c r="B145" s="15"/>
      <c r="C145" s="11"/>
      <c r="D145" s="6"/>
      <c r="E145" s="42" t="s">
        <v>80</v>
      </c>
      <c r="F145" s="43">
        <v>10</v>
      </c>
      <c r="G145" s="43">
        <v>0.08</v>
      </c>
      <c r="H145" s="43">
        <v>7.25</v>
      </c>
      <c r="I145" s="43">
        <v>0.13</v>
      </c>
      <c r="J145" s="43">
        <v>66.089999999999989</v>
      </c>
      <c r="K145" s="44" t="s">
        <v>49</v>
      </c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20.515009523809525</v>
      </c>
      <c r="H146" s="19">
        <f t="shared" si="70"/>
        <v>18.643142857142859</v>
      </c>
      <c r="I146" s="19">
        <f t="shared" si="70"/>
        <v>82.57714285714286</v>
      </c>
      <c r="J146" s="19">
        <f t="shared" si="70"/>
        <v>580.15689523809522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145</v>
      </c>
      <c r="F147" s="43">
        <v>112</v>
      </c>
      <c r="G147" s="43">
        <v>6.7</v>
      </c>
      <c r="H147" s="43">
        <v>10.77</v>
      </c>
      <c r="I147" s="43">
        <v>10.49</v>
      </c>
      <c r="J147" s="43">
        <v>165.69</v>
      </c>
      <c r="K147" s="44" t="s">
        <v>146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85</v>
      </c>
      <c r="F148" s="43">
        <v>200</v>
      </c>
      <c r="G148" s="43">
        <v>5.52</v>
      </c>
      <c r="H148" s="43">
        <v>2.8</v>
      </c>
      <c r="I148" s="43">
        <v>13.76</v>
      </c>
      <c r="J148" s="43">
        <v>102.32</v>
      </c>
      <c r="K148" s="44" t="s">
        <v>86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147</v>
      </c>
      <c r="F149" s="43">
        <v>250</v>
      </c>
      <c r="G149" s="43">
        <v>15.1</v>
      </c>
      <c r="H149" s="43">
        <v>25.7</v>
      </c>
      <c r="I149" s="43">
        <v>13.5</v>
      </c>
      <c r="J149" s="43">
        <v>345.7</v>
      </c>
      <c r="K149" s="44" t="s">
        <v>148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149</v>
      </c>
      <c r="F151" s="43">
        <v>200</v>
      </c>
      <c r="G151" s="43">
        <v>0.93</v>
      </c>
      <c r="H151" s="43">
        <v>0.11</v>
      </c>
      <c r="I151" s="43">
        <v>19.62</v>
      </c>
      <c r="J151" s="43">
        <v>83.19</v>
      </c>
      <c r="K151" s="44" t="s">
        <v>92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59</v>
      </c>
      <c r="F152" s="43">
        <v>45</v>
      </c>
      <c r="G152" s="43">
        <v>2.9789999999999996</v>
      </c>
      <c r="H152" s="43">
        <v>0.29700000000000004</v>
      </c>
      <c r="I152" s="43">
        <v>21.015000000000001</v>
      </c>
      <c r="J152" s="43">
        <v>98.649000000000001</v>
      </c>
      <c r="K152" s="44" t="s">
        <v>49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25</v>
      </c>
      <c r="G153" s="43">
        <v>1.65</v>
      </c>
      <c r="H153" s="43">
        <v>0.3</v>
      </c>
      <c r="I153" s="43">
        <v>8.35</v>
      </c>
      <c r="J153" s="43">
        <v>42.699999999999996</v>
      </c>
      <c r="K153" s="44" t="s">
        <v>49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832</v>
      </c>
      <c r="G156" s="19">
        <f t="shared" ref="G156:J156" si="72">SUM(G147:G155)</f>
        <v>32.878999999999998</v>
      </c>
      <c r="H156" s="19">
        <f t="shared" si="72"/>
        <v>39.97699999999999</v>
      </c>
      <c r="I156" s="19">
        <f t="shared" si="72"/>
        <v>86.734999999999999</v>
      </c>
      <c r="J156" s="19">
        <f t="shared" si="72"/>
        <v>838.24900000000014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1452</v>
      </c>
      <c r="G157" s="32">
        <f t="shared" ref="G157" si="74">G146+G156</f>
        <v>53.394009523809522</v>
      </c>
      <c r="H157" s="32">
        <f t="shared" ref="H157" si="75">H146+H156</f>
        <v>58.620142857142852</v>
      </c>
      <c r="I157" s="32">
        <f t="shared" ref="I157" si="76">I146+I156</f>
        <v>169.31214285714287</v>
      </c>
      <c r="J157" s="32">
        <f t="shared" ref="J157:L157" si="77">J146+J156</f>
        <v>1418.4058952380954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93</v>
      </c>
      <c r="F158" s="40" t="s">
        <v>94</v>
      </c>
      <c r="G158" s="40">
        <v>5.85</v>
      </c>
      <c r="H158" s="40">
        <v>6</v>
      </c>
      <c r="I158" s="40">
        <v>22.65</v>
      </c>
      <c r="J158" s="40">
        <v>168</v>
      </c>
      <c r="K158" s="41" t="s">
        <v>95</v>
      </c>
      <c r="L158" s="40"/>
    </row>
    <row r="159" spans="1:12" ht="15" x14ac:dyDescent="0.25">
      <c r="A159" s="23"/>
      <c r="B159" s="15"/>
      <c r="C159" s="11"/>
      <c r="D159" s="6"/>
      <c r="E159" s="42" t="s">
        <v>80</v>
      </c>
      <c r="F159" s="43">
        <v>10</v>
      </c>
      <c r="G159" s="43">
        <v>0.08</v>
      </c>
      <c r="H159" s="43">
        <v>7.25</v>
      </c>
      <c r="I159" s="43">
        <v>0.13</v>
      </c>
      <c r="J159" s="43">
        <v>66.089999999999989</v>
      </c>
      <c r="K159" s="44" t="s">
        <v>96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82</v>
      </c>
      <c r="F160" s="43">
        <v>200</v>
      </c>
      <c r="G160" s="43">
        <v>0.02</v>
      </c>
      <c r="H160" s="43">
        <v>0</v>
      </c>
      <c r="I160" s="43">
        <v>10</v>
      </c>
      <c r="J160" s="43">
        <v>40.08</v>
      </c>
      <c r="K160" s="44" t="s">
        <v>49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50</v>
      </c>
      <c r="F161" s="43">
        <v>20</v>
      </c>
      <c r="G161" s="43">
        <v>1.32</v>
      </c>
      <c r="H161" s="43">
        <v>0.24</v>
      </c>
      <c r="I161" s="43">
        <v>6.68</v>
      </c>
      <c r="J161" s="43">
        <v>34.159999999999997</v>
      </c>
      <c r="K161" s="44" t="s">
        <v>49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48</v>
      </c>
      <c r="F162" s="43">
        <v>200</v>
      </c>
      <c r="G162" s="43">
        <v>0.8</v>
      </c>
      <c r="H162" s="43">
        <v>0.8</v>
      </c>
      <c r="I162" s="43">
        <v>19.600000000000001</v>
      </c>
      <c r="J162" s="43">
        <v>88.800000000000011</v>
      </c>
      <c r="K162" s="44" t="s">
        <v>49</v>
      </c>
      <c r="L162" s="43"/>
    </row>
    <row r="163" spans="1:12" ht="15" x14ac:dyDescent="0.25">
      <c r="A163" s="23"/>
      <c r="B163" s="15"/>
      <c r="C163" s="11"/>
      <c r="D163" s="6"/>
      <c r="E163" s="42" t="s">
        <v>51</v>
      </c>
      <c r="F163" s="43">
        <v>40</v>
      </c>
      <c r="G163" s="43">
        <v>3.08</v>
      </c>
      <c r="H163" s="43">
        <v>1.2</v>
      </c>
      <c r="I163" s="43">
        <v>20.04</v>
      </c>
      <c r="J163" s="43">
        <v>103.28</v>
      </c>
      <c r="K163" s="44" t="s">
        <v>49</v>
      </c>
      <c r="L163" s="43"/>
    </row>
    <row r="164" spans="1:12" ht="15" x14ac:dyDescent="0.25">
      <c r="A164" s="23"/>
      <c r="B164" s="15"/>
      <c r="C164" s="11"/>
      <c r="D164" s="6"/>
      <c r="E164" s="42" t="s">
        <v>150</v>
      </c>
      <c r="F164" s="43">
        <v>20</v>
      </c>
      <c r="G164" s="43">
        <v>3.95</v>
      </c>
      <c r="H164" s="43">
        <v>3.99</v>
      </c>
      <c r="I164" s="43">
        <v>0</v>
      </c>
      <c r="J164" s="43">
        <v>51.710000000000008</v>
      </c>
      <c r="K164" s="44" t="s">
        <v>151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490</v>
      </c>
      <c r="G165" s="19">
        <f t="shared" ref="G165:J165" si="78">SUM(G158:G164)</f>
        <v>15.100000000000001</v>
      </c>
      <c r="H165" s="19">
        <f t="shared" si="78"/>
        <v>19.48</v>
      </c>
      <c r="I165" s="19">
        <f t="shared" si="78"/>
        <v>79.099999999999994</v>
      </c>
      <c r="J165" s="19">
        <f t="shared" si="78"/>
        <v>552.12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152</v>
      </c>
      <c r="F166" s="43">
        <v>60</v>
      </c>
      <c r="G166" s="43">
        <v>1.7250000000000001</v>
      </c>
      <c r="H166" s="43">
        <v>8.2949999999999999</v>
      </c>
      <c r="I166" s="43">
        <v>11.4375</v>
      </c>
      <c r="J166" s="43">
        <v>127.30500000000001</v>
      </c>
      <c r="K166" s="44" t="s">
        <v>153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154</v>
      </c>
      <c r="F167" s="43">
        <v>200</v>
      </c>
      <c r="G167" s="43">
        <v>5.92</v>
      </c>
      <c r="H167" s="43">
        <v>3.2</v>
      </c>
      <c r="I167" s="43">
        <v>12</v>
      </c>
      <c r="J167" s="43">
        <v>104.8</v>
      </c>
      <c r="K167" s="44" t="s">
        <v>155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156</v>
      </c>
      <c r="F168" s="43">
        <v>100</v>
      </c>
      <c r="G168" s="43">
        <v>17</v>
      </c>
      <c r="H168" s="43">
        <v>5.9</v>
      </c>
      <c r="I168" s="43">
        <v>8</v>
      </c>
      <c r="J168" s="43">
        <v>153.1</v>
      </c>
      <c r="K168" s="44" t="s">
        <v>157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158</v>
      </c>
      <c r="F169" s="43">
        <v>150</v>
      </c>
      <c r="G169" s="43">
        <v>2.5</v>
      </c>
      <c r="H169" s="43">
        <v>4</v>
      </c>
      <c r="I169" s="43">
        <v>15</v>
      </c>
      <c r="J169" s="43">
        <v>106</v>
      </c>
      <c r="K169" s="44" t="s">
        <v>159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58</v>
      </c>
      <c r="F170" s="43">
        <v>200</v>
      </c>
      <c r="G170" s="43">
        <v>1</v>
      </c>
      <c r="H170" s="43">
        <v>0.2</v>
      </c>
      <c r="I170" s="43">
        <v>20.2</v>
      </c>
      <c r="J170" s="43">
        <v>86.6</v>
      </c>
      <c r="K170" s="44" t="s">
        <v>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59</v>
      </c>
      <c r="F171" s="43">
        <v>45</v>
      </c>
      <c r="G171" s="43">
        <v>2.9789999999999996</v>
      </c>
      <c r="H171" s="43">
        <v>0.29700000000000004</v>
      </c>
      <c r="I171" s="43">
        <v>21.015000000000001</v>
      </c>
      <c r="J171" s="43">
        <v>98.649000000000001</v>
      </c>
      <c r="K171" s="44" t="s">
        <v>49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25</v>
      </c>
      <c r="G172" s="43">
        <v>1.65</v>
      </c>
      <c r="H172" s="43">
        <v>0.3</v>
      </c>
      <c r="I172" s="43">
        <v>8.35</v>
      </c>
      <c r="J172" s="43">
        <v>42.699999999999996</v>
      </c>
      <c r="K172" s="44" t="s">
        <v>49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32.774000000000001</v>
      </c>
      <c r="H175" s="19">
        <f t="shared" si="80"/>
        <v>22.192000000000004</v>
      </c>
      <c r="I175" s="19">
        <f t="shared" si="80"/>
        <v>96.002499999999998</v>
      </c>
      <c r="J175" s="19">
        <f t="shared" si="80"/>
        <v>719.15400000000011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1270</v>
      </c>
      <c r="G176" s="32">
        <f t="shared" ref="G176" si="82">G165+G175</f>
        <v>47.874000000000002</v>
      </c>
      <c r="H176" s="32">
        <f t="shared" ref="H176" si="83">H165+H175</f>
        <v>41.672000000000004</v>
      </c>
      <c r="I176" s="32">
        <f t="shared" ref="I176" si="84">I165+I175</f>
        <v>175.10249999999999</v>
      </c>
      <c r="J176" s="32">
        <f t="shared" ref="J176:L176" si="85">J165+J175</f>
        <v>1271.2740000000001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160</v>
      </c>
      <c r="F177" s="40">
        <v>210</v>
      </c>
      <c r="G177" s="40">
        <v>23.959090909090911</v>
      </c>
      <c r="H177" s="40">
        <v>10.786363636363637</v>
      </c>
      <c r="I177" s="40">
        <v>15.75</v>
      </c>
      <c r="J177" s="40">
        <v>255.91363636363639</v>
      </c>
      <c r="K177" s="41" t="s">
        <v>161</v>
      </c>
      <c r="L177" s="40"/>
    </row>
    <row r="178" spans="1:12" ht="15" x14ac:dyDescent="0.25">
      <c r="A178" s="23"/>
      <c r="B178" s="15"/>
      <c r="C178" s="11"/>
      <c r="D178" s="6"/>
      <c r="E178" s="42" t="s">
        <v>162</v>
      </c>
      <c r="F178" s="43">
        <v>150</v>
      </c>
      <c r="G178" s="43">
        <v>4.3499999999999996</v>
      </c>
      <c r="H178" s="43">
        <v>4.8</v>
      </c>
      <c r="I178" s="43">
        <v>6</v>
      </c>
      <c r="J178" s="43">
        <v>84.6</v>
      </c>
      <c r="K178" s="44" t="s">
        <v>49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50</v>
      </c>
      <c r="F180" s="43">
        <v>20</v>
      </c>
      <c r="G180" s="43">
        <v>1.32</v>
      </c>
      <c r="H180" s="43">
        <v>0.24</v>
      </c>
      <c r="I180" s="43">
        <v>6.68</v>
      </c>
      <c r="J180" s="43">
        <v>34.159999999999997</v>
      </c>
      <c r="K180" s="44" t="s">
        <v>49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66</v>
      </c>
      <c r="F181" s="43">
        <v>280</v>
      </c>
      <c r="G181" s="43">
        <v>1.1200000000000001</v>
      </c>
      <c r="H181" s="43">
        <v>1.1200000000000001</v>
      </c>
      <c r="I181" s="43">
        <v>27.44</v>
      </c>
      <c r="J181" s="43">
        <v>124.32000000000001</v>
      </c>
      <c r="K181" s="44" t="s">
        <v>49</v>
      </c>
      <c r="L181" s="43"/>
    </row>
    <row r="182" spans="1:12" ht="15" x14ac:dyDescent="0.25">
      <c r="A182" s="23"/>
      <c r="B182" s="15"/>
      <c r="C182" s="11"/>
      <c r="D182" s="6"/>
      <c r="E182" s="42" t="s">
        <v>51</v>
      </c>
      <c r="F182" s="43">
        <v>40</v>
      </c>
      <c r="G182" s="43">
        <v>3.08</v>
      </c>
      <c r="H182" s="43">
        <v>1.2</v>
      </c>
      <c r="I182" s="43">
        <v>20.04</v>
      </c>
      <c r="J182" s="43">
        <v>103.28</v>
      </c>
      <c r="K182" s="44" t="s">
        <v>49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33.829090909090915</v>
      </c>
      <c r="H184" s="19">
        <f t="shared" si="86"/>
        <v>18.146363636363635</v>
      </c>
      <c r="I184" s="19">
        <f t="shared" si="86"/>
        <v>75.91</v>
      </c>
      <c r="J184" s="19">
        <f t="shared" si="86"/>
        <v>602.27363636363634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163</v>
      </c>
      <c r="F185" s="43">
        <v>60</v>
      </c>
      <c r="G185" s="43">
        <v>0.52500000000000002</v>
      </c>
      <c r="H185" s="43">
        <v>6.7200000000000006</v>
      </c>
      <c r="I185" s="43">
        <v>1.7399999999999998</v>
      </c>
      <c r="J185" s="43">
        <v>69.540000000000006</v>
      </c>
      <c r="K185" s="44" t="s">
        <v>164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114</v>
      </c>
      <c r="F186" s="43">
        <v>200</v>
      </c>
      <c r="G186" s="43">
        <v>4.08</v>
      </c>
      <c r="H186" s="43">
        <v>2.48</v>
      </c>
      <c r="I186" s="43">
        <v>8.32</v>
      </c>
      <c r="J186" s="43">
        <v>75.2</v>
      </c>
      <c r="K186" s="44" t="s">
        <v>115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165</v>
      </c>
      <c r="F187" s="43">
        <v>120</v>
      </c>
      <c r="G187" s="43">
        <v>18.815999999999999</v>
      </c>
      <c r="H187" s="43">
        <v>22.591999999999999</v>
      </c>
      <c r="I187" s="43">
        <v>1.0879999999999999</v>
      </c>
      <c r="J187" s="43">
        <v>282.94399999999996</v>
      </c>
      <c r="K187" s="44" t="s">
        <v>166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89</v>
      </c>
      <c r="F188" s="43">
        <v>150</v>
      </c>
      <c r="G188" s="43">
        <v>3.4</v>
      </c>
      <c r="H188" s="43">
        <v>3.5</v>
      </c>
      <c r="I188" s="43">
        <v>10.1</v>
      </c>
      <c r="J188" s="43">
        <v>85.5</v>
      </c>
      <c r="K188" s="44" t="s">
        <v>90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167</v>
      </c>
      <c r="F189" s="43">
        <v>200</v>
      </c>
      <c r="G189" s="43">
        <v>0.31</v>
      </c>
      <c r="H189" s="43">
        <v>0.14000000000000001</v>
      </c>
      <c r="I189" s="43">
        <v>14.15</v>
      </c>
      <c r="J189" s="43">
        <v>59.1</v>
      </c>
      <c r="K189" s="44" t="s">
        <v>168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59</v>
      </c>
      <c r="F190" s="43">
        <v>45</v>
      </c>
      <c r="G190" s="43">
        <v>2.9789999999999996</v>
      </c>
      <c r="H190" s="43">
        <v>0.29700000000000004</v>
      </c>
      <c r="I190" s="43">
        <v>21.015000000000001</v>
      </c>
      <c r="J190" s="43">
        <v>98.649000000000001</v>
      </c>
      <c r="K190" s="44" t="s">
        <v>49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25</v>
      </c>
      <c r="G191" s="43">
        <v>1.65</v>
      </c>
      <c r="H191" s="43">
        <v>0.3</v>
      </c>
      <c r="I191" s="43">
        <v>8.35</v>
      </c>
      <c r="J191" s="43">
        <v>42.699999999999996</v>
      </c>
      <c r="K191" s="44" t="s">
        <v>49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31.759999999999994</v>
      </c>
      <c r="H194" s="19">
        <f t="shared" si="88"/>
        <v>36.028999999999996</v>
      </c>
      <c r="I194" s="19">
        <f t="shared" si="88"/>
        <v>64.762999999999991</v>
      </c>
      <c r="J194" s="19">
        <f t="shared" si="88"/>
        <v>713.63300000000004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1500</v>
      </c>
      <c r="G195" s="32">
        <f t="shared" ref="G195" si="90">G184+G194</f>
        <v>65.589090909090913</v>
      </c>
      <c r="H195" s="32">
        <f t="shared" ref="H195" si="91">H184+H194</f>
        <v>54.175363636363628</v>
      </c>
      <c r="I195" s="32">
        <f t="shared" ref="I195" si="92">I184+I194</f>
        <v>140.673</v>
      </c>
      <c r="J195" s="32">
        <f t="shared" ref="J195:L195" si="93">J184+J194</f>
        <v>1315.9066363636364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1363.7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56.194108528138528</v>
      </c>
      <c r="H196" s="34">
        <f t="shared" si="94"/>
        <v>48.820337012987011</v>
      </c>
      <c r="I196" s="34">
        <f t="shared" si="94"/>
        <v>167.984687012987</v>
      </c>
      <c r="J196" s="34">
        <f t="shared" si="94"/>
        <v>1338.9022152813852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2023-10-13T07:10:22Z</dcterms:modified>
</cp:coreProperties>
</file>