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2"/>
  </bookViews>
  <sheets>
    <sheet name="ЯСЛИ" sheetId="1" r:id="rId1"/>
    <sheet name="САД" sheetId="2" r:id="rId2"/>
    <sheet name="Накоп.Ясли" sheetId="3" r:id="rId3"/>
    <sheet name="Накоп.Сад" sheetId="4" r:id="rId4"/>
  </sheets>
  <definedNames/>
  <calcPr fullCalcOnLoad="1"/>
</workbook>
</file>

<file path=xl/sharedStrings.xml><?xml version="1.0" encoding="utf-8"?>
<sst xmlns="http://schemas.openxmlformats.org/spreadsheetml/2006/main" count="886" uniqueCount="171">
  <si>
    <t>Пищевые вещества, г</t>
  </si>
  <si>
    <t>Прием пищи</t>
  </si>
  <si>
    <t>Наименование блюда</t>
  </si>
  <si>
    <t>Выход блюда</t>
  </si>
  <si>
    <t>Б</t>
  </si>
  <si>
    <t>Ж</t>
  </si>
  <si>
    <t>У</t>
  </si>
  <si>
    <t>Энергетическая ценность (ккал)</t>
  </si>
  <si>
    <t>Витамин С</t>
  </si>
  <si>
    <t>№ рецептуры</t>
  </si>
  <si>
    <t>День 1</t>
  </si>
  <si>
    <t>Хлеб пшеничный</t>
  </si>
  <si>
    <t>б/н</t>
  </si>
  <si>
    <t>Суп картофельный с бобовыми</t>
  </si>
  <si>
    <t>Голубцы ленивые</t>
  </si>
  <si>
    <t>Хлеб ржаной</t>
  </si>
  <si>
    <t>Кефир</t>
  </si>
  <si>
    <t>Итого за день</t>
  </si>
  <si>
    <t>День 2</t>
  </si>
  <si>
    <t>Кофейный напиток с молоком</t>
  </si>
  <si>
    <t>День 3</t>
  </si>
  <si>
    <t>Яблоки, фаршированные морковью</t>
  </si>
  <si>
    <t>День 4</t>
  </si>
  <si>
    <t>Борщ с мясом</t>
  </si>
  <si>
    <t>Кисель из сока натурального</t>
  </si>
  <si>
    <t>Сырники из творога</t>
  </si>
  <si>
    <t>День 5</t>
  </si>
  <si>
    <t>Суфле из отварного мяса с рисом</t>
  </si>
  <si>
    <t>День 6</t>
  </si>
  <si>
    <t>Бефстроганов из отварного мяса</t>
  </si>
  <si>
    <t>День 7</t>
  </si>
  <si>
    <t>Рассольник ленинградский</t>
  </si>
  <si>
    <t>Тефтели рыбные тушеные</t>
  </si>
  <si>
    <t>День 8</t>
  </si>
  <si>
    <t>Омлет с овощами</t>
  </si>
  <si>
    <t>Борщ с фасолью и картофелем</t>
  </si>
  <si>
    <t>День 9</t>
  </si>
  <si>
    <t>Запеканка из творога</t>
  </si>
  <si>
    <t>День 10</t>
  </si>
  <si>
    <t>Завтрак:</t>
  </si>
  <si>
    <t>Бутерброд с маслом</t>
  </si>
  <si>
    <t>Чай с молоком</t>
  </si>
  <si>
    <t>Завтрак 2:</t>
  </si>
  <si>
    <t>Обед:</t>
  </si>
  <si>
    <t>Салат из горошка зелёного консервированного</t>
  </si>
  <si>
    <t>Щи из свежей капусты</t>
  </si>
  <si>
    <t>Соус сметанный</t>
  </si>
  <si>
    <t>Картофель отварной</t>
  </si>
  <si>
    <t>Полдник:</t>
  </si>
  <si>
    <t xml:space="preserve">Ватрушка с творогом </t>
  </si>
  <si>
    <t>Молоко кипячёное</t>
  </si>
  <si>
    <t>Каша рассыпчатая пшенная с фруктами</t>
  </si>
  <si>
    <t>Каша молочная жидкая гречневая</t>
  </si>
  <si>
    <t>Фрукты свежие</t>
  </si>
  <si>
    <t>Салат из свеклы</t>
  </si>
  <si>
    <t>Морковь с зелёным горошком в соусе</t>
  </si>
  <si>
    <t>Компот из сухофруктов</t>
  </si>
  <si>
    <t>Булочка школьная</t>
  </si>
  <si>
    <t>Чай с сахаром</t>
  </si>
  <si>
    <t>День:</t>
  </si>
  <si>
    <t>понедельник</t>
  </si>
  <si>
    <t>Неделя:</t>
  </si>
  <si>
    <t>первая</t>
  </si>
  <si>
    <t>Сезон:</t>
  </si>
  <si>
    <t>осенне-зимний</t>
  </si>
  <si>
    <t>Какао с молоком</t>
  </si>
  <si>
    <t>Квашеная капуста</t>
  </si>
  <si>
    <t>Птица отварная</t>
  </si>
  <si>
    <t>Макароны отварные</t>
  </si>
  <si>
    <t>Булочка российская</t>
  </si>
  <si>
    <t>кефир</t>
  </si>
  <si>
    <t>Каша молочная жидкая из смеси круп</t>
  </si>
  <si>
    <t>Соки (фруктовые, овощные)</t>
  </si>
  <si>
    <t>Салат из капусты</t>
  </si>
  <si>
    <t>Суп с мясными фрикадельками</t>
  </si>
  <si>
    <t>Рыба отварная</t>
  </si>
  <si>
    <t>Пюре картофельное</t>
  </si>
  <si>
    <t>Компот из яблок</t>
  </si>
  <si>
    <t>Кисель молочный</t>
  </si>
  <si>
    <t>Каша молочная жидкая рисовая</t>
  </si>
  <si>
    <t>Чай сахаром</t>
  </si>
  <si>
    <t>Бутерброд с сыром</t>
  </si>
  <si>
    <t>Солёный огурец</t>
  </si>
  <si>
    <t>Суп с картофельный с крупой</t>
  </si>
  <si>
    <t>Котлеты рубленые</t>
  </si>
  <si>
    <t>Капуста тушеная</t>
  </si>
  <si>
    <t>Пирожок печённый с повидлом</t>
  </si>
  <si>
    <t>Макароны отварные с сыром</t>
  </si>
  <si>
    <t>Каша молочная жидкая пшенная</t>
  </si>
  <si>
    <t>Бутерброд с повидлом</t>
  </si>
  <si>
    <t>Салат из солёных огурцов</t>
  </si>
  <si>
    <t>Суп с рыбными фрикадельками</t>
  </si>
  <si>
    <t>Жаркое по-домашнему</t>
  </si>
  <si>
    <t>Запеканка из творога с морковью</t>
  </si>
  <si>
    <t>Соус молочный (сладкий)</t>
  </si>
  <si>
    <t>Омлет с зелёным горошком</t>
  </si>
  <si>
    <t>Суп картофельный с клёцками</t>
  </si>
  <si>
    <t>Плов из птицы</t>
  </si>
  <si>
    <t xml:space="preserve">Кефир </t>
  </si>
  <si>
    <t>Пряник</t>
  </si>
  <si>
    <t xml:space="preserve">Каша молочная жидкая овсяная </t>
  </si>
  <si>
    <t>Салат из кукурузы (консервированной)</t>
  </si>
  <si>
    <t>Биточки рыбные с овощами</t>
  </si>
  <si>
    <t xml:space="preserve">Каша молочная жидкая манная </t>
  </si>
  <si>
    <t>Салат из лука</t>
  </si>
  <si>
    <t>Суп-лапша домашняя</t>
  </si>
  <si>
    <t>Пюре из свеклы</t>
  </si>
  <si>
    <t>Возрастная категория:1,5-3 года</t>
  </si>
  <si>
    <t>вторник</t>
  </si>
  <si>
    <t>среда</t>
  </si>
  <si>
    <t>четверг</t>
  </si>
  <si>
    <t>пятница</t>
  </si>
  <si>
    <t>вторая</t>
  </si>
  <si>
    <t>Итого за весь период</t>
  </si>
  <si>
    <t>Среднее значение</t>
  </si>
  <si>
    <t>Накопительная ведомость  по расходу продуктов питания для детей  от 1,5 до 3 лет с 10 часовым пребыванием</t>
  </si>
  <si>
    <t>(граммов (нетто) в день на одного ребенка)</t>
  </si>
  <si>
    <t>№</t>
  </si>
  <si>
    <t>Наименование продукта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</si>
  <si>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</si>
  <si>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</si>
  <si>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</si>
  <si>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</si>
  <si>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</si>
  <si>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</si>
  <si>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</si>
  <si>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</si>
  <si>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</si>
  <si>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</si>
  <si>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Норма на 1 реб.</t>
  </si>
  <si>
    <t>%</t>
  </si>
  <si>
    <t xml:space="preserve">Молоко </t>
  </si>
  <si>
    <t xml:space="preserve">Творог </t>
  </si>
  <si>
    <t xml:space="preserve">Сметана </t>
  </si>
  <si>
    <t xml:space="preserve">Сыр </t>
  </si>
  <si>
    <t xml:space="preserve">Мясо </t>
  </si>
  <si>
    <t xml:space="preserve">Птица </t>
  </si>
  <si>
    <t xml:space="preserve">Рыба </t>
  </si>
  <si>
    <t>Колбасные изд.</t>
  </si>
  <si>
    <t xml:space="preserve">Яйцо </t>
  </si>
  <si>
    <t>Картофель</t>
  </si>
  <si>
    <t xml:space="preserve">Овощи  </t>
  </si>
  <si>
    <t xml:space="preserve">Фрукты </t>
  </si>
  <si>
    <t>Сухофрукты</t>
  </si>
  <si>
    <t xml:space="preserve">Сок </t>
  </si>
  <si>
    <t xml:space="preserve">Хлеб ржаной  </t>
  </si>
  <si>
    <t>Хлеб пш.</t>
  </si>
  <si>
    <t xml:space="preserve">Крупы </t>
  </si>
  <si>
    <t xml:space="preserve">Макароны </t>
  </si>
  <si>
    <t xml:space="preserve">Мука пш. </t>
  </si>
  <si>
    <t xml:space="preserve">Крахмал </t>
  </si>
  <si>
    <t>Масло сл.</t>
  </si>
  <si>
    <t>Масло растит.</t>
  </si>
  <si>
    <t>Кондитер. изд.</t>
  </si>
  <si>
    <t xml:space="preserve">Чай </t>
  </si>
  <si>
    <t xml:space="preserve">Какао </t>
  </si>
  <si>
    <t xml:space="preserve">Кофе </t>
  </si>
  <si>
    <t xml:space="preserve">Дрожжи </t>
  </si>
  <si>
    <t xml:space="preserve">Сахар </t>
  </si>
  <si>
    <t xml:space="preserve">Соль </t>
  </si>
  <si>
    <t>за 10 дн.на 1 реб.</t>
  </si>
  <si>
    <t>за 1 день на 1 реб.</t>
  </si>
  <si>
    <t>Возрастная категория:3-7 лет</t>
  </si>
  <si>
    <t>40/15</t>
  </si>
  <si>
    <t>Соус сметанный с томатом</t>
  </si>
  <si>
    <t>Соус томатный</t>
  </si>
  <si>
    <t>Макароны отварные с маслом</t>
  </si>
  <si>
    <t xml:space="preserve">Печенье  </t>
  </si>
  <si>
    <t>Сосиски</t>
  </si>
  <si>
    <t>печенье</t>
  </si>
  <si>
    <t>Накопительная ведомость  по расходу продуктов питания для детей  от 3 до 7 лет с 10 часовым пребыванием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</si>
</sst>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2"/>
      <name val="Arial Cyr"/>
      <family val="0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  <xf numFmtId="16" fontId="6" fillId="0" borderId="14" xfId="0" applyNumberFormat="1" applyFont="1" applyBorder="1" applyAlignment="1">
      <alignment vertical="top" wrapText="1"/>
    </xf>
    <xf numFmtId="0" fontId="0" fillId="0" borderId="15" xfId="0" applyNumberFormat="1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2" fontId="6" fillId="0" borderId="12" xfId="0" applyNumberFormat="1" applyFont="1" applyBorder="1" applyAlignment="1">
      <alignment vertical="top" wrapText="1"/>
    </xf>
    <xf numFmtId="1" fontId="2" fillId="18" borderId="0" xfId="0" applyNumberFormat="1" applyFont="1" applyFill="1" applyAlignment="1">
      <alignment horizontal="right"/>
    </xf>
    <xf numFmtId="0" fontId="2" fillId="18" borderId="0" xfId="0" applyFont="1" applyFill="1" applyAlignment="1">
      <alignment wrapText="1"/>
    </xf>
    <xf numFmtId="2" fontId="2" fillId="18" borderId="0" xfId="0" applyNumberFormat="1" applyFont="1" applyFill="1" applyAlignment="1">
      <alignment horizontal="center" vertical="center"/>
    </xf>
    <xf numFmtId="0" fontId="2" fillId="18" borderId="0" xfId="0" applyNumberFormat="1" applyFont="1" applyFill="1" applyAlignment="1">
      <alignment horizontal="center" vertical="center"/>
    </xf>
    <xf numFmtId="0" fontId="8" fillId="0" borderId="16" xfId="0" applyFont="1" applyBorder="1" applyAlignment="1">
      <alignment vertical="top" wrapText="1"/>
    </xf>
    <xf numFmtId="0" fontId="9" fillId="0" borderId="17" xfId="0" applyFont="1" applyBorder="1" applyAlignment="1">
      <alignment wrapText="1"/>
    </xf>
    <xf numFmtId="0" fontId="8" fillId="0" borderId="18" xfId="0" applyFont="1" applyBorder="1" applyAlignment="1">
      <alignment vertical="top" wrapText="1"/>
    </xf>
    <xf numFmtId="0" fontId="9" fillId="0" borderId="19" xfId="0" applyFont="1" applyBorder="1" applyAlignment="1">
      <alignment wrapText="1"/>
    </xf>
    <xf numFmtId="0" fontId="8" fillId="0" borderId="20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34" borderId="25" xfId="0" applyFont="1" applyFill="1" applyBorder="1" applyAlignment="1">
      <alignment wrapText="1"/>
    </xf>
    <xf numFmtId="0" fontId="9" fillId="34" borderId="17" xfId="0" applyFont="1" applyFill="1" applyBorder="1" applyAlignment="1">
      <alignment wrapText="1"/>
    </xf>
    <xf numFmtId="0" fontId="9" fillId="34" borderId="26" xfId="0" applyFont="1" applyFill="1" applyBorder="1" applyAlignment="1">
      <alignment wrapText="1"/>
    </xf>
    <xf numFmtId="0" fontId="9" fillId="34" borderId="19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168" fontId="9" fillId="0" borderId="17" xfId="0" applyNumberFormat="1" applyFont="1" applyBorder="1" applyAlignment="1">
      <alignment vertical="top" wrapText="1"/>
    </xf>
    <xf numFmtId="0" fontId="9" fillId="0" borderId="17" xfId="0" applyNumberFormat="1" applyFont="1" applyBorder="1" applyAlignment="1">
      <alignment vertical="top" wrapText="1"/>
    </xf>
    <xf numFmtId="0" fontId="9" fillId="0" borderId="27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32" borderId="28" xfId="0" applyFont="1" applyFill="1" applyBorder="1" applyAlignment="1">
      <alignment/>
    </xf>
    <xf numFmtId="0" fontId="2" fillId="32" borderId="29" xfId="0" applyFont="1" applyFill="1" applyBorder="1" applyAlignment="1">
      <alignment/>
    </xf>
    <xf numFmtId="1" fontId="0" fillId="0" borderId="30" xfId="0" applyNumberFormat="1" applyFont="1" applyBorder="1" applyAlignment="1">
      <alignment horizontal="center" vertical="center" wrapText="1"/>
    </xf>
    <xf numFmtId="1" fontId="0" fillId="0" borderId="31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2" fontId="0" fillId="0" borderId="3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6" xfId="0" applyFont="1" applyBorder="1" applyAlignment="1">
      <alignment/>
    </xf>
    <xf numFmtId="1" fontId="2" fillId="18" borderId="37" xfId="0" applyNumberFormat="1" applyFont="1" applyFill="1" applyBorder="1" applyAlignment="1">
      <alignment horizontal="left"/>
    </xf>
    <xf numFmtId="0" fontId="2" fillId="18" borderId="37" xfId="0" applyFont="1" applyFill="1" applyBorder="1" applyAlignment="1">
      <alignment wrapText="1"/>
    </xf>
    <xf numFmtId="0" fontId="0" fillId="0" borderId="38" xfId="0" applyNumberFormat="1" applyFont="1" applyBorder="1" applyAlignment="1">
      <alignment horizontal="center" vertical="center" wrapText="1"/>
    </xf>
    <xf numFmtId="0" fontId="0" fillId="0" borderId="39" xfId="0" applyNumberFormat="1" applyFont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4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19"/>
  <sheetViews>
    <sheetView view="pageBreakPreview" zoomScaleSheetLayoutView="100" zoomScalePageLayoutView="0" workbookViewId="0" topLeftCell="A196">
      <selection activeCell="B208" sqref="B208"/>
    </sheetView>
  </sheetViews>
  <sheetFormatPr defaultColWidth="9.00390625" defaultRowHeight="12.75"/>
  <cols>
    <col min="1" max="1" width="10.625" style="1" customWidth="1"/>
    <col min="2" max="2" width="40.25390625" style="1" customWidth="1"/>
    <col min="3" max="3" width="8.00390625" style="1" customWidth="1"/>
    <col min="4" max="4" width="8.75390625" style="1" customWidth="1"/>
    <col min="5" max="5" width="9.625" style="1" customWidth="1"/>
    <col min="6" max="6" width="9.75390625" style="1" customWidth="1"/>
    <col min="7" max="7" width="14.625" style="1" customWidth="1"/>
    <col min="8" max="8" width="8.125" style="1" customWidth="1"/>
    <col min="9" max="12" width="7.75390625" style="1" customWidth="1"/>
    <col min="13" max="16384" width="9.125" style="1" customWidth="1"/>
  </cols>
  <sheetData>
    <row r="1" spans="1:9" ht="15.75">
      <c r="A1" s="17" t="s">
        <v>59</v>
      </c>
      <c r="B1" s="18" t="s">
        <v>60</v>
      </c>
      <c r="C1" s="19"/>
      <c r="D1" s="20"/>
      <c r="E1" s="20"/>
      <c r="F1" s="20"/>
      <c r="G1" s="20"/>
      <c r="H1" s="20"/>
      <c r="I1" s="20"/>
    </row>
    <row r="2" spans="1:9" ht="15.75">
      <c r="A2" s="17" t="s">
        <v>61</v>
      </c>
      <c r="B2" s="18" t="s">
        <v>62</v>
      </c>
      <c r="C2" s="19"/>
      <c r="D2" s="20"/>
      <c r="E2" s="20"/>
      <c r="F2" s="20"/>
      <c r="G2" s="20"/>
      <c r="H2" s="20"/>
      <c r="I2" s="20"/>
    </row>
    <row r="3" spans="1:9" ht="15.75">
      <c r="A3" s="17" t="s">
        <v>63</v>
      </c>
      <c r="B3" s="18" t="s">
        <v>64</v>
      </c>
      <c r="C3" s="19"/>
      <c r="D3" s="20"/>
      <c r="E3" s="20"/>
      <c r="F3" s="20"/>
      <c r="G3" s="20"/>
      <c r="H3" s="20"/>
      <c r="I3" s="20"/>
    </row>
    <row r="4" spans="1:9" ht="17.25" customHeight="1" thickBot="1">
      <c r="A4" s="57" t="s">
        <v>107</v>
      </c>
      <c r="B4" s="57"/>
      <c r="C4" s="58"/>
      <c r="D4" s="58"/>
      <c r="E4" s="20"/>
      <c r="F4" s="20"/>
      <c r="G4" s="20"/>
      <c r="H4" s="20"/>
      <c r="I4" s="20"/>
    </row>
    <row r="5" spans="1:9" s="3" customFormat="1" ht="24" customHeight="1">
      <c r="A5" s="46" t="s">
        <v>1</v>
      </c>
      <c r="B5" s="48" t="s">
        <v>2</v>
      </c>
      <c r="C5" s="52" t="s">
        <v>3</v>
      </c>
      <c r="D5" s="63" t="s">
        <v>0</v>
      </c>
      <c r="E5" s="63"/>
      <c r="F5" s="63"/>
      <c r="G5" s="63" t="s">
        <v>7</v>
      </c>
      <c r="H5" s="61" t="s">
        <v>8</v>
      </c>
      <c r="I5" s="59" t="s">
        <v>9</v>
      </c>
    </row>
    <row r="6" spans="1:9" ht="15.75" thickBot="1">
      <c r="A6" s="47"/>
      <c r="B6" s="49"/>
      <c r="C6" s="53"/>
      <c r="D6" s="11" t="s">
        <v>4</v>
      </c>
      <c r="E6" s="11" t="s">
        <v>5</v>
      </c>
      <c r="F6" s="11" t="s">
        <v>6</v>
      </c>
      <c r="G6" s="64"/>
      <c r="H6" s="62"/>
      <c r="I6" s="60"/>
    </row>
    <row r="7" spans="1:9" ht="15.75" thickBot="1">
      <c r="A7" s="54" t="s">
        <v>10</v>
      </c>
      <c r="B7" s="55"/>
      <c r="C7" s="55"/>
      <c r="D7" s="55"/>
      <c r="E7" s="55"/>
      <c r="F7" s="55"/>
      <c r="G7" s="55"/>
      <c r="H7" s="55"/>
      <c r="I7" s="56"/>
    </row>
    <row r="8" spans="1:9" ht="21" customHeight="1" thickBot="1">
      <c r="A8" s="4" t="s">
        <v>39</v>
      </c>
      <c r="B8" s="5" t="s">
        <v>51</v>
      </c>
      <c r="C8" s="5">
        <v>130</v>
      </c>
      <c r="D8" s="5">
        <v>4.7</v>
      </c>
      <c r="E8" s="5">
        <v>7.55</v>
      </c>
      <c r="F8" s="5">
        <v>36.44</v>
      </c>
      <c r="G8" s="5">
        <v>232.73</v>
      </c>
      <c r="H8" s="5">
        <v>1.08</v>
      </c>
      <c r="I8" s="5">
        <v>167</v>
      </c>
    </row>
    <row r="9" spans="1:9" ht="16.5" thickBot="1">
      <c r="A9" s="2"/>
      <c r="B9" s="4" t="s">
        <v>40</v>
      </c>
      <c r="C9" s="5">
        <v>30</v>
      </c>
      <c r="D9" s="5">
        <v>2.01</v>
      </c>
      <c r="E9" s="5">
        <v>3.87</v>
      </c>
      <c r="F9" s="5">
        <v>12.13</v>
      </c>
      <c r="G9" s="5">
        <v>91.33</v>
      </c>
      <c r="H9" s="5">
        <v>0</v>
      </c>
      <c r="I9" s="5">
        <v>1</v>
      </c>
    </row>
    <row r="10" spans="1:9" ht="16.5" thickBot="1">
      <c r="A10" s="2"/>
      <c r="B10" s="4" t="s">
        <v>41</v>
      </c>
      <c r="C10" s="5">
        <v>150</v>
      </c>
      <c r="D10" s="5">
        <v>2.65</v>
      </c>
      <c r="E10" s="5">
        <v>2.33</v>
      </c>
      <c r="F10" s="5">
        <v>11.31</v>
      </c>
      <c r="G10" s="5">
        <v>77</v>
      </c>
      <c r="H10" s="5">
        <v>1.19</v>
      </c>
      <c r="I10" s="5">
        <v>394</v>
      </c>
    </row>
    <row r="11" spans="1:9" ht="18.75" customHeight="1" thickBot="1">
      <c r="A11" s="4" t="s">
        <v>42</v>
      </c>
      <c r="B11" s="5" t="s">
        <v>53</v>
      </c>
      <c r="C11" s="5">
        <v>90</v>
      </c>
      <c r="D11" s="5">
        <v>0.36</v>
      </c>
      <c r="E11" s="5">
        <v>0.36</v>
      </c>
      <c r="F11" s="5">
        <v>8.82</v>
      </c>
      <c r="G11" s="5">
        <v>39.6</v>
      </c>
      <c r="H11" s="5">
        <v>9</v>
      </c>
      <c r="I11" s="5">
        <v>368</v>
      </c>
    </row>
    <row r="12" spans="1:9" ht="32.25" thickBot="1">
      <c r="A12" s="4" t="s">
        <v>43</v>
      </c>
      <c r="B12" s="5" t="s">
        <v>44</v>
      </c>
      <c r="C12" s="5">
        <v>45</v>
      </c>
      <c r="D12" s="5">
        <v>1.34</v>
      </c>
      <c r="E12" s="5">
        <v>2.33</v>
      </c>
      <c r="F12" s="5">
        <v>2.81</v>
      </c>
      <c r="G12" s="5">
        <v>37.62</v>
      </c>
      <c r="H12" s="5">
        <v>4.95</v>
      </c>
      <c r="I12" s="5">
        <v>10</v>
      </c>
    </row>
    <row r="13" spans="1:9" ht="16.5" thickBot="1">
      <c r="A13" s="2"/>
      <c r="B13" s="4" t="s">
        <v>45</v>
      </c>
      <c r="C13" s="5">
        <v>200</v>
      </c>
      <c r="D13" s="5">
        <v>1.36</v>
      </c>
      <c r="E13" s="5">
        <v>3.85</v>
      </c>
      <c r="F13" s="5">
        <v>5.35</v>
      </c>
      <c r="G13" s="5">
        <v>61.6</v>
      </c>
      <c r="H13" s="5">
        <v>16.03</v>
      </c>
      <c r="I13" s="5">
        <v>66</v>
      </c>
    </row>
    <row r="14" spans="1:9" ht="16.5" thickBot="1">
      <c r="A14" s="2"/>
      <c r="B14" s="4" t="s">
        <v>29</v>
      </c>
      <c r="C14" s="5">
        <v>50</v>
      </c>
      <c r="D14" s="5">
        <v>12.22</v>
      </c>
      <c r="E14" s="5">
        <v>7.85</v>
      </c>
      <c r="F14" s="5">
        <v>0.74</v>
      </c>
      <c r="G14" s="5">
        <v>118.78</v>
      </c>
      <c r="H14" s="5">
        <v>0.01</v>
      </c>
      <c r="I14" s="5">
        <v>278</v>
      </c>
    </row>
    <row r="15" spans="1:9" ht="16.5" thickBot="1">
      <c r="A15" s="2"/>
      <c r="B15" s="6" t="s">
        <v>46</v>
      </c>
      <c r="C15" s="7">
        <v>15</v>
      </c>
      <c r="D15" s="7">
        <v>0.21</v>
      </c>
      <c r="E15" s="7">
        <v>0.75</v>
      </c>
      <c r="F15" s="7">
        <v>0.88</v>
      </c>
      <c r="G15" s="7">
        <v>11.11</v>
      </c>
      <c r="H15" s="7">
        <v>0.01</v>
      </c>
      <c r="I15" s="7">
        <v>354</v>
      </c>
    </row>
    <row r="16" spans="1:9" ht="16.5" thickBot="1">
      <c r="A16" s="2"/>
      <c r="B16" s="6" t="s">
        <v>47</v>
      </c>
      <c r="C16" s="7">
        <v>100</v>
      </c>
      <c r="D16" s="7">
        <v>1.9</v>
      </c>
      <c r="E16" s="7">
        <v>2.88</v>
      </c>
      <c r="F16" s="7">
        <v>15.34</v>
      </c>
      <c r="G16" s="7">
        <v>94.9</v>
      </c>
      <c r="H16" s="7">
        <v>14</v>
      </c>
      <c r="I16" s="7">
        <v>318</v>
      </c>
    </row>
    <row r="17" spans="1:9" ht="16.5" thickBot="1">
      <c r="A17" s="2"/>
      <c r="B17" s="4" t="s">
        <v>24</v>
      </c>
      <c r="C17" s="5">
        <v>150</v>
      </c>
      <c r="D17" s="5">
        <v>0.43</v>
      </c>
      <c r="E17" s="5">
        <v>0.04</v>
      </c>
      <c r="F17" s="5">
        <v>22.65</v>
      </c>
      <c r="G17" s="5">
        <v>92.7</v>
      </c>
      <c r="H17" s="5">
        <v>0.82</v>
      </c>
      <c r="I17" s="5">
        <v>382</v>
      </c>
    </row>
    <row r="18" spans="1:9" ht="16.5" thickBot="1">
      <c r="A18" s="2"/>
      <c r="B18" s="4" t="s">
        <v>11</v>
      </c>
      <c r="C18" s="5">
        <v>17.8</v>
      </c>
      <c r="D18" s="5">
        <v>1.5</v>
      </c>
      <c r="E18" s="5">
        <v>0.19</v>
      </c>
      <c r="F18" s="5">
        <v>9.18</v>
      </c>
      <c r="G18" s="5">
        <v>44.33</v>
      </c>
      <c r="H18" s="5">
        <v>0</v>
      </c>
      <c r="I18" s="8" t="s">
        <v>12</v>
      </c>
    </row>
    <row r="19" spans="1:9" ht="16.5" thickBot="1">
      <c r="A19" s="2"/>
      <c r="B19" s="6" t="s">
        <v>15</v>
      </c>
      <c r="C19" s="7">
        <v>30</v>
      </c>
      <c r="D19" s="7">
        <v>1.98</v>
      </c>
      <c r="E19" s="7">
        <v>0.36</v>
      </c>
      <c r="F19" s="7">
        <v>0.36</v>
      </c>
      <c r="G19" s="7">
        <v>54.3</v>
      </c>
      <c r="H19" s="7">
        <v>0.05</v>
      </c>
      <c r="I19" s="9" t="s">
        <v>12</v>
      </c>
    </row>
    <row r="20" spans="1:9" ht="16.5" thickBot="1">
      <c r="A20" s="4" t="s">
        <v>48</v>
      </c>
      <c r="B20" s="5" t="s">
        <v>49</v>
      </c>
      <c r="C20" s="5">
        <v>40</v>
      </c>
      <c r="D20" s="5">
        <v>5.27</v>
      </c>
      <c r="E20" s="5">
        <v>3.13</v>
      </c>
      <c r="F20" s="5">
        <v>16.67</v>
      </c>
      <c r="G20" s="5">
        <v>155.43</v>
      </c>
      <c r="H20" s="5">
        <v>0.02</v>
      </c>
      <c r="I20" s="5">
        <v>458</v>
      </c>
    </row>
    <row r="21" spans="1:9" ht="16.5" thickBot="1">
      <c r="A21" s="2"/>
      <c r="B21" s="4" t="s">
        <v>50</v>
      </c>
      <c r="C21" s="5">
        <v>150</v>
      </c>
      <c r="D21" s="5">
        <v>4.58</v>
      </c>
      <c r="E21" s="5">
        <v>4.08</v>
      </c>
      <c r="F21" s="5">
        <v>7.58</v>
      </c>
      <c r="G21" s="5">
        <v>85</v>
      </c>
      <c r="H21" s="5">
        <v>2.05</v>
      </c>
      <c r="I21" s="5">
        <v>400</v>
      </c>
    </row>
    <row r="22" spans="1:9" ht="16.5" thickBot="1">
      <c r="A22" s="44" t="s">
        <v>17</v>
      </c>
      <c r="B22" s="45"/>
      <c r="C22" s="12"/>
      <c r="D22" s="13">
        <f>SUM(D8:D21)</f>
        <v>40.51</v>
      </c>
      <c r="E22" s="13">
        <f>SUM(E8:E21)</f>
        <v>39.57</v>
      </c>
      <c r="F22" s="13">
        <f>SUM(F8:F21)</f>
        <v>150.26000000000002</v>
      </c>
      <c r="G22" s="13">
        <f>SUM(G8:G21)</f>
        <v>1196.43</v>
      </c>
      <c r="H22" s="13">
        <f>SUM(H8:H21)</f>
        <v>49.209999999999994</v>
      </c>
      <c r="I22" s="13"/>
    </row>
    <row r="23" spans="1:9" ht="15.75">
      <c r="A23" s="17" t="s">
        <v>59</v>
      </c>
      <c r="B23" s="18" t="s">
        <v>108</v>
      </c>
      <c r="C23" s="19"/>
      <c r="D23" s="20"/>
      <c r="E23" s="20"/>
      <c r="F23" s="20"/>
      <c r="G23" s="20"/>
      <c r="H23" s="20"/>
      <c r="I23" s="20"/>
    </row>
    <row r="24" spans="1:9" ht="15.75">
      <c r="A24" s="17" t="s">
        <v>61</v>
      </c>
      <c r="B24" s="18" t="s">
        <v>62</v>
      </c>
      <c r="C24" s="19"/>
      <c r="D24" s="20"/>
      <c r="E24" s="20"/>
      <c r="F24" s="20"/>
      <c r="G24" s="20"/>
      <c r="H24" s="20"/>
      <c r="I24" s="20"/>
    </row>
    <row r="25" spans="1:9" ht="15.75">
      <c r="A25" s="17" t="s">
        <v>63</v>
      </c>
      <c r="B25" s="18" t="s">
        <v>64</v>
      </c>
      <c r="C25" s="19"/>
      <c r="D25" s="20"/>
      <c r="E25" s="20"/>
      <c r="F25" s="20"/>
      <c r="G25" s="20"/>
      <c r="H25" s="20"/>
      <c r="I25" s="20"/>
    </row>
    <row r="26" spans="1:9" ht="17.25" customHeight="1" thickBot="1">
      <c r="A26" s="57" t="s">
        <v>107</v>
      </c>
      <c r="B26" s="57"/>
      <c r="C26" s="58"/>
      <c r="D26" s="58"/>
      <c r="E26" s="20"/>
      <c r="F26" s="20"/>
      <c r="G26" s="20"/>
      <c r="H26" s="20"/>
      <c r="I26" s="20"/>
    </row>
    <row r="27" spans="1:9" s="3" customFormat="1" ht="24.75" customHeight="1">
      <c r="A27" s="46" t="s">
        <v>1</v>
      </c>
      <c r="B27" s="48" t="s">
        <v>2</v>
      </c>
      <c r="C27" s="52" t="s">
        <v>3</v>
      </c>
      <c r="D27" s="63" t="s">
        <v>0</v>
      </c>
      <c r="E27" s="63"/>
      <c r="F27" s="63"/>
      <c r="G27" s="63" t="s">
        <v>7</v>
      </c>
      <c r="H27" s="61" t="s">
        <v>8</v>
      </c>
      <c r="I27" s="59" t="s">
        <v>9</v>
      </c>
    </row>
    <row r="28" spans="1:9" ht="15.75" thickBot="1">
      <c r="A28" s="47"/>
      <c r="B28" s="49"/>
      <c r="C28" s="53"/>
      <c r="D28" s="11" t="s">
        <v>4</v>
      </c>
      <c r="E28" s="11" t="s">
        <v>5</v>
      </c>
      <c r="F28" s="11" t="s">
        <v>6</v>
      </c>
      <c r="G28" s="64"/>
      <c r="H28" s="62"/>
      <c r="I28" s="60"/>
    </row>
    <row r="29" spans="1:9" ht="15.75" thickBot="1">
      <c r="A29" s="54" t="s">
        <v>18</v>
      </c>
      <c r="B29" s="55"/>
      <c r="C29" s="55"/>
      <c r="D29" s="55"/>
      <c r="E29" s="55"/>
      <c r="F29" s="55"/>
      <c r="G29" s="55"/>
      <c r="H29" s="55"/>
      <c r="I29" s="56"/>
    </row>
    <row r="30" spans="1:9" ht="18.75" customHeight="1" thickBot="1">
      <c r="A30" s="4" t="s">
        <v>39</v>
      </c>
      <c r="B30" s="5" t="s">
        <v>52</v>
      </c>
      <c r="C30" s="5">
        <v>130</v>
      </c>
      <c r="D30" s="5">
        <v>2.79</v>
      </c>
      <c r="E30" s="5">
        <v>2.95</v>
      </c>
      <c r="F30" s="5">
        <v>19.9</v>
      </c>
      <c r="G30" s="5">
        <v>134.87</v>
      </c>
      <c r="H30" s="5">
        <v>0</v>
      </c>
      <c r="I30" s="5">
        <v>185</v>
      </c>
    </row>
    <row r="31" spans="1:9" ht="16.5" thickBot="1">
      <c r="A31" s="2"/>
      <c r="B31" s="4" t="s">
        <v>19</v>
      </c>
      <c r="C31" s="5">
        <v>150</v>
      </c>
      <c r="D31" s="5">
        <v>2.34</v>
      </c>
      <c r="E31" s="5">
        <v>2</v>
      </c>
      <c r="F31" s="5">
        <v>10.63</v>
      </c>
      <c r="G31" s="5">
        <v>70</v>
      </c>
      <c r="H31" s="5">
        <v>0.98</v>
      </c>
      <c r="I31" s="5">
        <v>395</v>
      </c>
    </row>
    <row r="32" spans="1:9" ht="16.5" thickBot="1">
      <c r="A32" s="2"/>
      <c r="B32" s="6" t="s">
        <v>40</v>
      </c>
      <c r="C32" s="7">
        <v>30</v>
      </c>
      <c r="D32" s="7">
        <v>2.01</v>
      </c>
      <c r="E32" s="7">
        <v>3.87</v>
      </c>
      <c r="F32" s="7">
        <v>12.13</v>
      </c>
      <c r="G32" s="7">
        <v>91.33</v>
      </c>
      <c r="H32" s="7">
        <v>0</v>
      </c>
      <c r="I32" s="7">
        <v>1</v>
      </c>
    </row>
    <row r="33" spans="1:9" ht="18" customHeight="1" thickBot="1">
      <c r="A33" s="4" t="s">
        <v>42</v>
      </c>
      <c r="B33" s="5" t="s">
        <v>53</v>
      </c>
      <c r="C33" s="5">
        <v>90</v>
      </c>
      <c r="D33" s="5">
        <v>0.36</v>
      </c>
      <c r="E33" s="5">
        <v>0.36</v>
      </c>
      <c r="F33" s="5">
        <v>8.82</v>
      </c>
      <c r="G33" s="5">
        <v>39.6</v>
      </c>
      <c r="H33" s="5">
        <v>9</v>
      </c>
      <c r="I33" s="5">
        <v>368</v>
      </c>
    </row>
    <row r="34" spans="1:9" ht="16.5" thickBot="1">
      <c r="A34" s="4" t="s">
        <v>43</v>
      </c>
      <c r="B34" s="5" t="s">
        <v>54</v>
      </c>
      <c r="C34" s="5">
        <v>45</v>
      </c>
      <c r="D34" s="5">
        <v>0.64</v>
      </c>
      <c r="E34" s="5">
        <v>2.74</v>
      </c>
      <c r="F34" s="5">
        <v>3.76</v>
      </c>
      <c r="G34" s="5">
        <v>42.25</v>
      </c>
      <c r="H34" s="5">
        <v>4.27</v>
      </c>
      <c r="I34" s="5">
        <v>33</v>
      </c>
    </row>
    <row r="35" spans="1:9" ht="16.5" thickBot="1">
      <c r="A35" s="2"/>
      <c r="B35" s="4" t="s">
        <v>31</v>
      </c>
      <c r="C35" s="5">
        <v>200</v>
      </c>
      <c r="D35" s="5">
        <v>1.68</v>
      </c>
      <c r="E35" s="5">
        <v>4.09</v>
      </c>
      <c r="F35" s="5">
        <v>13.27</v>
      </c>
      <c r="G35" s="5">
        <v>96.6</v>
      </c>
      <c r="H35" s="5">
        <v>6.03</v>
      </c>
      <c r="I35" s="5">
        <v>76</v>
      </c>
    </row>
    <row r="36" spans="1:9" ht="16.5" thickBot="1">
      <c r="A36" s="2"/>
      <c r="B36" s="4" t="s">
        <v>32</v>
      </c>
      <c r="C36" s="5">
        <v>70</v>
      </c>
      <c r="D36" s="5">
        <v>8.12</v>
      </c>
      <c r="E36" s="5">
        <v>2.61</v>
      </c>
      <c r="F36" s="5">
        <v>8.47</v>
      </c>
      <c r="G36" s="5">
        <v>90.12</v>
      </c>
      <c r="H36" s="5">
        <v>0.22</v>
      </c>
      <c r="I36" s="5">
        <v>261</v>
      </c>
    </row>
    <row r="37" spans="1:9" ht="16.5" thickBot="1">
      <c r="A37" s="2"/>
      <c r="B37" s="6" t="s">
        <v>46</v>
      </c>
      <c r="C37" s="7">
        <v>15</v>
      </c>
      <c r="D37" s="7">
        <v>0.21</v>
      </c>
      <c r="E37" s="7">
        <v>0.75</v>
      </c>
      <c r="F37" s="7">
        <v>0.88</v>
      </c>
      <c r="G37" s="7">
        <v>11.11</v>
      </c>
      <c r="H37" s="7">
        <v>0.01</v>
      </c>
      <c r="I37" s="7">
        <v>354</v>
      </c>
    </row>
    <row r="38" spans="1:9" ht="16.5" thickBot="1">
      <c r="A38" s="2"/>
      <c r="B38" s="4" t="s">
        <v>55</v>
      </c>
      <c r="C38" s="5">
        <v>150</v>
      </c>
      <c r="D38" s="5">
        <v>1.81</v>
      </c>
      <c r="E38" s="5">
        <v>6.39</v>
      </c>
      <c r="F38" s="5">
        <v>9.91</v>
      </c>
      <c r="G38" s="5">
        <v>104</v>
      </c>
      <c r="H38" s="5">
        <v>9.29</v>
      </c>
      <c r="I38" s="5">
        <v>129</v>
      </c>
    </row>
    <row r="39" spans="1:9" ht="16.5" thickBot="1">
      <c r="A39" s="2"/>
      <c r="B39" s="4" t="s">
        <v>56</v>
      </c>
      <c r="C39" s="5">
        <v>150</v>
      </c>
      <c r="D39" s="5">
        <v>0.33</v>
      </c>
      <c r="E39" s="5">
        <v>0.02</v>
      </c>
      <c r="F39" s="5">
        <v>20.83</v>
      </c>
      <c r="G39" s="5">
        <v>84.75</v>
      </c>
      <c r="H39" s="5">
        <v>0.3</v>
      </c>
      <c r="I39" s="5">
        <v>376</v>
      </c>
    </row>
    <row r="40" spans="1:9" ht="16.5" thickBot="1">
      <c r="A40" s="2"/>
      <c r="B40" s="6" t="s">
        <v>11</v>
      </c>
      <c r="C40" s="7">
        <v>17.8</v>
      </c>
      <c r="D40" s="7">
        <v>1.5</v>
      </c>
      <c r="E40" s="7">
        <v>0.19</v>
      </c>
      <c r="F40" s="7">
        <v>9.18</v>
      </c>
      <c r="G40" s="7">
        <v>44.33</v>
      </c>
      <c r="H40" s="7">
        <v>0</v>
      </c>
      <c r="I40" s="9" t="s">
        <v>12</v>
      </c>
    </row>
    <row r="41" spans="1:9" ht="16.5" thickBot="1">
      <c r="A41" s="2"/>
      <c r="B41" s="6" t="s">
        <v>15</v>
      </c>
      <c r="C41" s="7">
        <v>30</v>
      </c>
      <c r="D41" s="7">
        <v>1.98</v>
      </c>
      <c r="E41" s="7">
        <v>0.36</v>
      </c>
      <c r="F41" s="7">
        <v>0.36</v>
      </c>
      <c r="G41" s="7">
        <v>54.3</v>
      </c>
      <c r="H41" s="7">
        <v>0.05</v>
      </c>
      <c r="I41" s="9" t="s">
        <v>12</v>
      </c>
    </row>
    <row r="42" spans="1:9" ht="16.5" thickBot="1">
      <c r="A42" s="4" t="s">
        <v>48</v>
      </c>
      <c r="B42" s="5" t="s">
        <v>57</v>
      </c>
      <c r="C42" s="5">
        <v>35</v>
      </c>
      <c r="D42" s="5">
        <v>2.93</v>
      </c>
      <c r="E42" s="5">
        <v>1.12</v>
      </c>
      <c r="F42" s="5">
        <v>19.59</v>
      </c>
      <c r="G42" s="5">
        <v>100.33</v>
      </c>
      <c r="H42" s="5">
        <v>0</v>
      </c>
      <c r="I42" s="5">
        <v>472</v>
      </c>
    </row>
    <row r="43" spans="1:9" ht="16.5" thickBot="1">
      <c r="A43" s="2"/>
      <c r="B43" s="4" t="s">
        <v>58</v>
      </c>
      <c r="C43" s="5">
        <v>150</v>
      </c>
      <c r="D43" s="5">
        <v>0.04</v>
      </c>
      <c r="E43" s="5">
        <v>0.01</v>
      </c>
      <c r="F43" s="5">
        <v>6.99</v>
      </c>
      <c r="G43" s="5">
        <v>28</v>
      </c>
      <c r="H43" s="5">
        <v>0.02</v>
      </c>
      <c r="I43" s="5">
        <v>392</v>
      </c>
    </row>
    <row r="44" spans="1:9" ht="16.5" thickBot="1">
      <c r="A44" s="44" t="s">
        <v>17</v>
      </c>
      <c r="B44" s="45"/>
      <c r="C44" s="12"/>
      <c r="D44" s="13">
        <f>SUM(D30:D43)</f>
        <v>26.739999999999995</v>
      </c>
      <c r="E44" s="13">
        <f>SUM(E30:E43)</f>
        <v>27.46</v>
      </c>
      <c r="F44" s="13">
        <f>SUM(F30:F43)</f>
        <v>144.72</v>
      </c>
      <c r="G44" s="13">
        <f>SUM(G30:G43)</f>
        <v>991.59</v>
      </c>
      <c r="H44" s="13">
        <f>SUM(H30:H43)</f>
        <v>30.17</v>
      </c>
      <c r="I44" s="13"/>
    </row>
    <row r="45" spans="1:9" ht="15.75">
      <c r="A45" s="17" t="s">
        <v>59</v>
      </c>
      <c r="B45" s="18" t="s">
        <v>109</v>
      </c>
      <c r="C45" s="19"/>
      <c r="D45" s="20"/>
      <c r="E45" s="20"/>
      <c r="F45" s="20"/>
      <c r="G45" s="20"/>
      <c r="H45" s="20"/>
      <c r="I45" s="20"/>
    </row>
    <row r="46" spans="1:9" ht="15.75">
      <c r="A46" s="17" t="s">
        <v>61</v>
      </c>
      <c r="B46" s="18" t="s">
        <v>62</v>
      </c>
      <c r="C46" s="19"/>
      <c r="D46" s="20"/>
      <c r="E46" s="20"/>
      <c r="F46" s="20"/>
      <c r="G46" s="20"/>
      <c r="H46" s="20"/>
      <c r="I46" s="20"/>
    </row>
    <row r="47" spans="1:9" ht="15.75">
      <c r="A47" s="17" t="s">
        <v>63</v>
      </c>
      <c r="B47" s="18" t="s">
        <v>64</v>
      </c>
      <c r="C47" s="19"/>
      <c r="D47" s="20"/>
      <c r="E47" s="20"/>
      <c r="F47" s="20"/>
      <c r="G47" s="20"/>
      <c r="H47" s="20"/>
      <c r="I47" s="20"/>
    </row>
    <row r="48" spans="1:9" ht="17.25" customHeight="1" thickBot="1">
      <c r="A48" s="57" t="s">
        <v>107</v>
      </c>
      <c r="B48" s="57"/>
      <c r="C48" s="58"/>
      <c r="D48" s="58"/>
      <c r="E48" s="20"/>
      <c r="F48" s="20"/>
      <c r="G48" s="20"/>
      <c r="H48" s="20"/>
      <c r="I48" s="20"/>
    </row>
    <row r="49" spans="1:9" s="3" customFormat="1" ht="25.5" customHeight="1">
      <c r="A49" s="46" t="s">
        <v>1</v>
      </c>
      <c r="B49" s="48" t="s">
        <v>2</v>
      </c>
      <c r="C49" s="52" t="s">
        <v>3</v>
      </c>
      <c r="D49" s="63" t="s">
        <v>0</v>
      </c>
      <c r="E49" s="63"/>
      <c r="F49" s="63"/>
      <c r="G49" s="63" t="s">
        <v>7</v>
      </c>
      <c r="H49" s="61" t="s">
        <v>8</v>
      </c>
      <c r="I49" s="59" t="s">
        <v>9</v>
      </c>
    </row>
    <row r="50" spans="1:9" ht="15.75" thickBot="1">
      <c r="A50" s="47"/>
      <c r="B50" s="49"/>
      <c r="C50" s="53"/>
      <c r="D50" s="11" t="s">
        <v>4</v>
      </c>
      <c r="E50" s="11" t="s">
        <v>5</v>
      </c>
      <c r="F50" s="11" t="s">
        <v>6</v>
      </c>
      <c r="G50" s="64"/>
      <c r="H50" s="62"/>
      <c r="I50" s="60"/>
    </row>
    <row r="51" spans="1:9" ht="15.75" thickBot="1">
      <c r="A51" s="54" t="s">
        <v>20</v>
      </c>
      <c r="B51" s="55"/>
      <c r="C51" s="55"/>
      <c r="D51" s="55"/>
      <c r="E51" s="55"/>
      <c r="F51" s="55"/>
      <c r="G51" s="55"/>
      <c r="H51" s="55"/>
      <c r="I51" s="56"/>
    </row>
    <row r="52" spans="1:9" ht="16.5" thickBot="1">
      <c r="A52" s="4" t="s">
        <v>39</v>
      </c>
      <c r="B52" s="5" t="s">
        <v>34</v>
      </c>
      <c r="C52" s="5">
        <v>80</v>
      </c>
      <c r="D52" s="5">
        <v>5.48</v>
      </c>
      <c r="E52" s="5">
        <v>11.03</v>
      </c>
      <c r="F52" s="5">
        <v>2.53</v>
      </c>
      <c r="G52" s="5">
        <v>131</v>
      </c>
      <c r="H52" s="5">
        <v>3.21</v>
      </c>
      <c r="I52" s="5">
        <v>220</v>
      </c>
    </row>
    <row r="53" spans="1:9" ht="16.5" thickBot="1">
      <c r="A53" s="6"/>
      <c r="B53" s="7" t="s">
        <v>65</v>
      </c>
      <c r="C53" s="7">
        <v>150</v>
      </c>
      <c r="D53" s="7">
        <v>3.15</v>
      </c>
      <c r="E53" s="7">
        <v>2.72</v>
      </c>
      <c r="F53" s="7">
        <v>12.96</v>
      </c>
      <c r="G53" s="7">
        <v>89</v>
      </c>
      <c r="H53" s="7">
        <v>1.2</v>
      </c>
      <c r="I53" s="7">
        <v>397</v>
      </c>
    </row>
    <row r="54" spans="1:9" ht="16.5" thickBot="1">
      <c r="A54" s="6"/>
      <c r="B54" s="7" t="s">
        <v>40</v>
      </c>
      <c r="C54" s="7">
        <v>30</v>
      </c>
      <c r="D54" s="7">
        <v>2.01</v>
      </c>
      <c r="E54" s="7">
        <v>3.87</v>
      </c>
      <c r="F54" s="7">
        <v>12.13</v>
      </c>
      <c r="G54" s="7">
        <v>91.33</v>
      </c>
      <c r="H54" s="7">
        <v>0</v>
      </c>
      <c r="I54" s="7">
        <v>1</v>
      </c>
    </row>
    <row r="55" spans="1:9" ht="18" customHeight="1" thickBot="1">
      <c r="A55" s="6" t="s">
        <v>42</v>
      </c>
      <c r="B55" s="5" t="s">
        <v>53</v>
      </c>
      <c r="C55" s="7">
        <v>90</v>
      </c>
      <c r="D55" s="7">
        <v>0.36</v>
      </c>
      <c r="E55" s="7">
        <v>0.36</v>
      </c>
      <c r="F55" s="7">
        <v>8.82</v>
      </c>
      <c r="G55" s="7">
        <v>39.6</v>
      </c>
      <c r="H55" s="7">
        <v>9</v>
      </c>
      <c r="I55" s="7">
        <v>368</v>
      </c>
    </row>
    <row r="56" spans="1:9" ht="16.5" thickBot="1">
      <c r="A56" s="4" t="s">
        <v>43</v>
      </c>
      <c r="B56" s="5" t="s">
        <v>66</v>
      </c>
      <c r="C56" s="5">
        <v>45</v>
      </c>
      <c r="D56" s="5">
        <v>0.45</v>
      </c>
      <c r="E56" s="5">
        <v>0</v>
      </c>
      <c r="F56" s="5">
        <v>12.15</v>
      </c>
      <c r="G56" s="5">
        <v>6.3</v>
      </c>
      <c r="H56" s="5">
        <v>14.3</v>
      </c>
      <c r="I56" s="8" t="s">
        <v>12</v>
      </c>
    </row>
    <row r="57" spans="1:9" ht="16.5" thickBot="1">
      <c r="A57" s="2"/>
      <c r="B57" s="4" t="s">
        <v>35</v>
      </c>
      <c r="C57" s="5">
        <v>200</v>
      </c>
      <c r="D57" s="5">
        <v>2.83</v>
      </c>
      <c r="E57" s="5">
        <v>4.08</v>
      </c>
      <c r="F57" s="5">
        <v>11.62</v>
      </c>
      <c r="G57" s="5">
        <v>94.6</v>
      </c>
      <c r="H57" s="5">
        <v>5.03</v>
      </c>
      <c r="I57" s="5">
        <v>63</v>
      </c>
    </row>
    <row r="58" spans="1:9" ht="16.5" thickBot="1">
      <c r="A58" s="2"/>
      <c r="B58" s="4" t="s">
        <v>67</v>
      </c>
      <c r="C58" s="5">
        <v>80</v>
      </c>
      <c r="D58" s="5">
        <v>11.3</v>
      </c>
      <c r="E58" s="5">
        <v>8.5</v>
      </c>
      <c r="F58" s="5">
        <v>0</v>
      </c>
      <c r="G58" s="5">
        <v>121.66</v>
      </c>
      <c r="H58" s="5">
        <v>0</v>
      </c>
      <c r="I58" s="5">
        <v>300</v>
      </c>
    </row>
    <row r="59" spans="1:9" ht="16.5" thickBot="1">
      <c r="A59" s="2"/>
      <c r="B59" s="4" t="s">
        <v>166</v>
      </c>
      <c r="C59" s="5">
        <v>50</v>
      </c>
      <c r="D59" s="5">
        <v>3.07</v>
      </c>
      <c r="E59" s="5">
        <v>0.44</v>
      </c>
      <c r="F59" s="5">
        <v>16.61</v>
      </c>
      <c r="G59" s="5">
        <v>82.72</v>
      </c>
      <c r="H59" s="5">
        <v>0</v>
      </c>
      <c r="I59" s="5">
        <v>204</v>
      </c>
    </row>
    <row r="60" spans="1:9" ht="16.5" thickBot="1">
      <c r="A60" s="2"/>
      <c r="B60" s="4" t="s">
        <v>24</v>
      </c>
      <c r="C60" s="5">
        <v>150</v>
      </c>
      <c r="D60" s="5">
        <v>0.43</v>
      </c>
      <c r="E60" s="5">
        <v>0.04</v>
      </c>
      <c r="F60" s="5">
        <v>22.65</v>
      </c>
      <c r="G60" s="5">
        <v>92.7</v>
      </c>
      <c r="H60" s="5">
        <v>0.82</v>
      </c>
      <c r="I60" s="5">
        <v>382</v>
      </c>
    </row>
    <row r="61" spans="1:9" ht="16.5" thickBot="1">
      <c r="A61" s="2"/>
      <c r="B61" s="6" t="s">
        <v>11</v>
      </c>
      <c r="C61" s="7">
        <v>17.8</v>
      </c>
      <c r="D61" s="7">
        <v>1.5</v>
      </c>
      <c r="E61" s="7">
        <v>0.19</v>
      </c>
      <c r="F61" s="7">
        <v>9.18</v>
      </c>
      <c r="G61" s="7">
        <v>44.33</v>
      </c>
      <c r="H61" s="7">
        <v>0</v>
      </c>
      <c r="I61" s="9" t="s">
        <v>12</v>
      </c>
    </row>
    <row r="62" spans="1:9" ht="16.5" thickBot="1">
      <c r="A62" s="2"/>
      <c r="B62" s="6" t="s">
        <v>15</v>
      </c>
      <c r="C62" s="7">
        <v>30</v>
      </c>
      <c r="D62" s="7">
        <v>1.98</v>
      </c>
      <c r="E62" s="7">
        <v>0.36</v>
      </c>
      <c r="F62" s="7">
        <v>0.36</v>
      </c>
      <c r="G62" s="7">
        <v>54.3</v>
      </c>
      <c r="H62" s="7">
        <v>0.05</v>
      </c>
      <c r="I62" s="9" t="s">
        <v>12</v>
      </c>
    </row>
    <row r="63" spans="1:9" ht="16.5" thickBot="1">
      <c r="A63" s="4" t="s">
        <v>48</v>
      </c>
      <c r="B63" s="5" t="s">
        <v>69</v>
      </c>
      <c r="C63" s="5">
        <v>35</v>
      </c>
      <c r="D63" s="5">
        <v>2.46</v>
      </c>
      <c r="E63" s="5">
        <v>2.8</v>
      </c>
      <c r="F63" s="5">
        <v>19.44</v>
      </c>
      <c r="G63" s="5">
        <v>113.16</v>
      </c>
      <c r="H63" s="5">
        <v>0.01</v>
      </c>
      <c r="I63" s="5">
        <v>474</v>
      </c>
    </row>
    <row r="64" spans="1:9" ht="16.5" thickBot="1">
      <c r="A64" s="2"/>
      <c r="B64" s="4" t="s">
        <v>16</v>
      </c>
      <c r="C64" s="5">
        <v>150</v>
      </c>
      <c r="D64" s="5">
        <v>4.35</v>
      </c>
      <c r="E64" s="5">
        <v>3.75</v>
      </c>
      <c r="F64" s="5">
        <v>6</v>
      </c>
      <c r="G64" s="5">
        <v>75</v>
      </c>
      <c r="H64" s="5">
        <v>1.05</v>
      </c>
      <c r="I64" s="5">
        <v>401</v>
      </c>
    </row>
    <row r="65" spans="1:9" ht="16.5" thickBot="1">
      <c r="A65" s="44" t="s">
        <v>17</v>
      </c>
      <c r="B65" s="45"/>
      <c r="C65" s="12"/>
      <c r="D65" s="13">
        <f>SUM(D52:D64)</f>
        <v>39.37</v>
      </c>
      <c r="E65" s="13">
        <f>SUM(E52:E64)</f>
        <v>38.14</v>
      </c>
      <c r="F65" s="13">
        <f>SUM(F52:F64)</f>
        <v>134.45000000000002</v>
      </c>
      <c r="G65" s="13">
        <f>SUM(G52:G64)</f>
        <v>1035.7</v>
      </c>
      <c r="H65" s="13">
        <f>SUM(H52:H64)</f>
        <v>34.669999999999995</v>
      </c>
      <c r="I65" s="13"/>
    </row>
    <row r="66" spans="1:9" ht="15.75">
      <c r="A66" s="17" t="s">
        <v>59</v>
      </c>
      <c r="B66" s="18" t="s">
        <v>110</v>
      </c>
      <c r="C66" s="19"/>
      <c r="D66" s="20"/>
      <c r="E66" s="20"/>
      <c r="F66" s="20"/>
      <c r="G66" s="20"/>
      <c r="H66" s="20"/>
      <c r="I66" s="20"/>
    </row>
    <row r="67" spans="1:9" ht="15.75">
      <c r="A67" s="17" t="s">
        <v>61</v>
      </c>
      <c r="B67" s="18" t="s">
        <v>62</v>
      </c>
      <c r="C67" s="19"/>
      <c r="D67" s="20"/>
      <c r="E67" s="20"/>
      <c r="F67" s="20"/>
      <c r="G67" s="20"/>
      <c r="H67" s="20"/>
      <c r="I67" s="20"/>
    </row>
    <row r="68" spans="1:9" ht="15.75">
      <c r="A68" s="17" t="s">
        <v>63</v>
      </c>
      <c r="B68" s="18" t="s">
        <v>64</v>
      </c>
      <c r="C68" s="19"/>
      <c r="D68" s="20"/>
      <c r="E68" s="20"/>
      <c r="F68" s="20"/>
      <c r="G68" s="20"/>
      <c r="H68" s="20"/>
      <c r="I68" s="20"/>
    </row>
    <row r="69" spans="1:9" ht="17.25" customHeight="1" thickBot="1">
      <c r="A69" s="57" t="s">
        <v>107</v>
      </c>
      <c r="B69" s="57"/>
      <c r="C69" s="58"/>
      <c r="D69" s="58"/>
      <c r="E69" s="20"/>
      <c r="F69" s="20"/>
      <c r="G69" s="20"/>
      <c r="H69" s="20"/>
      <c r="I69" s="20"/>
    </row>
    <row r="70" spans="1:9" s="3" customFormat="1" ht="24" customHeight="1">
      <c r="A70" s="46" t="s">
        <v>1</v>
      </c>
      <c r="B70" s="48" t="s">
        <v>2</v>
      </c>
      <c r="C70" s="52" t="s">
        <v>3</v>
      </c>
      <c r="D70" s="63" t="s">
        <v>0</v>
      </c>
      <c r="E70" s="63"/>
      <c r="F70" s="63"/>
      <c r="G70" s="63" t="s">
        <v>7</v>
      </c>
      <c r="H70" s="61" t="s">
        <v>8</v>
      </c>
      <c r="I70" s="59" t="s">
        <v>9</v>
      </c>
    </row>
    <row r="71" spans="1:9" ht="15.75" thickBot="1">
      <c r="A71" s="47"/>
      <c r="B71" s="49"/>
      <c r="C71" s="53"/>
      <c r="D71" s="11" t="s">
        <v>4</v>
      </c>
      <c r="E71" s="11" t="s">
        <v>5</v>
      </c>
      <c r="F71" s="11" t="s">
        <v>6</v>
      </c>
      <c r="G71" s="64"/>
      <c r="H71" s="62"/>
      <c r="I71" s="60"/>
    </row>
    <row r="72" spans="1:9" ht="15.75" thickBot="1">
      <c r="A72" s="54" t="s">
        <v>22</v>
      </c>
      <c r="B72" s="55"/>
      <c r="C72" s="55"/>
      <c r="D72" s="55"/>
      <c r="E72" s="55"/>
      <c r="F72" s="55"/>
      <c r="G72" s="55"/>
      <c r="H72" s="55"/>
      <c r="I72" s="56"/>
    </row>
    <row r="73" spans="1:9" ht="16.5" thickBot="1">
      <c r="A73" s="4" t="s">
        <v>39</v>
      </c>
      <c r="B73" s="5" t="s">
        <v>71</v>
      </c>
      <c r="C73" s="5">
        <v>130</v>
      </c>
      <c r="D73" s="5">
        <v>3.45</v>
      </c>
      <c r="E73" s="5">
        <v>3.38</v>
      </c>
      <c r="F73" s="5">
        <v>21.23</v>
      </c>
      <c r="G73" s="5">
        <v>129.16</v>
      </c>
      <c r="H73" s="5">
        <v>0</v>
      </c>
      <c r="I73" s="5">
        <v>185</v>
      </c>
    </row>
    <row r="74" spans="1:9" ht="16.5" thickBot="1">
      <c r="A74" s="6"/>
      <c r="B74" s="7" t="s">
        <v>19</v>
      </c>
      <c r="C74" s="7">
        <v>150</v>
      </c>
      <c r="D74" s="7">
        <v>2.34</v>
      </c>
      <c r="E74" s="7">
        <v>2</v>
      </c>
      <c r="F74" s="7">
        <v>10.63</v>
      </c>
      <c r="G74" s="7">
        <v>70</v>
      </c>
      <c r="H74" s="7">
        <v>0.98</v>
      </c>
      <c r="I74" s="7">
        <v>395</v>
      </c>
    </row>
    <row r="75" spans="1:9" ht="16.5" thickBot="1">
      <c r="A75" s="6"/>
      <c r="B75" s="7" t="s">
        <v>40</v>
      </c>
      <c r="C75" s="7">
        <v>30</v>
      </c>
      <c r="D75" s="7">
        <v>2.01</v>
      </c>
      <c r="E75" s="7">
        <v>3.87</v>
      </c>
      <c r="F75" s="7">
        <v>12.13</v>
      </c>
      <c r="G75" s="7">
        <v>91.33</v>
      </c>
      <c r="H75" s="7">
        <v>0</v>
      </c>
      <c r="I75" s="7">
        <v>1</v>
      </c>
    </row>
    <row r="76" spans="1:9" ht="18" customHeight="1" thickBot="1">
      <c r="A76" s="4" t="s">
        <v>42</v>
      </c>
      <c r="B76" s="5" t="s">
        <v>72</v>
      </c>
      <c r="C76" s="5">
        <v>150</v>
      </c>
      <c r="D76" s="5">
        <v>0.75</v>
      </c>
      <c r="E76" s="5">
        <v>0</v>
      </c>
      <c r="F76" s="5">
        <v>15.15</v>
      </c>
      <c r="G76" s="5">
        <v>64</v>
      </c>
      <c r="H76" s="5">
        <v>3</v>
      </c>
      <c r="I76" s="5">
        <v>399</v>
      </c>
    </row>
    <row r="77" spans="1:9" ht="16.5" thickBot="1">
      <c r="A77" s="4" t="s">
        <v>43</v>
      </c>
      <c r="B77" s="5" t="s">
        <v>73</v>
      </c>
      <c r="C77" s="5">
        <v>45</v>
      </c>
      <c r="D77" s="5">
        <v>0.63</v>
      </c>
      <c r="E77" s="5">
        <v>2.28</v>
      </c>
      <c r="F77" s="5">
        <v>4.06</v>
      </c>
      <c r="G77" s="5">
        <v>39.33</v>
      </c>
      <c r="H77" s="5">
        <v>14.6</v>
      </c>
      <c r="I77" s="5">
        <v>20</v>
      </c>
    </row>
    <row r="78" spans="1:9" ht="16.5" thickBot="1">
      <c r="A78" s="2"/>
      <c r="B78" s="4" t="s">
        <v>74</v>
      </c>
      <c r="C78" s="5">
        <v>200</v>
      </c>
      <c r="D78" s="5">
        <v>5.3</v>
      </c>
      <c r="E78" s="5">
        <v>4.14</v>
      </c>
      <c r="F78" s="5">
        <v>12.35</v>
      </c>
      <c r="G78" s="5">
        <v>108</v>
      </c>
      <c r="H78" s="5">
        <v>8.96</v>
      </c>
      <c r="I78" s="5">
        <v>83</v>
      </c>
    </row>
    <row r="79" spans="1:9" ht="16.5" thickBot="1">
      <c r="A79" s="2"/>
      <c r="B79" s="5" t="s">
        <v>75</v>
      </c>
      <c r="C79" s="5">
        <v>70</v>
      </c>
      <c r="D79" s="5">
        <v>12.28</v>
      </c>
      <c r="E79" s="5">
        <v>0.47</v>
      </c>
      <c r="F79" s="5">
        <v>0.54</v>
      </c>
      <c r="G79" s="5">
        <v>56</v>
      </c>
      <c r="H79" s="5">
        <v>0.51</v>
      </c>
      <c r="I79" s="5">
        <v>242</v>
      </c>
    </row>
    <row r="80" spans="1:9" ht="16.5" thickBot="1">
      <c r="A80" s="2"/>
      <c r="B80" s="4" t="s">
        <v>46</v>
      </c>
      <c r="C80" s="5">
        <v>15</v>
      </c>
      <c r="D80" s="5">
        <v>0.21</v>
      </c>
      <c r="E80" s="5">
        <v>0.75</v>
      </c>
      <c r="F80" s="5">
        <v>0.88</v>
      </c>
      <c r="G80" s="5">
        <v>11.11</v>
      </c>
      <c r="H80" s="5">
        <v>0.01</v>
      </c>
      <c r="I80" s="5">
        <v>354</v>
      </c>
    </row>
    <row r="81" spans="1:9" ht="16.5" thickBot="1">
      <c r="A81" s="2"/>
      <c r="B81" s="6" t="s">
        <v>76</v>
      </c>
      <c r="C81" s="7">
        <v>120</v>
      </c>
      <c r="D81" s="7">
        <v>2.45</v>
      </c>
      <c r="E81" s="7">
        <v>3.84</v>
      </c>
      <c r="F81" s="7">
        <v>16.35</v>
      </c>
      <c r="G81" s="7">
        <v>109.8</v>
      </c>
      <c r="H81" s="7">
        <v>14.53</v>
      </c>
      <c r="I81" s="7">
        <v>321</v>
      </c>
    </row>
    <row r="82" spans="1:9" ht="16.5" thickBot="1">
      <c r="A82" s="2"/>
      <c r="B82" s="4" t="s">
        <v>77</v>
      </c>
      <c r="C82" s="5">
        <v>150</v>
      </c>
      <c r="D82" s="5">
        <v>0.12</v>
      </c>
      <c r="E82" s="5">
        <v>0.12</v>
      </c>
      <c r="F82" s="5">
        <v>17.91</v>
      </c>
      <c r="G82" s="5">
        <v>73.2</v>
      </c>
      <c r="H82" s="5">
        <v>1.29</v>
      </c>
      <c r="I82" s="5">
        <v>372</v>
      </c>
    </row>
    <row r="83" spans="1:9" ht="16.5" thickBot="1">
      <c r="A83" s="2"/>
      <c r="B83" s="6" t="s">
        <v>11</v>
      </c>
      <c r="C83" s="7">
        <v>17.8</v>
      </c>
      <c r="D83" s="7">
        <v>1.5</v>
      </c>
      <c r="E83" s="7">
        <v>0.19</v>
      </c>
      <c r="F83" s="7">
        <v>9.18</v>
      </c>
      <c r="G83" s="7">
        <v>44.33</v>
      </c>
      <c r="H83" s="7">
        <v>0</v>
      </c>
      <c r="I83" s="9" t="s">
        <v>12</v>
      </c>
    </row>
    <row r="84" spans="1:9" ht="16.5" thickBot="1">
      <c r="A84" s="2"/>
      <c r="B84" s="6" t="s">
        <v>15</v>
      </c>
      <c r="C84" s="7">
        <v>30</v>
      </c>
      <c r="D84" s="7">
        <v>1.98</v>
      </c>
      <c r="E84" s="7">
        <v>0.36</v>
      </c>
      <c r="F84" s="7">
        <v>0.36</v>
      </c>
      <c r="G84" s="7">
        <v>54.3</v>
      </c>
      <c r="H84" s="7">
        <v>0.05</v>
      </c>
      <c r="I84" s="9" t="s">
        <v>12</v>
      </c>
    </row>
    <row r="85" spans="1:9" ht="16.5" thickBot="1">
      <c r="A85" s="4" t="s">
        <v>48</v>
      </c>
      <c r="B85" s="5" t="s">
        <v>37</v>
      </c>
      <c r="C85" s="5">
        <v>80</v>
      </c>
      <c r="D85" s="5">
        <v>14.03</v>
      </c>
      <c r="E85" s="5">
        <v>9.64</v>
      </c>
      <c r="F85" s="5">
        <v>13.72</v>
      </c>
      <c r="G85" s="5">
        <v>197.6</v>
      </c>
      <c r="H85" s="5">
        <v>0.19</v>
      </c>
      <c r="I85" s="5">
        <v>237</v>
      </c>
    </row>
    <row r="86" spans="1:9" ht="16.5" thickBot="1">
      <c r="A86" s="2"/>
      <c r="B86" s="4" t="s">
        <v>78</v>
      </c>
      <c r="C86" s="5">
        <v>20</v>
      </c>
      <c r="D86" s="5">
        <v>0.42</v>
      </c>
      <c r="E86" s="5">
        <v>0.36</v>
      </c>
      <c r="F86" s="5">
        <v>3.02</v>
      </c>
      <c r="G86" s="5">
        <v>17.14</v>
      </c>
      <c r="H86" s="5">
        <v>0.14</v>
      </c>
      <c r="I86" s="5">
        <v>384</v>
      </c>
    </row>
    <row r="87" spans="1:9" ht="16.5" thickBot="1">
      <c r="A87" s="2"/>
      <c r="B87" s="4" t="s">
        <v>58</v>
      </c>
      <c r="C87" s="5">
        <v>150</v>
      </c>
      <c r="D87" s="5">
        <v>0.04</v>
      </c>
      <c r="E87" s="5">
        <v>0.01</v>
      </c>
      <c r="F87" s="5">
        <v>6.99</v>
      </c>
      <c r="G87" s="5">
        <v>28</v>
      </c>
      <c r="H87" s="5">
        <v>0.02</v>
      </c>
      <c r="I87" s="5">
        <v>392</v>
      </c>
    </row>
    <row r="88" spans="1:9" ht="16.5" thickBot="1">
      <c r="A88" s="44" t="s">
        <v>17</v>
      </c>
      <c r="B88" s="45"/>
      <c r="C88" s="12"/>
      <c r="D88" s="13">
        <f>SUM(D73:D87)</f>
        <v>47.51</v>
      </c>
      <c r="E88" s="13">
        <f>SUM(E73:E87)</f>
        <v>31.41</v>
      </c>
      <c r="F88" s="13">
        <f>SUM(F73:F87)</f>
        <v>144.50000000000003</v>
      </c>
      <c r="G88" s="13">
        <f>SUM(G73:G87)</f>
        <v>1093.3</v>
      </c>
      <c r="H88" s="13">
        <f>SUM(H73:H87)</f>
        <v>44.28</v>
      </c>
      <c r="I88" s="13"/>
    </row>
    <row r="89" spans="1:9" ht="15.75">
      <c r="A89" s="17" t="s">
        <v>59</v>
      </c>
      <c r="B89" s="18" t="s">
        <v>111</v>
      </c>
      <c r="C89" s="19"/>
      <c r="D89" s="20"/>
      <c r="E89" s="20"/>
      <c r="F89" s="20"/>
      <c r="G89" s="20"/>
      <c r="H89" s="20"/>
      <c r="I89" s="20"/>
    </row>
    <row r="90" spans="1:9" ht="15.75">
      <c r="A90" s="17" t="s">
        <v>61</v>
      </c>
      <c r="B90" s="18" t="s">
        <v>62</v>
      </c>
      <c r="C90" s="19"/>
      <c r="D90" s="20"/>
      <c r="E90" s="20"/>
      <c r="F90" s="20"/>
      <c r="G90" s="20"/>
      <c r="H90" s="20"/>
      <c r="I90" s="20"/>
    </row>
    <row r="91" spans="1:9" ht="15.75">
      <c r="A91" s="17" t="s">
        <v>63</v>
      </c>
      <c r="B91" s="18" t="s">
        <v>64</v>
      </c>
      <c r="C91" s="19"/>
      <c r="D91" s="20"/>
      <c r="E91" s="20"/>
      <c r="F91" s="20"/>
      <c r="G91" s="20"/>
      <c r="H91" s="20"/>
      <c r="I91" s="20"/>
    </row>
    <row r="92" spans="1:9" ht="17.25" customHeight="1" thickBot="1">
      <c r="A92" s="57" t="s">
        <v>107</v>
      </c>
      <c r="B92" s="57"/>
      <c r="C92" s="58"/>
      <c r="D92" s="58"/>
      <c r="E92" s="20"/>
      <c r="F92" s="20"/>
      <c r="G92" s="20"/>
      <c r="H92" s="20"/>
      <c r="I92" s="20"/>
    </row>
    <row r="93" spans="1:9" s="3" customFormat="1" ht="24.75" customHeight="1">
      <c r="A93" s="46" t="s">
        <v>1</v>
      </c>
      <c r="B93" s="48" t="s">
        <v>2</v>
      </c>
      <c r="C93" s="52" t="s">
        <v>3</v>
      </c>
      <c r="D93" s="63" t="s">
        <v>0</v>
      </c>
      <c r="E93" s="63"/>
      <c r="F93" s="63"/>
      <c r="G93" s="63" t="s">
        <v>7</v>
      </c>
      <c r="H93" s="61" t="s">
        <v>8</v>
      </c>
      <c r="I93" s="59" t="s">
        <v>9</v>
      </c>
    </row>
    <row r="94" spans="1:9" ht="15.75" thickBot="1">
      <c r="A94" s="47"/>
      <c r="B94" s="49"/>
      <c r="C94" s="53"/>
      <c r="D94" s="11" t="s">
        <v>4</v>
      </c>
      <c r="E94" s="11" t="s">
        <v>5</v>
      </c>
      <c r="F94" s="11" t="s">
        <v>6</v>
      </c>
      <c r="G94" s="64"/>
      <c r="H94" s="62"/>
      <c r="I94" s="60"/>
    </row>
    <row r="95" spans="1:9" ht="15.75" thickBot="1">
      <c r="A95" s="54" t="s">
        <v>26</v>
      </c>
      <c r="B95" s="55"/>
      <c r="C95" s="55"/>
      <c r="D95" s="55"/>
      <c r="E95" s="55"/>
      <c r="F95" s="55"/>
      <c r="G95" s="55"/>
      <c r="H95" s="55"/>
      <c r="I95" s="56"/>
    </row>
    <row r="96" spans="1:9" ht="16.5" thickBot="1">
      <c r="A96" s="4" t="s">
        <v>39</v>
      </c>
      <c r="B96" s="5" t="s">
        <v>79</v>
      </c>
      <c r="C96" s="5">
        <v>130</v>
      </c>
      <c r="D96" s="5">
        <v>1.37</v>
      </c>
      <c r="E96" s="5">
        <v>3.2</v>
      </c>
      <c r="F96" s="5">
        <v>14.17</v>
      </c>
      <c r="G96" s="5">
        <v>91.42</v>
      </c>
      <c r="H96" s="5">
        <v>0</v>
      </c>
      <c r="I96" s="5">
        <v>185</v>
      </c>
    </row>
    <row r="97" spans="1:9" ht="16.5" thickBot="1">
      <c r="A97" s="6"/>
      <c r="B97" s="7" t="s">
        <v>80</v>
      </c>
      <c r="C97" s="7">
        <v>150</v>
      </c>
      <c r="D97" s="7">
        <v>0.04</v>
      </c>
      <c r="E97" s="7">
        <v>0.01</v>
      </c>
      <c r="F97" s="7">
        <v>6.99</v>
      </c>
      <c r="G97" s="7">
        <v>28</v>
      </c>
      <c r="H97" s="7">
        <v>0.02</v>
      </c>
      <c r="I97" s="7">
        <v>392</v>
      </c>
    </row>
    <row r="98" spans="1:9" ht="16.5" thickBot="1">
      <c r="A98" s="6"/>
      <c r="B98" s="7" t="s">
        <v>81</v>
      </c>
      <c r="C98" s="10">
        <v>41942</v>
      </c>
      <c r="D98" s="7">
        <v>4.33</v>
      </c>
      <c r="E98" s="7">
        <v>6.82</v>
      </c>
      <c r="F98" s="7">
        <v>12.13</v>
      </c>
      <c r="G98" s="7">
        <v>127.33</v>
      </c>
      <c r="H98" s="7">
        <v>0.07</v>
      </c>
      <c r="I98" s="7">
        <v>3</v>
      </c>
    </row>
    <row r="99" spans="1:9" ht="18" customHeight="1" thickBot="1">
      <c r="A99" s="6" t="s">
        <v>42</v>
      </c>
      <c r="B99" s="5" t="s">
        <v>53</v>
      </c>
      <c r="C99" s="7">
        <v>90</v>
      </c>
      <c r="D99" s="7">
        <v>0.36</v>
      </c>
      <c r="E99" s="7">
        <v>0.36</v>
      </c>
      <c r="F99" s="7">
        <v>8.82</v>
      </c>
      <c r="G99" s="7">
        <v>39.6</v>
      </c>
      <c r="H99" s="7">
        <v>9</v>
      </c>
      <c r="I99" s="7">
        <v>368</v>
      </c>
    </row>
    <row r="100" spans="1:9" ht="16.5" thickBot="1">
      <c r="A100" s="4" t="s">
        <v>43</v>
      </c>
      <c r="B100" s="5" t="s">
        <v>82</v>
      </c>
      <c r="C100" s="5">
        <v>45</v>
      </c>
      <c r="D100" s="5">
        <v>0.38</v>
      </c>
      <c r="E100" s="5">
        <v>2.3</v>
      </c>
      <c r="F100" s="5">
        <v>1.17</v>
      </c>
      <c r="G100" s="5">
        <v>26.91</v>
      </c>
      <c r="H100" s="5">
        <v>2.5</v>
      </c>
      <c r="I100" s="8" t="s">
        <v>12</v>
      </c>
    </row>
    <row r="101" spans="1:9" ht="16.5" thickBot="1">
      <c r="A101" s="2"/>
      <c r="B101" s="4" t="s">
        <v>83</v>
      </c>
      <c r="C101" s="5">
        <v>200</v>
      </c>
      <c r="D101" s="5">
        <v>2.13</v>
      </c>
      <c r="E101" s="5">
        <v>2.24</v>
      </c>
      <c r="F101" s="5">
        <v>13.71</v>
      </c>
      <c r="G101" s="5">
        <v>83.6</v>
      </c>
      <c r="H101" s="5">
        <v>6.6</v>
      </c>
      <c r="I101" s="5">
        <v>80</v>
      </c>
    </row>
    <row r="102" spans="1:9" ht="16.5" thickBot="1">
      <c r="A102" s="2"/>
      <c r="B102" s="6" t="s">
        <v>84</v>
      </c>
      <c r="C102" s="7">
        <v>70</v>
      </c>
      <c r="D102" s="7">
        <v>10.88</v>
      </c>
      <c r="E102" s="7">
        <v>8.08</v>
      </c>
      <c r="F102" s="7">
        <v>10.99</v>
      </c>
      <c r="G102" s="7">
        <v>160.12</v>
      </c>
      <c r="H102" s="7">
        <v>0.1</v>
      </c>
      <c r="I102" s="7">
        <v>282</v>
      </c>
    </row>
    <row r="103" spans="1:9" ht="16.5" thickBot="1">
      <c r="A103" s="2"/>
      <c r="B103" s="6" t="s">
        <v>46</v>
      </c>
      <c r="C103" s="7">
        <v>15</v>
      </c>
      <c r="D103" s="7">
        <v>0.21</v>
      </c>
      <c r="E103" s="7">
        <v>0.75</v>
      </c>
      <c r="F103" s="7">
        <v>0.88</v>
      </c>
      <c r="G103" s="7">
        <v>11.11</v>
      </c>
      <c r="H103" s="7">
        <v>0.01</v>
      </c>
      <c r="I103" s="7">
        <v>354</v>
      </c>
    </row>
    <row r="104" spans="1:9" ht="16.5" thickBot="1">
      <c r="A104" s="2"/>
      <c r="B104" s="6" t="s">
        <v>85</v>
      </c>
      <c r="C104" s="7">
        <v>150</v>
      </c>
      <c r="D104" s="7">
        <v>2.77</v>
      </c>
      <c r="E104" s="7">
        <v>4.83</v>
      </c>
      <c r="F104" s="7">
        <v>10.78</v>
      </c>
      <c r="G104" s="7">
        <v>97.8</v>
      </c>
      <c r="H104" s="7">
        <v>15.39</v>
      </c>
      <c r="I104" s="7">
        <v>336</v>
      </c>
    </row>
    <row r="105" spans="1:9" ht="16.5" thickBot="1">
      <c r="A105" s="2"/>
      <c r="B105" s="6" t="s">
        <v>56</v>
      </c>
      <c r="C105" s="7">
        <v>150</v>
      </c>
      <c r="D105" s="7">
        <v>0.33</v>
      </c>
      <c r="E105" s="7">
        <v>0.02</v>
      </c>
      <c r="F105" s="7">
        <v>20.83</v>
      </c>
      <c r="G105" s="7">
        <v>84.75</v>
      </c>
      <c r="H105" s="7">
        <v>0.3</v>
      </c>
      <c r="I105" s="7">
        <v>376</v>
      </c>
    </row>
    <row r="106" spans="1:9" ht="16.5" thickBot="1">
      <c r="A106" s="2"/>
      <c r="B106" s="6" t="s">
        <v>11</v>
      </c>
      <c r="C106" s="7">
        <v>17.8</v>
      </c>
      <c r="D106" s="7">
        <v>1.5</v>
      </c>
      <c r="E106" s="7">
        <v>0.19</v>
      </c>
      <c r="F106" s="7">
        <v>9.18</v>
      </c>
      <c r="G106" s="7">
        <v>44.33</v>
      </c>
      <c r="H106" s="7">
        <v>0</v>
      </c>
      <c r="I106" s="9" t="s">
        <v>12</v>
      </c>
    </row>
    <row r="107" spans="1:9" ht="16.5" thickBot="1">
      <c r="A107" s="2"/>
      <c r="B107" s="6" t="s">
        <v>15</v>
      </c>
      <c r="C107" s="7">
        <v>30</v>
      </c>
      <c r="D107" s="7">
        <v>1.98</v>
      </c>
      <c r="E107" s="7">
        <v>0.36</v>
      </c>
      <c r="F107" s="7">
        <v>0.36</v>
      </c>
      <c r="G107" s="7">
        <v>54.3</v>
      </c>
      <c r="H107" s="7">
        <v>0.05</v>
      </c>
      <c r="I107" s="9" t="s">
        <v>12</v>
      </c>
    </row>
    <row r="108" spans="1:9" ht="16.5" thickBot="1">
      <c r="A108" s="4" t="s">
        <v>48</v>
      </c>
      <c r="B108" s="5" t="s">
        <v>86</v>
      </c>
      <c r="C108" s="5">
        <v>40</v>
      </c>
      <c r="D108" s="5">
        <v>2</v>
      </c>
      <c r="E108" s="5">
        <v>0.81</v>
      </c>
      <c r="F108" s="5">
        <v>19.32</v>
      </c>
      <c r="G108" s="5">
        <v>93</v>
      </c>
      <c r="H108" s="5">
        <v>0.01</v>
      </c>
      <c r="I108" s="5">
        <v>454</v>
      </c>
    </row>
    <row r="109" spans="1:9" ht="16.5" thickBot="1">
      <c r="A109" s="6"/>
      <c r="B109" s="7" t="s">
        <v>70</v>
      </c>
      <c r="C109" s="7">
        <v>150</v>
      </c>
      <c r="D109" s="7">
        <v>4.35</v>
      </c>
      <c r="E109" s="7">
        <v>3.75</v>
      </c>
      <c r="F109" s="7">
        <v>6</v>
      </c>
      <c r="G109" s="7">
        <v>75</v>
      </c>
      <c r="H109" s="7">
        <v>1.05</v>
      </c>
      <c r="I109" s="7">
        <v>401</v>
      </c>
    </row>
    <row r="110" spans="1:9" ht="16.5" thickBot="1">
      <c r="A110" s="44" t="s">
        <v>17</v>
      </c>
      <c r="B110" s="45"/>
      <c r="C110" s="12"/>
      <c r="D110" s="13">
        <f>SUM(D96:D109)</f>
        <v>32.63</v>
      </c>
      <c r="E110" s="13">
        <f>SUM(E96:E109)</f>
        <v>33.72</v>
      </c>
      <c r="F110" s="13">
        <f>SUM(F96:F109)</f>
        <v>135.33</v>
      </c>
      <c r="G110" s="13">
        <f>SUM(G96:G109)</f>
        <v>1017.27</v>
      </c>
      <c r="H110" s="13">
        <f>SUM(H96:H109)</f>
        <v>35.09999999999999</v>
      </c>
      <c r="I110" s="13"/>
    </row>
    <row r="111" spans="1:9" ht="15.75">
      <c r="A111" s="17" t="s">
        <v>59</v>
      </c>
      <c r="B111" s="18" t="s">
        <v>60</v>
      </c>
      <c r="C111" s="19"/>
      <c r="D111" s="20"/>
      <c r="E111" s="20"/>
      <c r="F111" s="20"/>
      <c r="G111" s="20"/>
      <c r="H111" s="20"/>
      <c r="I111" s="20"/>
    </row>
    <row r="112" spans="1:9" ht="15.75">
      <c r="A112" s="17" t="s">
        <v>61</v>
      </c>
      <c r="B112" s="18" t="s">
        <v>112</v>
      </c>
      <c r="C112" s="19"/>
      <c r="D112" s="20"/>
      <c r="E112" s="20"/>
      <c r="F112" s="20"/>
      <c r="G112" s="20"/>
      <c r="H112" s="20"/>
      <c r="I112" s="20"/>
    </row>
    <row r="113" spans="1:9" ht="15.75">
      <c r="A113" s="17" t="s">
        <v>63</v>
      </c>
      <c r="B113" s="18" t="s">
        <v>64</v>
      </c>
      <c r="C113" s="19"/>
      <c r="D113" s="20"/>
      <c r="E113" s="20"/>
      <c r="F113" s="20"/>
      <c r="G113" s="20"/>
      <c r="H113" s="20"/>
      <c r="I113" s="20"/>
    </row>
    <row r="114" spans="1:9" ht="17.25" customHeight="1" thickBot="1">
      <c r="A114" s="57" t="s">
        <v>107</v>
      </c>
      <c r="B114" s="57"/>
      <c r="C114" s="58"/>
      <c r="D114" s="58"/>
      <c r="E114" s="20"/>
      <c r="F114" s="20"/>
      <c r="G114" s="20"/>
      <c r="H114" s="20"/>
      <c r="I114" s="20"/>
    </row>
    <row r="115" spans="1:9" s="3" customFormat="1" ht="24.75" customHeight="1">
      <c r="A115" s="46" t="s">
        <v>1</v>
      </c>
      <c r="B115" s="48" t="s">
        <v>2</v>
      </c>
      <c r="C115" s="52" t="s">
        <v>3</v>
      </c>
      <c r="D115" s="63" t="s">
        <v>0</v>
      </c>
      <c r="E115" s="63"/>
      <c r="F115" s="63"/>
      <c r="G115" s="63" t="s">
        <v>7</v>
      </c>
      <c r="H115" s="61" t="s">
        <v>8</v>
      </c>
      <c r="I115" s="59" t="s">
        <v>9</v>
      </c>
    </row>
    <row r="116" spans="1:9" ht="15.75" thickBot="1">
      <c r="A116" s="47"/>
      <c r="B116" s="49"/>
      <c r="C116" s="53"/>
      <c r="D116" s="11" t="s">
        <v>4</v>
      </c>
      <c r="E116" s="11" t="s">
        <v>5</v>
      </c>
      <c r="F116" s="11" t="s">
        <v>6</v>
      </c>
      <c r="G116" s="64"/>
      <c r="H116" s="62"/>
      <c r="I116" s="60"/>
    </row>
    <row r="117" spans="1:9" ht="15.75" thickBot="1">
      <c r="A117" s="54" t="s">
        <v>28</v>
      </c>
      <c r="B117" s="55"/>
      <c r="C117" s="55"/>
      <c r="D117" s="55"/>
      <c r="E117" s="55"/>
      <c r="F117" s="55"/>
      <c r="G117" s="55"/>
      <c r="H117" s="55"/>
      <c r="I117" s="56"/>
    </row>
    <row r="118" spans="1:9" ht="16.5" thickBot="1">
      <c r="A118" s="4" t="s">
        <v>39</v>
      </c>
      <c r="B118" s="5" t="s">
        <v>87</v>
      </c>
      <c r="C118" s="5">
        <v>120</v>
      </c>
      <c r="D118" s="5">
        <v>1.34</v>
      </c>
      <c r="E118" s="5">
        <v>1.23</v>
      </c>
      <c r="F118" s="5">
        <v>3.81</v>
      </c>
      <c r="G118" s="5">
        <v>31.68</v>
      </c>
      <c r="H118" s="5">
        <v>0.02</v>
      </c>
      <c r="I118" s="5">
        <v>206</v>
      </c>
    </row>
    <row r="119" spans="1:9" ht="16.5" thickBot="1">
      <c r="A119" s="6"/>
      <c r="B119" s="7" t="s">
        <v>80</v>
      </c>
      <c r="C119" s="7">
        <v>150</v>
      </c>
      <c r="D119" s="7">
        <v>0.04</v>
      </c>
      <c r="E119" s="7">
        <v>0.01</v>
      </c>
      <c r="F119" s="7">
        <v>6.99</v>
      </c>
      <c r="G119" s="7">
        <v>28</v>
      </c>
      <c r="H119" s="7">
        <v>0.02</v>
      </c>
      <c r="I119" s="7">
        <v>392</v>
      </c>
    </row>
    <row r="120" spans="1:9" ht="16.5" thickBot="1">
      <c r="A120" s="6"/>
      <c r="B120" s="7" t="s">
        <v>40</v>
      </c>
      <c r="C120" s="7">
        <v>30</v>
      </c>
      <c r="D120" s="7">
        <v>2.01</v>
      </c>
      <c r="E120" s="7">
        <v>3.87</v>
      </c>
      <c r="F120" s="7">
        <v>12.13</v>
      </c>
      <c r="G120" s="7">
        <v>91.33</v>
      </c>
      <c r="H120" s="7">
        <v>0</v>
      </c>
      <c r="I120" s="7">
        <v>1</v>
      </c>
    </row>
    <row r="121" spans="1:9" ht="18.75" customHeight="1" thickBot="1">
      <c r="A121" s="4" t="s">
        <v>42</v>
      </c>
      <c r="B121" s="5" t="s">
        <v>72</v>
      </c>
      <c r="C121" s="5">
        <v>150</v>
      </c>
      <c r="D121" s="5">
        <v>0.75</v>
      </c>
      <c r="E121" s="5">
        <v>0</v>
      </c>
      <c r="F121" s="5">
        <v>15.15</v>
      </c>
      <c r="G121" s="5">
        <v>64</v>
      </c>
      <c r="H121" s="5">
        <v>3</v>
      </c>
      <c r="I121" s="5">
        <v>399</v>
      </c>
    </row>
    <row r="122" spans="1:9" ht="16.5" thickBot="1">
      <c r="A122" s="4" t="s">
        <v>43</v>
      </c>
      <c r="B122" s="5" t="s">
        <v>54</v>
      </c>
      <c r="C122" s="5">
        <v>45</v>
      </c>
      <c r="D122" s="5">
        <v>0.64</v>
      </c>
      <c r="E122" s="5">
        <v>2.74</v>
      </c>
      <c r="F122" s="5">
        <v>3.76</v>
      </c>
      <c r="G122" s="5">
        <v>42.25</v>
      </c>
      <c r="H122" s="5">
        <v>4.27</v>
      </c>
      <c r="I122" s="5">
        <v>33</v>
      </c>
    </row>
    <row r="123" spans="1:9" ht="16.5" thickBot="1">
      <c r="A123" s="2"/>
      <c r="B123" s="4" t="s">
        <v>13</v>
      </c>
      <c r="C123" s="5">
        <v>200</v>
      </c>
      <c r="D123" s="5">
        <v>5</v>
      </c>
      <c r="E123" s="5">
        <v>4.21</v>
      </c>
      <c r="F123" s="5">
        <v>13.06</v>
      </c>
      <c r="G123" s="5">
        <v>107</v>
      </c>
      <c r="H123" s="5">
        <v>4.65</v>
      </c>
      <c r="I123" s="5">
        <v>81</v>
      </c>
    </row>
    <row r="124" spans="1:9" ht="16.5" thickBot="1">
      <c r="A124" s="2"/>
      <c r="B124" s="4" t="s">
        <v>14</v>
      </c>
      <c r="C124" s="5">
        <v>170</v>
      </c>
      <c r="D124" s="5">
        <v>15.03</v>
      </c>
      <c r="E124" s="5">
        <v>9.65</v>
      </c>
      <c r="F124" s="5">
        <v>21.31</v>
      </c>
      <c r="G124" s="5">
        <v>232.33</v>
      </c>
      <c r="H124" s="5">
        <v>21.29</v>
      </c>
      <c r="I124" s="5">
        <v>298</v>
      </c>
    </row>
    <row r="125" spans="1:9" ht="16.5" thickBot="1">
      <c r="A125" s="2"/>
      <c r="B125" s="6" t="s">
        <v>46</v>
      </c>
      <c r="C125" s="7">
        <v>20</v>
      </c>
      <c r="D125" s="7">
        <v>0.28</v>
      </c>
      <c r="E125" s="7">
        <v>1</v>
      </c>
      <c r="F125" s="7">
        <v>1.17</v>
      </c>
      <c r="G125" s="7">
        <v>14.82</v>
      </c>
      <c r="H125" s="7">
        <v>0.01</v>
      </c>
      <c r="I125" s="7">
        <v>354</v>
      </c>
    </row>
    <row r="126" spans="1:9" ht="16.5" thickBot="1">
      <c r="A126" s="2"/>
      <c r="B126" s="4" t="s">
        <v>77</v>
      </c>
      <c r="C126" s="5">
        <v>150</v>
      </c>
      <c r="D126" s="5">
        <v>0.12</v>
      </c>
      <c r="E126" s="5">
        <v>0.12</v>
      </c>
      <c r="F126" s="5">
        <v>17.91</v>
      </c>
      <c r="G126" s="5">
        <v>73.2</v>
      </c>
      <c r="H126" s="5">
        <v>1.29</v>
      </c>
      <c r="I126" s="5">
        <v>372</v>
      </c>
    </row>
    <row r="127" spans="1:9" ht="16.5" thickBot="1">
      <c r="A127" s="2"/>
      <c r="B127" s="6" t="s">
        <v>11</v>
      </c>
      <c r="C127" s="7">
        <v>17.8</v>
      </c>
      <c r="D127" s="7">
        <v>1.5</v>
      </c>
      <c r="E127" s="7">
        <v>0.19</v>
      </c>
      <c r="F127" s="7">
        <v>9.18</v>
      </c>
      <c r="G127" s="7">
        <v>44.33</v>
      </c>
      <c r="H127" s="7">
        <v>0</v>
      </c>
      <c r="I127" s="9" t="s">
        <v>12</v>
      </c>
    </row>
    <row r="128" spans="1:9" ht="16.5" thickBot="1">
      <c r="A128" s="2"/>
      <c r="B128" s="6" t="s">
        <v>15</v>
      </c>
      <c r="C128" s="7">
        <v>30</v>
      </c>
      <c r="D128" s="7">
        <v>1.98</v>
      </c>
      <c r="E128" s="7">
        <v>0.36</v>
      </c>
      <c r="F128" s="7">
        <v>0.36</v>
      </c>
      <c r="G128" s="7">
        <v>54.3</v>
      </c>
      <c r="H128" s="7">
        <v>0.05</v>
      </c>
      <c r="I128" s="9" t="s">
        <v>12</v>
      </c>
    </row>
    <row r="129" spans="1:9" ht="16.5" thickBot="1">
      <c r="A129" s="4" t="s">
        <v>48</v>
      </c>
      <c r="B129" s="5" t="s">
        <v>69</v>
      </c>
      <c r="C129" s="5">
        <v>35</v>
      </c>
      <c r="D129" s="5">
        <v>2.46</v>
      </c>
      <c r="E129" s="5">
        <v>2.8</v>
      </c>
      <c r="F129" s="5">
        <v>19.44</v>
      </c>
      <c r="G129" s="5">
        <v>113.16</v>
      </c>
      <c r="H129" s="5">
        <v>0.01</v>
      </c>
      <c r="I129" s="5">
        <v>474</v>
      </c>
    </row>
    <row r="130" spans="1:9" ht="16.5" thickBot="1">
      <c r="A130" s="2"/>
      <c r="B130" s="4" t="s">
        <v>50</v>
      </c>
      <c r="C130" s="5">
        <v>150</v>
      </c>
      <c r="D130" s="5">
        <v>4.58</v>
      </c>
      <c r="E130" s="5">
        <v>4.08</v>
      </c>
      <c r="F130" s="5">
        <v>7.58</v>
      </c>
      <c r="G130" s="5">
        <v>85</v>
      </c>
      <c r="H130" s="5">
        <v>2.05</v>
      </c>
      <c r="I130" s="5">
        <v>400</v>
      </c>
    </row>
    <row r="131" spans="1:9" ht="16.5" thickBot="1">
      <c r="A131" s="44" t="s">
        <v>17</v>
      </c>
      <c r="B131" s="45"/>
      <c r="C131" s="12"/>
      <c r="D131" s="13">
        <f>SUM(D118:D130)</f>
        <v>35.730000000000004</v>
      </c>
      <c r="E131" s="13">
        <f>SUM(E118:E130)</f>
        <v>30.260000000000005</v>
      </c>
      <c r="F131" s="13">
        <f>SUM(F118:F130)</f>
        <v>131.85</v>
      </c>
      <c r="G131" s="13">
        <f>SUM(G118:G130)</f>
        <v>981.4000000000001</v>
      </c>
      <c r="H131" s="13">
        <f>SUM(H118:H130)</f>
        <v>36.65999999999999</v>
      </c>
      <c r="I131" s="13"/>
    </row>
    <row r="132" spans="1:9" ht="15.75">
      <c r="A132" s="17" t="s">
        <v>59</v>
      </c>
      <c r="B132" s="18" t="s">
        <v>108</v>
      </c>
      <c r="C132" s="19"/>
      <c r="D132" s="20"/>
      <c r="E132" s="20"/>
      <c r="F132" s="20"/>
      <c r="G132" s="20"/>
      <c r="H132" s="20"/>
      <c r="I132" s="20"/>
    </row>
    <row r="133" spans="1:9" ht="15.75">
      <c r="A133" s="17" t="s">
        <v>61</v>
      </c>
      <c r="B133" s="18" t="s">
        <v>112</v>
      </c>
      <c r="C133" s="19"/>
      <c r="D133" s="20"/>
      <c r="E133" s="20"/>
      <c r="F133" s="20"/>
      <c r="G133" s="20"/>
      <c r="H133" s="20"/>
      <c r="I133" s="20"/>
    </row>
    <row r="134" spans="1:9" ht="15.75">
      <c r="A134" s="17" t="s">
        <v>63</v>
      </c>
      <c r="B134" s="18" t="s">
        <v>64</v>
      </c>
      <c r="C134" s="19"/>
      <c r="D134" s="20"/>
      <c r="E134" s="20"/>
      <c r="F134" s="20"/>
      <c r="G134" s="20"/>
      <c r="H134" s="20"/>
      <c r="I134" s="20"/>
    </row>
    <row r="135" spans="1:9" ht="17.25" customHeight="1" thickBot="1">
      <c r="A135" s="57" t="s">
        <v>107</v>
      </c>
      <c r="B135" s="57"/>
      <c r="C135" s="58"/>
      <c r="D135" s="58"/>
      <c r="E135" s="20"/>
      <c r="F135" s="20"/>
      <c r="G135" s="20"/>
      <c r="H135" s="20"/>
      <c r="I135" s="20"/>
    </row>
    <row r="136" spans="1:9" s="3" customFormat="1" ht="22.5" customHeight="1">
      <c r="A136" s="46" t="s">
        <v>1</v>
      </c>
      <c r="B136" s="48" t="s">
        <v>2</v>
      </c>
      <c r="C136" s="52" t="s">
        <v>3</v>
      </c>
      <c r="D136" s="63" t="s">
        <v>0</v>
      </c>
      <c r="E136" s="63"/>
      <c r="F136" s="63"/>
      <c r="G136" s="63" t="s">
        <v>7</v>
      </c>
      <c r="H136" s="61" t="s">
        <v>8</v>
      </c>
      <c r="I136" s="59" t="s">
        <v>9</v>
      </c>
    </row>
    <row r="137" spans="1:9" ht="15.75" thickBot="1">
      <c r="A137" s="47"/>
      <c r="B137" s="49"/>
      <c r="C137" s="53"/>
      <c r="D137" s="11" t="s">
        <v>4</v>
      </c>
      <c r="E137" s="11" t="s">
        <v>5</v>
      </c>
      <c r="F137" s="11" t="s">
        <v>6</v>
      </c>
      <c r="G137" s="64"/>
      <c r="H137" s="62"/>
      <c r="I137" s="60"/>
    </row>
    <row r="138" spans="1:9" ht="15.75" thickBot="1">
      <c r="A138" s="54" t="s">
        <v>30</v>
      </c>
      <c r="B138" s="55"/>
      <c r="C138" s="55"/>
      <c r="D138" s="55"/>
      <c r="E138" s="55"/>
      <c r="F138" s="55"/>
      <c r="G138" s="55"/>
      <c r="H138" s="55"/>
      <c r="I138" s="56"/>
    </row>
    <row r="139" spans="1:9" ht="16.5" thickBot="1">
      <c r="A139" s="4" t="s">
        <v>39</v>
      </c>
      <c r="B139" s="5" t="s">
        <v>88</v>
      </c>
      <c r="C139" s="5">
        <v>130</v>
      </c>
      <c r="D139" s="5">
        <v>3.45</v>
      </c>
      <c r="E139" s="5">
        <v>3.38</v>
      </c>
      <c r="F139" s="5">
        <v>21.23</v>
      </c>
      <c r="G139" s="5">
        <v>129.16</v>
      </c>
      <c r="H139" s="5">
        <v>0</v>
      </c>
      <c r="I139" s="5">
        <v>185</v>
      </c>
    </row>
    <row r="140" spans="1:9" ht="16.5" thickBot="1">
      <c r="A140" s="6"/>
      <c r="B140" s="7" t="s">
        <v>19</v>
      </c>
      <c r="C140" s="7">
        <v>150</v>
      </c>
      <c r="D140" s="7">
        <v>2.34</v>
      </c>
      <c r="E140" s="7">
        <v>2</v>
      </c>
      <c r="F140" s="7">
        <v>10.63</v>
      </c>
      <c r="G140" s="7">
        <v>70</v>
      </c>
      <c r="H140" s="7">
        <v>0.98</v>
      </c>
      <c r="I140" s="7">
        <v>395</v>
      </c>
    </row>
    <row r="141" spans="1:9" ht="16.5" thickBot="1">
      <c r="A141" s="6"/>
      <c r="B141" s="7" t="s">
        <v>89</v>
      </c>
      <c r="C141" s="7">
        <v>45</v>
      </c>
      <c r="D141" s="7">
        <v>2.03</v>
      </c>
      <c r="E141" s="7">
        <v>3.21</v>
      </c>
      <c r="F141" s="7">
        <v>22.55</v>
      </c>
      <c r="G141" s="7">
        <v>127.63</v>
      </c>
      <c r="H141" s="7">
        <v>0.08</v>
      </c>
      <c r="I141" s="7">
        <v>2</v>
      </c>
    </row>
    <row r="142" spans="1:9" ht="15.75" customHeight="1" thickBot="1">
      <c r="A142" s="6" t="s">
        <v>42</v>
      </c>
      <c r="B142" s="5" t="s">
        <v>53</v>
      </c>
      <c r="C142" s="7">
        <v>90</v>
      </c>
      <c r="D142" s="7">
        <v>0.36</v>
      </c>
      <c r="E142" s="7">
        <v>0.36</v>
      </c>
      <c r="F142" s="7">
        <v>8.82</v>
      </c>
      <c r="G142" s="7">
        <v>39.6</v>
      </c>
      <c r="H142" s="7">
        <v>9</v>
      </c>
      <c r="I142" s="7">
        <v>368</v>
      </c>
    </row>
    <row r="143" spans="1:9" ht="16.5" thickBot="1">
      <c r="A143" s="4" t="s">
        <v>43</v>
      </c>
      <c r="B143" s="5" t="s">
        <v>90</v>
      </c>
      <c r="C143" s="5">
        <v>45</v>
      </c>
      <c r="D143" s="5">
        <v>0.38</v>
      </c>
      <c r="E143" s="5">
        <v>2.3</v>
      </c>
      <c r="F143" s="5">
        <v>1.17</v>
      </c>
      <c r="G143" s="5">
        <v>26.91</v>
      </c>
      <c r="H143" s="5">
        <v>2.5</v>
      </c>
      <c r="I143" s="5">
        <v>19</v>
      </c>
    </row>
    <row r="144" spans="1:9" ht="16.5" thickBot="1">
      <c r="A144" s="2"/>
      <c r="B144" s="4" t="s">
        <v>91</v>
      </c>
      <c r="C144" s="5">
        <v>200</v>
      </c>
      <c r="D144" s="5">
        <v>4.48</v>
      </c>
      <c r="E144" s="5">
        <v>2.42</v>
      </c>
      <c r="F144" s="5">
        <v>12.53</v>
      </c>
      <c r="G144" s="5">
        <v>89.8</v>
      </c>
      <c r="H144" s="5">
        <v>8.95</v>
      </c>
      <c r="I144" s="5">
        <v>84</v>
      </c>
    </row>
    <row r="145" spans="1:9" ht="16.5" thickBot="1">
      <c r="A145" s="2"/>
      <c r="B145" s="4" t="s">
        <v>92</v>
      </c>
      <c r="C145" s="5">
        <v>150</v>
      </c>
      <c r="D145" s="5">
        <v>1.83</v>
      </c>
      <c r="E145" s="5">
        <v>4.7</v>
      </c>
      <c r="F145" s="5">
        <v>16.32</v>
      </c>
      <c r="G145" s="5">
        <v>180.88</v>
      </c>
      <c r="H145" s="5">
        <v>6.4</v>
      </c>
      <c r="I145" s="5">
        <v>276</v>
      </c>
    </row>
    <row r="146" spans="1:9" ht="16.5" thickBot="1">
      <c r="A146" s="2"/>
      <c r="B146" s="4" t="s">
        <v>24</v>
      </c>
      <c r="C146" s="5">
        <v>150</v>
      </c>
      <c r="D146" s="5">
        <v>0.43</v>
      </c>
      <c r="E146" s="5">
        <v>0.04</v>
      </c>
      <c r="F146" s="5">
        <v>22.65</v>
      </c>
      <c r="G146" s="5">
        <v>92.7</v>
      </c>
      <c r="H146" s="5">
        <v>0.82</v>
      </c>
      <c r="I146" s="5">
        <v>382</v>
      </c>
    </row>
    <row r="147" spans="1:9" ht="16.5" thickBot="1">
      <c r="A147" s="2"/>
      <c r="B147" s="6" t="s">
        <v>11</v>
      </c>
      <c r="C147" s="7">
        <v>17.8</v>
      </c>
      <c r="D147" s="7">
        <v>1.5</v>
      </c>
      <c r="E147" s="7">
        <v>0.19</v>
      </c>
      <c r="F147" s="7">
        <v>9.18</v>
      </c>
      <c r="G147" s="7">
        <v>44.33</v>
      </c>
      <c r="H147" s="7">
        <v>0</v>
      </c>
      <c r="I147" s="9" t="s">
        <v>12</v>
      </c>
    </row>
    <row r="148" spans="1:9" ht="16.5" thickBot="1">
      <c r="A148" s="2"/>
      <c r="B148" s="6" t="s">
        <v>15</v>
      </c>
      <c r="C148" s="7">
        <v>30</v>
      </c>
      <c r="D148" s="7">
        <v>1.98</v>
      </c>
      <c r="E148" s="7">
        <v>0.36</v>
      </c>
      <c r="F148" s="7">
        <v>0.36</v>
      </c>
      <c r="G148" s="7">
        <v>54.3</v>
      </c>
      <c r="H148" s="7">
        <v>0.05</v>
      </c>
      <c r="I148" s="9" t="s">
        <v>12</v>
      </c>
    </row>
    <row r="149" spans="1:9" ht="16.5" thickBot="1">
      <c r="A149" s="4" t="s">
        <v>48</v>
      </c>
      <c r="B149" s="5" t="s">
        <v>93</v>
      </c>
      <c r="C149" s="5">
        <v>100</v>
      </c>
      <c r="D149" s="5">
        <v>11.66</v>
      </c>
      <c r="E149" s="5">
        <v>10.29</v>
      </c>
      <c r="F149" s="5">
        <v>23.78</v>
      </c>
      <c r="G149" s="5">
        <v>234</v>
      </c>
      <c r="H149" s="5">
        <v>0.71</v>
      </c>
      <c r="I149" s="5">
        <v>238</v>
      </c>
    </row>
    <row r="150" spans="1:9" ht="16.5" thickBot="1">
      <c r="A150" s="2"/>
      <c r="B150" s="4" t="s">
        <v>94</v>
      </c>
      <c r="C150" s="5">
        <v>10</v>
      </c>
      <c r="D150" s="5">
        <v>0.19</v>
      </c>
      <c r="E150" s="5">
        <v>0.45</v>
      </c>
      <c r="F150" s="5">
        <v>1.32</v>
      </c>
      <c r="G150" s="5">
        <v>10.15</v>
      </c>
      <c r="H150" s="5">
        <v>0.03</v>
      </c>
      <c r="I150" s="5">
        <v>351</v>
      </c>
    </row>
    <row r="151" spans="1:9" ht="16.5" thickBot="1">
      <c r="A151" s="2"/>
      <c r="B151" s="4" t="s">
        <v>58</v>
      </c>
      <c r="C151" s="5">
        <v>150</v>
      </c>
      <c r="D151" s="5">
        <v>0.04</v>
      </c>
      <c r="E151" s="5">
        <v>0.01</v>
      </c>
      <c r="F151" s="5">
        <v>6.99</v>
      </c>
      <c r="G151" s="5">
        <v>28</v>
      </c>
      <c r="H151" s="5">
        <v>0.02</v>
      </c>
      <c r="I151" s="5">
        <v>392</v>
      </c>
    </row>
    <row r="152" spans="1:9" ht="16.5" thickBot="1">
      <c r="A152" s="44" t="s">
        <v>17</v>
      </c>
      <c r="B152" s="45"/>
      <c r="C152" s="12"/>
      <c r="D152" s="13">
        <f>SUM(D139:D151)</f>
        <v>30.67</v>
      </c>
      <c r="E152" s="13">
        <f>SUM(E139:E151)</f>
        <v>29.71</v>
      </c>
      <c r="F152" s="13">
        <f>SUM(F139:F151)</f>
        <v>157.53000000000003</v>
      </c>
      <c r="G152" s="13">
        <f>SUM(G139:G151)</f>
        <v>1127.46</v>
      </c>
      <c r="H152" s="13">
        <f>SUM(H139:H151)</f>
        <v>29.54</v>
      </c>
      <c r="I152" s="13"/>
    </row>
    <row r="153" spans="1:9" ht="15.75">
      <c r="A153" s="17" t="s">
        <v>59</v>
      </c>
      <c r="B153" s="18" t="s">
        <v>109</v>
      </c>
      <c r="C153" s="19"/>
      <c r="D153" s="20"/>
      <c r="E153" s="20"/>
      <c r="F153" s="20"/>
      <c r="G153" s="20"/>
      <c r="H153" s="20"/>
      <c r="I153" s="20"/>
    </row>
    <row r="154" spans="1:9" ht="15.75">
      <c r="A154" s="17" t="s">
        <v>61</v>
      </c>
      <c r="B154" s="18" t="s">
        <v>112</v>
      </c>
      <c r="C154" s="19"/>
      <c r="D154" s="20"/>
      <c r="E154" s="20"/>
      <c r="F154" s="20"/>
      <c r="G154" s="20"/>
      <c r="H154" s="20"/>
      <c r="I154" s="20"/>
    </row>
    <row r="155" spans="1:9" ht="15.75">
      <c r="A155" s="17" t="s">
        <v>63</v>
      </c>
      <c r="B155" s="18" t="s">
        <v>64</v>
      </c>
      <c r="C155" s="19"/>
      <c r="D155" s="20"/>
      <c r="E155" s="20"/>
      <c r="F155" s="20"/>
      <c r="G155" s="20"/>
      <c r="H155" s="20"/>
      <c r="I155" s="20"/>
    </row>
    <row r="156" spans="1:9" ht="17.25" customHeight="1" thickBot="1">
      <c r="A156" s="57" t="s">
        <v>107</v>
      </c>
      <c r="B156" s="57"/>
      <c r="C156" s="58"/>
      <c r="D156" s="58"/>
      <c r="E156" s="20"/>
      <c r="F156" s="20"/>
      <c r="G156" s="20"/>
      <c r="H156" s="20"/>
      <c r="I156" s="20"/>
    </row>
    <row r="157" spans="1:9" s="3" customFormat="1" ht="27" customHeight="1">
      <c r="A157" s="46" t="s">
        <v>1</v>
      </c>
      <c r="B157" s="48" t="s">
        <v>2</v>
      </c>
      <c r="C157" s="52" t="s">
        <v>3</v>
      </c>
      <c r="D157" s="63" t="s">
        <v>0</v>
      </c>
      <c r="E157" s="63"/>
      <c r="F157" s="63"/>
      <c r="G157" s="63" t="s">
        <v>7</v>
      </c>
      <c r="H157" s="61" t="s">
        <v>8</v>
      </c>
      <c r="I157" s="59" t="s">
        <v>9</v>
      </c>
    </row>
    <row r="158" spans="1:9" ht="15.75" thickBot="1">
      <c r="A158" s="47"/>
      <c r="B158" s="49"/>
      <c r="C158" s="53"/>
      <c r="D158" s="11" t="s">
        <v>4</v>
      </c>
      <c r="E158" s="11" t="s">
        <v>5</v>
      </c>
      <c r="F158" s="11" t="s">
        <v>6</v>
      </c>
      <c r="G158" s="64"/>
      <c r="H158" s="62"/>
      <c r="I158" s="60"/>
    </row>
    <row r="159" spans="1:9" ht="15.75" thickBot="1">
      <c r="A159" s="54" t="s">
        <v>33</v>
      </c>
      <c r="B159" s="55"/>
      <c r="C159" s="55"/>
      <c r="D159" s="55"/>
      <c r="E159" s="55"/>
      <c r="F159" s="55"/>
      <c r="G159" s="55"/>
      <c r="H159" s="55"/>
      <c r="I159" s="56"/>
    </row>
    <row r="160" spans="1:9" ht="16.5" thickBot="1">
      <c r="A160" s="4" t="s">
        <v>39</v>
      </c>
      <c r="B160" s="5" t="s">
        <v>95</v>
      </c>
      <c r="C160" s="5">
        <v>80</v>
      </c>
      <c r="D160" s="5">
        <v>6.13</v>
      </c>
      <c r="E160" s="5">
        <v>7.6</v>
      </c>
      <c r="F160" s="5">
        <v>7.91</v>
      </c>
      <c r="G160" s="5">
        <v>124.23</v>
      </c>
      <c r="H160" s="5">
        <v>0.66</v>
      </c>
      <c r="I160" s="5">
        <v>219</v>
      </c>
    </row>
    <row r="161" spans="1:9" ht="16.5" thickBot="1">
      <c r="A161" s="6"/>
      <c r="B161" s="7" t="s">
        <v>41</v>
      </c>
      <c r="C161" s="7">
        <v>150</v>
      </c>
      <c r="D161" s="7">
        <v>2.65</v>
      </c>
      <c r="E161" s="7">
        <v>2.33</v>
      </c>
      <c r="F161" s="7">
        <v>11.31</v>
      </c>
      <c r="G161" s="7">
        <v>77</v>
      </c>
      <c r="H161" s="7">
        <v>1.19</v>
      </c>
      <c r="I161" s="7">
        <v>394</v>
      </c>
    </row>
    <row r="162" spans="1:9" ht="16.5" thickBot="1">
      <c r="A162" s="6"/>
      <c r="B162" s="7" t="s">
        <v>40</v>
      </c>
      <c r="C162" s="7">
        <v>30</v>
      </c>
      <c r="D162" s="7">
        <v>2.01</v>
      </c>
      <c r="E162" s="7">
        <v>3.87</v>
      </c>
      <c r="F162" s="7">
        <v>12.13</v>
      </c>
      <c r="G162" s="7">
        <v>91.33</v>
      </c>
      <c r="H162" s="7">
        <v>0</v>
      </c>
      <c r="I162" s="7">
        <v>1</v>
      </c>
    </row>
    <row r="163" spans="1:9" ht="18.75" customHeight="1" thickBot="1">
      <c r="A163" s="4" t="s">
        <v>42</v>
      </c>
      <c r="B163" s="5" t="s">
        <v>72</v>
      </c>
      <c r="C163" s="5">
        <v>150</v>
      </c>
      <c r="D163" s="5">
        <v>0.75</v>
      </c>
      <c r="E163" s="5">
        <v>0</v>
      </c>
      <c r="F163" s="5">
        <v>15.15</v>
      </c>
      <c r="G163" s="5">
        <v>64</v>
      </c>
      <c r="H163" s="5">
        <v>3</v>
      </c>
      <c r="I163" s="5">
        <v>399</v>
      </c>
    </row>
    <row r="164" spans="1:9" ht="16.5" thickBot="1">
      <c r="A164" s="4" t="s">
        <v>43</v>
      </c>
      <c r="B164" s="5" t="s">
        <v>73</v>
      </c>
      <c r="C164" s="5">
        <v>45</v>
      </c>
      <c r="D164" s="5">
        <v>0.63</v>
      </c>
      <c r="E164" s="5">
        <v>2.28</v>
      </c>
      <c r="F164" s="5">
        <v>4.06</v>
      </c>
      <c r="G164" s="5">
        <v>39.33</v>
      </c>
      <c r="H164" s="5">
        <v>14.6</v>
      </c>
      <c r="I164" s="5">
        <v>20</v>
      </c>
    </row>
    <row r="165" spans="1:9" ht="16.5" thickBot="1">
      <c r="A165" s="2"/>
      <c r="B165" s="4" t="s">
        <v>96</v>
      </c>
      <c r="C165" s="5">
        <v>200</v>
      </c>
      <c r="D165" s="5">
        <v>1.65</v>
      </c>
      <c r="E165" s="5">
        <v>2.48</v>
      </c>
      <c r="F165" s="5">
        <v>6.2</v>
      </c>
      <c r="G165" s="5">
        <v>69.2</v>
      </c>
      <c r="H165" s="5">
        <v>4.6</v>
      </c>
      <c r="I165" s="5">
        <v>85</v>
      </c>
    </row>
    <row r="166" spans="1:9" ht="16.5" thickBot="1">
      <c r="A166" s="2"/>
      <c r="B166" s="4" t="s">
        <v>97</v>
      </c>
      <c r="C166" s="5">
        <v>120</v>
      </c>
      <c r="D166" s="5">
        <v>11.34</v>
      </c>
      <c r="E166" s="5">
        <v>9.57</v>
      </c>
      <c r="F166" s="5">
        <v>20.07</v>
      </c>
      <c r="G166" s="5">
        <v>211.5</v>
      </c>
      <c r="H166" s="5">
        <v>0.3</v>
      </c>
      <c r="I166" s="5">
        <v>304</v>
      </c>
    </row>
    <row r="167" spans="1:9" ht="16.5" thickBot="1">
      <c r="A167" s="2"/>
      <c r="B167" s="4" t="s">
        <v>56</v>
      </c>
      <c r="C167" s="5">
        <v>150</v>
      </c>
      <c r="D167" s="5">
        <v>0.33</v>
      </c>
      <c r="E167" s="5">
        <v>0.02</v>
      </c>
      <c r="F167" s="5">
        <v>20.83</v>
      </c>
      <c r="G167" s="5">
        <v>84.75</v>
      </c>
      <c r="H167" s="5">
        <v>0.3</v>
      </c>
      <c r="I167" s="5">
        <v>376</v>
      </c>
    </row>
    <row r="168" spans="1:9" ht="16.5" thickBot="1">
      <c r="A168" s="2"/>
      <c r="B168" s="6" t="s">
        <v>11</v>
      </c>
      <c r="C168" s="7">
        <v>17.8</v>
      </c>
      <c r="D168" s="7">
        <v>1.5</v>
      </c>
      <c r="E168" s="7">
        <v>0.19</v>
      </c>
      <c r="F168" s="7">
        <v>9.18</v>
      </c>
      <c r="G168" s="7">
        <v>44.33</v>
      </c>
      <c r="H168" s="7">
        <v>0</v>
      </c>
      <c r="I168" s="9" t="s">
        <v>12</v>
      </c>
    </row>
    <row r="169" spans="1:9" ht="16.5" thickBot="1">
      <c r="A169" s="2"/>
      <c r="B169" s="6" t="s">
        <v>15</v>
      </c>
      <c r="C169" s="7">
        <v>30</v>
      </c>
      <c r="D169" s="7">
        <v>1.98</v>
      </c>
      <c r="E169" s="7">
        <v>0.36</v>
      </c>
      <c r="F169" s="7">
        <v>0.36</v>
      </c>
      <c r="G169" s="7">
        <v>54.3</v>
      </c>
      <c r="H169" s="7">
        <v>0.05</v>
      </c>
      <c r="I169" s="9" t="s">
        <v>12</v>
      </c>
    </row>
    <row r="170" spans="1:9" ht="16.5" thickBot="1">
      <c r="A170" s="4" t="s">
        <v>48</v>
      </c>
      <c r="B170" s="5" t="s">
        <v>21</v>
      </c>
      <c r="C170" s="5">
        <v>70</v>
      </c>
      <c r="D170" s="5">
        <v>0.51</v>
      </c>
      <c r="E170" s="5">
        <v>1.34</v>
      </c>
      <c r="F170" s="5">
        <v>10.2</v>
      </c>
      <c r="G170" s="5">
        <v>55.12</v>
      </c>
      <c r="H170" s="5">
        <v>3.18</v>
      </c>
      <c r="I170" s="5">
        <v>387</v>
      </c>
    </row>
    <row r="171" spans="1:9" ht="16.5" thickBot="1">
      <c r="A171" s="2"/>
      <c r="B171" s="4" t="s">
        <v>99</v>
      </c>
      <c r="C171" s="5">
        <v>22.5</v>
      </c>
      <c r="D171" s="5">
        <v>1.46</v>
      </c>
      <c r="E171" s="5">
        <v>0.33</v>
      </c>
      <c r="F171" s="5">
        <v>3.6</v>
      </c>
      <c r="G171" s="5">
        <v>58.95</v>
      </c>
      <c r="H171" s="5">
        <v>0</v>
      </c>
      <c r="I171" s="8" t="s">
        <v>12</v>
      </c>
    </row>
    <row r="172" spans="1:9" ht="16.5" thickBot="1">
      <c r="A172" s="2"/>
      <c r="B172" s="6" t="s">
        <v>98</v>
      </c>
      <c r="C172" s="7">
        <v>150</v>
      </c>
      <c r="D172" s="7">
        <v>4.35</v>
      </c>
      <c r="E172" s="7">
        <v>3.75</v>
      </c>
      <c r="F172" s="7">
        <v>6</v>
      </c>
      <c r="G172" s="7">
        <v>75</v>
      </c>
      <c r="H172" s="7">
        <v>1.05</v>
      </c>
      <c r="I172" s="7">
        <v>401</v>
      </c>
    </row>
    <row r="173" spans="1:9" ht="16.5" thickBot="1">
      <c r="A173" s="44" t="s">
        <v>17</v>
      </c>
      <c r="B173" s="45"/>
      <c r="C173" s="12"/>
      <c r="D173" s="13">
        <f>SUM(D160:D172)</f>
        <v>35.29</v>
      </c>
      <c r="E173" s="13">
        <f>SUM(E160:E172)</f>
        <v>34.120000000000005</v>
      </c>
      <c r="F173" s="13">
        <f>SUM(F160:F172)</f>
        <v>127</v>
      </c>
      <c r="G173" s="13">
        <f>SUM(G160:G172)</f>
        <v>1049.04</v>
      </c>
      <c r="H173" s="13">
        <f>SUM(H160:H172)</f>
        <v>28.93</v>
      </c>
      <c r="I173" s="13"/>
    </row>
    <row r="174" spans="1:9" ht="15.75">
      <c r="A174" s="17" t="s">
        <v>59</v>
      </c>
      <c r="B174" s="18" t="s">
        <v>110</v>
      </c>
      <c r="C174" s="19"/>
      <c r="D174" s="20"/>
      <c r="E174" s="20"/>
      <c r="F174" s="20"/>
      <c r="G174" s="20"/>
      <c r="H174" s="20"/>
      <c r="I174" s="20"/>
    </row>
    <row r="175" spans="1:9" ht="15.75">
      <c r="A175" s="17" t="s">
        <v>61</v>
      </c>
      <c r="B175" s="18" t="s">
        <v>112</v>
      </c>
      <c r="C175" s="19"/>
      <c r="D175" s="20"/>
      <c r="E175" s="20"/>
      <c r="F175" s="20"/>
      <c r="G175" s="20"/>
      <c r="H175" s="20"/>
      <c r="I175" s="20"/>
    </row>
    <row r="176" spans="1:9" ht="15.75">
      <c r="A176" s="17" t="s">
        <v>63</v>
      </c>
      <c r="B176" s="18" t="s">
        <v>64</v>
      </c>
      <c r="C176" s="19"/>
      <c r="D176" s="20"/>
      <c r="E176" s="20"/>
      <c r="F176" s="20"/>
      <c r="G176" s="20"/>
      <c r="H176" s="20"/>
      <c r="I176" s="20"/>
    </row>
    <row r="177" spans="1:9" ht="17.25" customHeight="1" thickBot="1">
      <c r="A177" s="57" t="s">
        <v>107</v>
      </c>
      <c r="B177" s="57"/>
      <c r="C177" s="58"/>
      <c r="D177" s="58"/>
      <c r="E177" s="20"/>
      <c r="F177" s="20"/>
      <c r="G177" s="20"/>
      <c r="H177" s="20"/>
      <c r="I177" s="20"/>
    </row>
    <row r="178" spans="1:9" s="3" customFormat="1" ht="33" customHeight="1">
      <c r="A178" s="46" t="s">
        <v>1</v>
      </c>
      <c r="B178" s="48" t="s">
        <v>2</v>
      </c>
      <c r="C178" s="52" t="s">
        <v>3</v>
      </c>
      <c r="D178" s="63" t="s">
        <v>0</v>
      </c>
      <c r="E178" s="63"/>
      <c r="F178" s="63"/>
      <c r="G178" s="63" t="s">
        <v>7</v>
      </c>
      <c r="H178" s="61" t="s">
        <v>8</v>
      </c>
      <c r="I178" s="59" t="s">
        <v>9</v>
      </c>
    </row>
    <row r="179" spans="1:9" ht="15.75" thickBot="1">
      <c r="A179" s="47"/>
      <c r="B179" s="49"/>
      <c r="C179" s="53"/>
      <c r="D179" s="11" t="s">
        <v>4</v>
      </c>
      <c r="E179" s="11" t="s">
        <v>5</v>
      </c>
      <c r="F179" s="11" t="s">
        <v>6</v>
      </c>
      <c r="G179" s="64"/>
      <c r="H179" s="62"/>
      <c r="I179" s="60"/>
    </row>
    <row r="180" spans="1:9" ht="15.75" thickBot="1">
      <c r="A180" s="54" t="s">
        <v>36</v>
      </c>
      <c r="B180" s="55"/>
      <c r="C180" s="55"/>
      <c r="D180" s="55"/>
      <c r="E180" s="55"/>
      <c r="F180" s="55"/>
      <c r="G180" s="55"/>
      <c r="H180" s="55"/>
      <c r="I180" s="56"/>
    </row>
    <row r="181" spans="1:9" ht="16.5" thickBot="1">
      <c r="A181" s="4" t="s">
        <v>39</v>
      </c>
      <c r="B181" s="5" t="s">
        <v>100</v>
      </c>
      <c r="C181" s="5">
        <v>130</v>
      </c>
      <c r="D181" s="5">
        <v>2.39</v>
      </c>
      <c r="E181" s="5">
        <v>4.2</v>
      </c>
      <c r="F181" s="5">
        <v>11.98</v>
      </c>
      <c r="G181" s="5">
        <v>95.61</v>
      </c>
      <c r="H181" s="5">
        <v>0</v>
      </c>
      <c r="I181" s="5">
        <v>185</v>
      </c>
    </row>
    <row r="182" spans="1:9" ht="16.5" thickBot="1">
      <c r="A182" s="6"/>
      <c r="B182" s="7" t="s">
        <v>65</v>
      </c>
      <c r="C182" s="7">
        <v>150</v>
      </c>
      <c r="D182" s="7">
        <v>3.15</v>
      </c>
      <c r="E182" s="7">
        <v>2.72</v>
      </c>
      <c r="F182" s="7">
        <v>12.96</v>
      </c>
      <c r="G182" s="7">
        <v>89</v>
      </c>
      <c r="H182" s="7">
        <v>1.2</v>
      </c>
      <c r="I182" s="7">
        <v>397</v>
      </c>
    </row>
    <row r="183" spans="1:9" ht="16.5" thickBot="1">
      <c r="A183" s="6"/>
      <c r="B183" s="7" t="s">
        <v>40</v>
      </c>
      <c r="C183" s="7">
        <v>30</v>
      </c>
      <c r="D183" s="7">
        <v>2.01</v>
      </c>
      <c r="E183" s="7">
        <v>3.87</v>
      </c>
      <c r="F183" s="7">
        <v>12.13</v>
      </c>
      <c r="G183" s="7">
        <v>91.33</v>
      </c>
      <c r="H183" s="7">
        <v>0</v>
      </c>
      <c r="I183" s="7">
        <v>1</v>
      </c>
    </row>
    <row r="184" spans="1:9" ht="15.75" customHeight="1" thickBot="1">
      <c r="A184" s="6" t="s">
        <v>42</v>
      </c>
      <c r="B184" s="5" t="s">
        <v>53</v>
      </c>
      <c r="C184" s="7">
        <v>90</v>
      </c>
      <c r="D184" s="7">
        <v>0.36</v>
      </c>
      <c r="E184" s="7">
        <v>0.36</v>
      </c>
      <c r="F184" s="7">
        <v>8.82</v>
      </c>
      <c r="G184" s="7">
        <v>39.6</v>
      </c>
      <c r="H184" s="7">
        <v>9</v>
      </c>
      <c r="I184" s="7">
        <v>368</v>
      </c>
    </row>
    <row r="185" spans="1:9" ht="18" customHeight="1" thickBot="1">
      <c r="A185" s="4" t="s">
        <v>43</v>
      </c>
      <c r="B185" s="5" t="s">
        <v>101</v>
      </c>
      <c r="C185" s="5">
        <v>45</v>
      </c>
      <c r="D185" s="5">
        <v>1.3</v>
      </c>
      <c r="E185" s="5">
        <v>2.78</v>
      </c>
      <c r="F185" s="5">
        <v>3.61</v>
      </c>
      <c r="G185" s="5">
        <v>44.68</v>
      </c>
      <c r="H185" s="5">
        <v>4.18</v>
      </c>
      <c r="I185" s="5">
        <v>12</v>
      </c>
    </row>
    <row r="186" spans="1:9" ht="16.5" thickBot="1">
      <c r="A186" s="6"/>
      <c r="B186" s="7" t="s">
        <v>23</v>
      </c>
      <c r="C186" s="7">
        <v>200</v>
      </c>
      <c r="D186" s="7">
        <v>7.91</v>
      </c>
      <c r="E186" s="7">
        <v>5.81</v>
      </c>
      <c r="F186" s="7">
        <v>10.98</v>
      </c>
      <c r="G186" s="7">
        <v>128</v>
      </c>
      <c r="H186" s="7">
        <v>12.49</v>
      </c>
      <c r="I186" s="7">
        <v>62</v>
      </c>
    </row>
    <row r="187" spans="1:9" ht="16.5" thickBot="1">
      <c r="A187" s="2"/>
      <c r="B187" s="4" t="s">
        <v>102</v>
      </c>
      <c r="C187" s="5">
        <v>55</v>
      </c>
      <c r="D187" s="5">
        <v>7.78</v>
      </c>
      <c r="E187" s="5">
        <v>5.2</v>
      </c>
      <c r="F187" s="5">
        <v>12.12</v>
      </c>
      <c r="G187" s="5">
        <v>126.87</v>
      </c>
      <c r="H187" s="5">
        <v>10.98</v>
      </c>
      <c r="I187" s="5">
        <v>259</v>
      </c>
    </row>
    <row r="188" spans="1:9" ht="16.5" thickBot="1">
      <c r="A188" s="2"/>
      <c r="B188" s="6" t="s">
        <v>46</v>
      </c>
      <c r="C188" s="7">
        <v>15</v>
      </c>
      <c r="D188" s="7">
        <v>0.21</v>
      </c>
      <c r="E188" s="7">
        <v>0.75</v>
      </c>
      <c r="F188" s="7">
        <v>0.88</v>
      </c>
      <c r="G188" s="7">
        <v>11.11</v>
      </c>
      <c r="H188" s="7">
        <v>0.01</v>
      </c>
      <c r="I188" s="7">
        <v>354</v>
      </c>
    </row>
    <row r="189" spans="1:9" ht="16.5" thickBot="1">
      <c r="A189" s="2"/>
      <c r="B189" s="6" t="s">
        <v>76</v>
      </c>
      <c r="C189" s="7">
        <v>120</v>
      </c>
      <c r="D189" s="7">
        <v>2.45</v>
      </c>
      <c r="E189" s="7">
        <v>3.84</v>
      </c>
      <c r="F189" s="7">
        <v>16.35</v>
      </c>
      <c r="G189" s="7">
        <v>109.8</v>
      </c>
      <c r="H189" s="7">
        <v>14.53</v>
      </c>
      <c r="I189" s="7">
        <v>321</v>
      </c>
    </row>
    <row r="190" spans="1:9" ht="16.5" thickBot="1">
      <c r="A190" s="2"/>
      <c r="B190" s="4" t="s">
        <v>56</v>
      </c>
      <c r="C190" s="5">
        <v>150</v>
      </c>
      <c r="D190" s="5">
        <v>0.33</v>
      </c>
      <c r="E190" s="5">
        <v>0.02</v>
      </c>
      <c r="F190" s="5">
        <v>20.83</v>
      </c>
      <c r="G190" s="5">
        <v>84.75</v>
      </c>
      <c r="H190" s="5">
        <v>0.3</v>
      </c>
      <c r="I190" s="5">
        <v>376</v>
      </c>
    </row>
    <row r="191" spans="1:9" ht="16.5" thickBot="1">
      <c r="A191" s="2"/>
      <c r="B191" s="6" t="s">
        <v>11</v>
      </c>
      <c r="C191" s="7">
        <v>17.8</v>
      </c>
      <c r="D191" s="7">
        <v>1.5</v>
      </c>
      <c r="E191" s="7">
        <v>0.19</v>
      </c>
      <c r="F191" s="7">
        <v>9.18</v>
      </c>
      <c r="G191" s="7">
        <v>44.33</v>
      </c>
      <c r="H191" s="7">
        <v>0</v>
      </c>
      <c r="I191" s="9" t="s">
        <v>12</v>
      </c>
    </row>
    <row r="192" spans="1:9" ht="16.5" thickBot="1">
      <c r="A192" s="2"/>
      <c r="B192" s="6" t="s">
        <v>15</v>
      </c>
      <c r="C192" s="7">
        <v>30</v>
      </c>
      <c r="D192" s="7">
        <v>1.98</v>
      </c>
      <c r="E192" s="7">
        <v>0.36</v>
      </c>
      <c r="F192" s="7">
        <v>0.36</v>
      </c>
      <c r="G192" s="7">
        <v>54.3</v>
      </c>
      <c r="H192" s="7">
        <v>0.05</v>
      </c>
      <c r="I192" s="9" t="s">
        <v>12</v>
      </c>
    </row>
    <row r="193" spans="1:9" ht="16.5" thickBot="1">
      <c r="A193" s="4" t="s">
        <v>48</v>
      </c>
      <c r="B193" s="5" t="s">
        <v>25</v>
      </c>
      <c r="C193" s="5">
        <v>70</v>
      </c>
      <c r="D193" s="5">
        <v>8.16</v>
      </c>
      <c r="E193" s="5">
        <v>7.21</v>
      </c>
      <c r="F193" s="5">
        <v>6.64</v>
      </c>
      <c r="G193" s="5">
        <v>163.8</v>
      </c>
      <c r="H193" s="5">
        <v>0.49</v>
      </c>
      <c r="I193" s="5">
        <v>231</v>
      </c>
    </row>
    <row r="194" spans="1:9" ht="16.5" thickBot="1">
      <c r="A194" s="6"/>
      <c r="B194" s="4" t="s">
        <v>94</v>
      </c>
      <c r="C194" s="5">
        <v>10</v>
      </c>
      <c r="D194" s="5">
        <v>0.19</v>
      </c>
      <c r="E194" s="5">
        <v>0.45</v>
      </c>
      <c r="F194" s="5">
        <v>1.32</v>
      </c>
      <c r="G194" s="5">
        <v>10.15</v>
      </c>
      <c r="H194" s="5">
        <v>0.03</v>
      </c>
      <c r="I194" s="5">
        <v>351</v>
      </c>
    </row>
    <row r="195" spans="1:9" ht="16.5" thickBot="1">
      <c r="A195" s="6"/>
      <c r="B195" s="7" t="s">
        <v>58</v>
      </c>
      <c r="C195" s="7">
        <v>150</v>
      </c>
      <c r="D195" s="7">
        <v>0.04</v>
      </c>
      <c r="E195" s="7">
        <v>0.01</v>
      </c>
      <c r="F195" s="7">
        <v>6.99</v>
      </c>
      <c r="G195" s="7">
        <v>28</v>
      </c>
      <c r="H195" s="7">
        <v>0.02</v>
      </c>
      <c r="I195" s="7">
        <v>392</v>
      </c>
    </row>
    <row r="196" spans="1:9" ht="16.5" thickBot="1">
      <c r="A196" s="44" t="s">
        <v>17</v>
      </c>
      <c r="B196" s="45"/>
      <c r="C196" s="12"/>
      <c r="D196" s="13">
        <f>SUM(D181:D195)</f>
        <v>39.76</v>
      </c>
      <c r="E196" s="13">
        <f>SUM(E181:E195)</f>
        <v>37.769999999999996</v>
      </c>
      <c r="F196" s="13">
        <f>SUM(F181:F195)</f>
        <v>135.15</v>
      </c>
      <c r="G196" s="13">
        <f>SUM(G181:G195)</f>
        <v>1121.3300000000002</v>
      </c>
      <c r="H196" s="13">
        <f>SUM(H181:H195)</f>
        <v>53.279999999999994</v>
      </c>
      <c r="I196" s="13"/>
    </row>
    <row r="197" spans="1:9" ht="15.75">
      <c r="A197" s="17" t="s">
        <v>59</v>
      </c>
      <c r="B197" s="18" t="s">
        <v>111</v>
      </c>
      <c r="C197" s="19"/>
      <c r="D197" s="20"/>
      <c r="E197" s="20"/>
      <c r="F197" s="20"/>
      <c r="G197" s="20"/>
      <c r="H197" s="20"/>
      <c r="I197" s="20"/>
    </row>
    <row r="198" spans="1:9" ht="15.75">
      <c r="A198" s="17" t="s">
        <v>61</v>
      </c>
      <c r="B198" s="18" t="s">
        <v>112</v>
      </c>
      <c r="C198" s="19"/>
      <c r="D198" s="20"/>
      <c r="E198" s="20"/>
      <c r="F198" s="20"/>
      <c r="G198" s="20"/>
      <c r="H198" s="20"/>
      <c r="I198" s="20"/>
    </row>
    <row r="199" spans="1:9" ht="15.75">
      <c r="A199" s="17" t="s">
        <v>63</v>
      </c>
      <c r="B199" s="18" t="s">
        <v>64</v>
      </c>
      <c r="C199" s="19"/>
      <c r="D199" s="20"/>
      <c r="E199" s="20"/>
      <c r="F199" s="20"/>
      <c r="G199" s="20"/>
      <c r="H199" s="20"/>
      <c r="I199" s="20"/>
    </row>
    <row r="200" spans="1:9" ht="17.25" customHeight="1" thickBot="1">
      <c r="A200" s="57" t="s">
        <v>107</v>
      </c>
      <c r="B200" s="57"/>
      <c r="C200" s="58"/>
      <c r="D200" s="58"/>
      <c r="E200" s="20"/>
      <c r="F200" s="20"/>
      <c r="G200" s="20"/>
      <c r="H200" s="20"/>
      <c r="I200" s="20"/>
    </row>
    <row r="201" spans="1:9" s="3" customFormat="1" ht="33" customHeight="1">
      <c r="A201" s="46" t="s">
        <v>1</v>
      </c>
      <c r="B201" s="48" t="s">
        <v>2</v>
      </c>
      <c r="C201" s="52" t="s">
        <v>3</v>
      </c>
      <c r="D201" s="63" t="s">
        <v>0</v>
      </c>
      <c r="E201" s="63"/>
      <c r="F201" s="63"/>
      <c r="G201" s="63" t="s">
        <v>7</v>
      </c>
      <c r="H201" s="61" t="s">
        <v>8</v>
      </c>
      <c r="I201" s="59" t="s">
        <v>9</v>
      </c>
    </row>
    <row r="202" spans="1:9" ht="15.75" thickBot="1">
      <c r="A202" s="47"/>
      <c r="B202" s="49"/>
      <c r="C202" s="53"/>
      <c r="D202" s="11" t="s">
        <v>4</v>
      </c>
      <c r="E202" s="11" t="s">
        <v>5</v>
      </c>
      <c r="F202" s="11" t="s">
        <v>6</v>
      </c>
      <c r="G202" s="64"/>
      <c r="H202" s="62"/>
      <c r="I202" s="60"/>
    </row>
    <row r="203" spans="1:9" ht="15.75" thickBot="1">
      <c r="A203" s="54" t="s">
        <v>38</v>
      </c>
      <c r="B203" s="55"/>
      <c r="C203" s="55"/>
      <c r="D203" s="55"/>
      <c r="E203" s="55"/>
      <c r="F203" s="55"/>
      <c r="G203" s="55"/>
      <c r="H203" s="55"/>
      <c r="I203" s="56"/>
    </row>
    <row r="204" spans="1:9" ht="16.5" thickBot="1">
      <c r="A204" s="4" t="s">
        <v>39</v>
      </c>
      <c r="B204" s="5" t="s">
        <v>103</v>
      </c>
      <c r="C204" s="5">
        <v>130</v>
      </c>
      <c r="D204" s="5">
        <v>2.01</v>
      </c>
      <c r="E204" s="5">
        <v>3.2</v>
      </c>
      <c r="F204" s="5">
        <v>13.5</v>
      </c>
      <c r="G204" s="5">
        <v>90.58</v>
      </c>
      <c r="H204" s="5">
        <v>0</v>
      </c>
      <c r="I204" s="5">
        <v>185</v>
      </c>
    </row>
    <row r="205" spans="1:9" ht="16.5" thickBot="1">
      <c r="A205" s="6"/>
      <c r="B205" s="7" t="s">
        <v>41</v>
      </c>
      <c r="C205" s="7">
        <v>150</v>
      </c>
      <c r="D205" s="7">
        <v>2.65</v>
      </c>
      <c r="E205" s="7">
        <v>2.33</v>
      </c>
      <c r="F205" s="7">
        <v>11.31</v>
      </c>
      <c r="G205" s="7">
        <v>77</v>
      </c>
      <c r="H205" s="7">
        <v>1.19</v>
      </c>
      <c r="I205" s="7">
        <v>394</v>
      </c>
    </row>
    <row r="206" spans="1:9" ht="16.5" thickBot="1">
      <c r="A206" s="6"/>
      <c r="B206" s="7" t="s">
        <v>81</v>
      </c>
      <c r="C206" s="10">
        <v>41942</v>
      </c>
      <c r="D206" s="7">
        <v>4.33</v>
      </c>
      <c r="E206" s="7">
        <v>6.82</v>
      </c>
      <c r="F206" s="7">
        <v>12.13</v>
      </c>
      <c r="G206" s="7">
        <v>127.33</v>
      </c>
      <c r="H206" s="7">
        <v>0.07</v>
      </c>
      <c r="I206" s="7">
        <v>3</v>
      </c>
    </row>
    <row r="207" spans="1:9" ht="16.5" customHeight="1" thickBot="1">
      <c r="A207" s="4" t="s">
        <v>42</v>
      </c>
      <c r="B207" s="5" t="s">
        <v>72</v>
      </c>
      <c r="C207" s="5">
        <v>150</v>
      </c>
      <c r="D207" s="5">
        <v>0.75</v>
      </c>
      <c r="E207" s="5">
        <v>0</v>
      </c>
      <c r="F207" s="5">
        <v>15.15</v>
      </c>
      <c r="G207" s="5">
        <v>64</v>
      </c>
      <c r="H207" s="5">
        <v>3</v>
      </c>
      <c r="I207" s="5">
        <v>399</v>
      </c>
    </row>
    <row r="208" spans="1:9" ht="16.5" thickBot="1">
      <c r="A208" s="4" t="s">
        <v>43</v>
      </c>
      <c r="B208" s="5" t="s">
        <v>104</v>
      </c>
      <c r="C208" s="5">
        <v>45</v>
      </c>
      <c r="D208" s="5">
        <v>0.6</v>
      </c>
      <c r="E208" s="5">
        <v>2.78</v>
      </c>
      <c r="F208" s="5">
        <v>3.5</v>
      </c>
      <c r="G208" s="5">
        <v>41.45</v>
      </c>
      <c r="H208" s="5">
        <v>4.27</v>
      </c>
      <c r="I208" s="5">
        <v>11</v>
      </c>
    </row>
    <row r="209" spans="1:9" ht="16.5" thickBot="1">
      <c r="A209" s="2"/>
      <c r="B209" s="4" t="s">
        <v>105</v>
      </c>
      <c r="C209" s="5">
        <v>200</v>
      </c>
      <c r="D209" s="5">
        <v>1.77</v>
      </c>
      <c r="E209" s="5">
        <v>4.05</v>
      </c>
      <c r="F209" s="5">
        <v>9.74</v>
      </c>
      <c r="G209" s="5">
        <v>81.8</v>
      </c>
      <c r="H209" s="5">
        <v>0.4</v>
      </c>
      <c r="I209" s="5">
        <v>86</v>
      </c>
    </row>
    <row r="210" spans="1:9" ht="16.5" thickBot="1">
      <c r="A210" s="2"/>
      <c r="B210" s="4" t="s">
        <v>27</v>
      </c>
      <c r="C210" s="5">
        <v>70</v>
      </c>
      <c r="D210" s="5">
        <v>13.53</v>
      </c>
      <c r="E210" s="5">
        <v>10.43</v>
      </c>
      <c r="F210" s="5">
        <v>15.25</v>
      </c>
      <c r="G210" s="5">
        <v>209</v>
      </c>
      <c r="H210" s="5">
        <v>0</v>
      </c>
      <c r="I210" s="5">
        <v>279</v>
      </c>
    </row>
    <row r="211" spans="1:9" ht="16.5" thickBot="1">
      <c r="A211" s="2"/>
      <c r="B211" s="4" t="s">
        <v>106</v>
      </c>
      <c r="C211" s="5">
        <v>150</v>
      </c>
      <c r="D211" s="5">
        <v>1.96</v>
      </c>
      <c r="E211" s="5">
        <v>5.06</v>
      </c>
      <c r="F211" s="5">
        <v>10.58</v>
      </c>
      <c r="G211" s="5">
        <v>95.7</v>
      </c>
      <c r="H211" s="5">
        <v>5.72</v>
      </c>
      <c r="I211" s="5">
        <v>324</v>
      </c>
    </row>
    <row r="212" spans="1:9" ht="16.5" thickBot="1">
      <c r="A212" s="2"/>
      <c r="B212" s="4" t="s">
        <v>77</v>
      </c>
      <c r="C212" s="5">
        <v>150</v>
      </c>
      <c r="D212" s="5">
        <v>0.12</v>
      </c>
      <c r="E212" s="5">
        <v>0.12</v>
      </c>
      <c r="F212" s="5">
        <v>17.91</v>
      </c>
      <c r="G212" s="5">
        <v>73.2</v>
      </c>
      <c r="H212" s="5">
        <v>1.29</v>
      </c>
      <c r="I212" s="5">
        <v>372</v>
      </c>
    </row>
    <row r="213" spans="1:9" ht="16.5" thickBot="1">
      <c r="A213" s="2"/>
      <c r="B213" s="6" t="s">
        <v>11</v>
      </c>
      <c r="C213" s="7">
        <v>17.8</v>
      </c>
      <c r="D213" s="7">
        <v>1.5</v>
      </c>
      <c r="E213" s="7">
        <v>0.19</v>
      </c>
      <c r="F213" s="7">
        <v>9.18</v>
      </c>
      <c r="G213" s="7">
        <v>44.33</v>
      </c>
      <c r="H213" s="7">
        <v>0</v>
      </c>
      <c r="I213" s="9" t="s">
        <v>12</v>
      </c>
    </row>
    <row r="214" spans="1:9" ht="16.5" thickBot="1">
      <c r="A214" s="2"/>
      <c r="B214" s="6" t="s">
        <v>15</v>
      </c>
      <c r="C214" s="7">
        <v>30</v>
      </c>
      <c r="D214" s="7">
        <v>1.98</v>
      </c>
      <c r="E214" s="7">
        <v>0.36</v>
      </c>
      <c r="F214" s="7">
        <v>0.36</v>
      </c>
      <c r="G214" s="7">
        <v>54.3</v>
      </c>
      <c r="H214" s="7">
        <v>0.05</v>
      </c>
      <c r="I214" s="9" t="s">
        <v>12</v>
      </c>
    </row>
    <row r="215" spans="1:9" ht="16.5" thickBot="1">
      <c r="A215" s="4" t="s">
        <v>48</v>
      </c>
      <c r="B215" s="5" t="s">
        <v>57</v>
      </c>
      <c r="C215" s="5">
        <v>35</v>
      </c>
      <c r="D215" s="5">
        <v>2.93</v>
      </c>
      <c r="E215" s="5">
        <v>1.12</v>
      </c>
      <c r="F215" s="5">
        <v>19.59</v>
      </c>
      <c r="G215" s="5">
        <v>100.33</v>
      </c>
      <c r="H215" s="5">
        <v>0</v>
      </c>
      <c r="I215" s="5">
        <v>472</v>
      </c>
    </row>
    <row r="216" spans="1:9" ht="16.5" thickBot="1">
      <c r="A216" s="6"/>
      <c r="B216" s="7" t="s">
        <v>70</v>
      </c>
      <c r="C216" s="7">
        <v>150</v>
      </c>
      <c r="D216" s="7">
        <v>4.35</v>
      </c>
      <c r="E216" s="7">
        <v>3.75</v>
      </c>
      <c r="F216" s="7">
        <v>6</v>
      </c>
      <c r="G216" s="7">
        <v>75</v>
      </c>
      <c r="H216" s="7">
        <v>1.05</v>
      </c>
      <c r="I216" s="7">
        <v>401</v>
      </c>
    </row>
    <row r="217" spans="1:9" ht="16.5" thickBot="1">
      <c r="A217" s="44" t="s">
        <v>17</v>
      </c>
      <c r="B217" s="45"/>
      <c r="C217" s="12"/>
      <c r="D217" s="13">
        <f>SUM(D204:D216)</f>
        <v>38.480000000000004</v>
      </c>
      <c r="E217" s="13">
        <f>SUM(E204:E216)</f>
        <v>40.209999999999994</v>
      </c>
      <c r="F217" s="13">
        <f>SUM(F204:F216)</f>
        <v>144.2</v>
      </c>
      <c r="G217" s="13">
        <f>SUM(G204:G216)</f>
        <v>1134.02</v>
      </c>
      <c r="H217" s="13">
        <f>SUM(H204:H216)</f>
        <v>17.04</v>
      </c>
      <c r="I217" s="13"/>
    </row>
    <row r="218" spans="1:9" ht="30" customHeight="1" thickBot="1">
      <c r="A218" s="50" t="s">
        <v>113</v>
      </c>
      <c r="B218" s="51"/>
      <c r="C218" s="14"/>
      <c r="D218" s="15">
        <f>D22+D44+D65+D88+D110+D131+D152+D173+D196+D217</f>
        <v>366.69000000000005</v>
      </c>
      <c r="E218" s="15">
        <f>E22+E44+E65+E88+E110+E131+E152+E173+E196+E217</f>
        <v>342.36999999999995</v>
      </c>
      <c r="F218" s="15">
        <f>F22+F44+F65+F88+F110+F131+F152+F173+F196+F217</f>
        <v>1404.9900000000002</v>
      </c>
      <c r="G218" s="15">
        <f>G22+G44+G65+G88+G110+G131+G152+G173+G196+G217</f>
        <v>10747.54</v>
      </c>
      <c r="H218" s="15">
        <f>H22+H44+H65+H88+H110+H131+H152+H173+H196+H217</f>
        <v>358.88</v>
      </c>
      <c r="I218" s="15"/>
    </row>
    <row r="219" spans="1:9" ht="31.5" customHeight="1" thickBot="1">
      <c r="A219" s="42" t="s">
        <v>114</v>
      </c>
      <c r="B219" s="43"/>
      <c r="C219" s="4"/>
      <c r="D219" s="16">
        <f>D218/10</f>
        <v>36.669000000000004</v>
      </c>
      <c r="E219" s="16">
        <f>E218/10</f>
        <v>34.236999999999995</v>
      </c>
      <c r="F219" s="16">
        <f>F218/10</f>
        <v>140.49900000000002</v>
      </c>
      <c r="G219" s="16">
        <f>G218/10</f>
        <v>1074.7540000000001</v>
      </c>
      <c r="H219" s="16">
        <f>H218/10</f>
        <v>35.888</v>
      </c>
      <c r="I219" s="5"/>
    </row>
  </sheetData>
  <sheetProtection/>
  <mergeCells count="112">
    <mergeCell ref="I201:I202"/>
    <mergeCell ref="C201:C202"/>
    <mergeCell ref="D201:F201"/>
    <mergeCell ref="G201:G202"/>
    <mergeCell ref="H201:H202"/>
    <mergeCell ref="A117:I117"/>
    <mergeCell ref="A196:B196"/>
    <mergeCell ref="A200:B200"/>
    <mergeCell ref="C200:D200"/>
    <mergeCell ref="B178:B179"/>
    <mergeCell ref="C178:C179"/>
    <mergeCell ref="D178:F178"/>
    <mergeCell ref="G178:G179"/>
    <mergeCell ref="I93:I94"/>
    <mergeCell ref="A110:B110"/>
    <mergeCell ref="A114:B114"/>
    <mergeCell ref="C114:D114"/>
    <mergeCell ref="A115:A116"/>
    <mergeCell ref="B115:B116"/>
    <mergeCell ref="C115:C116"/>
    <mergeCell ref="D115:F115"/>
    <mergeCell ref="G115:G116"/>
    <mergeCell ref="H115:H116"/>
    <mergeCell ref="A93:A94"/>
    <mergeCell ref="B93:B94"/>
    <mergeCell ref="C93:C94"/>
    <mergeCell ref="D93:F93"/>
    <mergeCell ref="G93:G94"/>
    <mergeCell ref="H93:H94"/>
    <mergeCell ref="G70:G71"/>
    <mergeCell ref="H70:H71"/>
    <mergeCell ref="I70:I71"/>
    <mergeCell ref="A88:B88"/>
    <mergeCell ref="A72:I72"/>
    <mergeCell ref="A92:B92"/>
    <mergeCell ref="C92:D92"/>
    <mergeCell ref="A69:B69"/>
    <mergeCell ref="C69:D69"/>
    <mergeCell ref="A70:A71"/>
    <mergeCell ref="B70:B71"/>
    <mergeCell ref="C70:C71"/>
    <mergeCell ref="D70:F70"/>
    <mergeCell ref="G49:G50"/>
    <mergeCell ref="H49:H50"/>
    <mergeCell ref="I49:I50"/>
    <mergeCell ref="A65:B65"/>
    <mergeCell ref="A49:A50"/>
    <mergeCell ref="B49:B50"/>
    <mergeCell ref="C49:C50"/>
    <mergeCell ref="D49:F49"/>
    <mergeCell ref="A51:I51"/>
    <mergeCell ref="A48:B48"/>
    <mergeCell ref="C48:D48"/>
    <mergeCell ref="A27:A28"/>
    <mergeCell ref="B27:B28"/>
    <mergeCell ref="A5:A6"/>
    <mergeCell ref="B5:B6"/>
    <mergeCell ref="A44:B44"/>
    <mergeCell ref="C4:D4"/>
    <mergeCell ref="C27:C28"/>
    <mergeCell ref="D27:F27"/>
    <mergeCell ref="C5:C6"/>
    <mergeCell ref="D5:F5"/>
    <mergeCell ref="A4:B4"/>
    <mergeCell ref="A26:B26"/>
    <mergeCell ref="C26:D26"/>
    <mergeCell ref="I5:I6"/>
    <mergeCell ref="A7:I7"/>
    <mergeCell ref="A22:B22"/>
    <mergeCell ref="A29:I29"/>
    <mergeCell ref="G27:G28"/>
    <mergeCell ref="H27:H28"/>
    <mergeCell ref="I27:I28"/>
    <mergeCell ref="G5:G6"/>
    <mergeCell ref="H5:H6"/>
    <mergeCell ref="A95:I95"/>
    <mergeCell ref="A136:A137"/>
    <mergeCell ref="B136:B137"/>
    <mergeCell ref="C136:C137"/>
    <mergeCell ref="D136:F136"/>
    <mergeCell ref="G136:G137"/>
    <mergeCell ref="H136:H137"/>
    <mergeCell ref="I136:I137"/>
    <mergeCell ref="I115:I116"/>
    <mergeCell ref="A131:B131"/>
    <mergeCell ref="A157:A158"/>
    <mergeCell ref="B157:B158"/>
    <mergeCell ref="D157:F157"/>
    <mergeCell ref="G157:G158"/>
    <mergeCell ref="H157:H158"/>
    <mergeCell ref="A135:B135"/>
    <mergeCell ref="C135:D135"/>
    <mergeCell ref="A177:B177"/>
    <mergeCell ref="C177:D177"/>
    <mergeCell ref="I157:I158"/>
    <mergeCell ref="H178:H179"/>
    <mergeCell ref="I178:I179"/>
    <mergeCell ref="A138:I138"/>
    <mergeCell ref="A159:I159"/>
    <mergeCell ref="A152:B152"/>
    <mergeCell ref="A156:B156"/>
    <mergeCell ref="C156:D156"/>
    <mergeCell ref="A219:B219"/>
    <mergeCell ref="A217:B217"/>
    <mergeCell ref="A201:A202"/>
    <mergeCell ref="B201:B202"/>
    <mergeCell ref="A218:B218"/>
    <mergeCell ref="C157:C158"/>
    <mergeCell ref="A178:A179"/>
    <mergeCell ref="A180:I180"/>
    <mergeCell ref="A203:I203"/>
    <mergeCell ref="A173:B173"/>
  </mergeCells>
  <printOptions horizontalCentered="1"/>
  <pageMargins left="0.7874015748031497" right="0.5905511811023623" top="0.5905511811023623" bottom="0.5905511811023623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222"/>
  <sheetViews>
    <sheetView view="pageBreakPreview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10.625" style="1" customWidth="1"/>
    <col min="2" max="2" width="40.25390625" style="1" customWidth="1"/>
    <col min="3" max="3" width="8.00390625" style="1" customWidth="1"/>
    <col min="4" max="4" width="8.75390625" style="1" customWidth="1"/>
    <col min="5" max="5" width="9.625" style="1" customWidth="1"/>
    <col min="6" max="6" width="9.75390625" style="1" customWidth="1"/>
    <col min="7" max="7" width="14.625" style="1" customWidth="1"/>
    <col min="8" max="8" width="8.125" style="1" customWidth="1"/>
    <col min="9" max="12" width="7.75390625" style="1" customWidth="1"/>
    <col min="13" max="16384" width="9.125" style="1" customWidth="1"/>
  </cols>
  <sheetData>
    <row r="1" spans="1:9" ht="15.75">
      <c r="A1" s="17" t="s">
        <v>59</v>
      </c>
      <c r="B1" s="18" t="s">
        <v>60</v>
      </c>
      <c r="C1" s="19"/>
      <c r="D1" s="20"/>
      <c r="E1" s="20"/>
      <c r="F1" s="20"/>
      <c r="G1" s="20"/>
      <c r="H1" s="20"/>
      <c r="I1" s="20"/>
    </row>
    <row r="2" spans="1:9" ht="15.75">
      <c r="A2" s="17" t="s">
        <v>61</v>
      </c>
      <c r="B2" s="18" t="s">
        <v>62</v>
      </c>
      <c r="C2" s="19"/>
      <c r="D2" s="20"/>
      <c r="E2" s="20"/>
      <c r="F2" s="20"/>
      <c r="G2" s="20"/>
      <c r="H2" s="20"/>
      <c r="I2" s="20"/>
    </row>
    <row r="3" spans="1:9" ht="15.75">
      <c r="A3" s="17" t="s">
        <v>63</v>
      </c>
      <c r="B3" s="18" t="s">
        <v>64</v>
      </c>
      <c r="C3" s="19"/>
      <c r="D3" s="20"/>
      <c r="E3" s="20"/>
      <c r="F3" s="20"/>
      <c r="G3" s="20"/>
      <c r="H3" s="20"/>
      <c r="I3" s="20"/>
    </row>
    <row r="4" spans="1:9" ht="17.25" customHeight="1" thickBot="1">
      <c r="A4" s="57" t="s">
        <v>162</v>
      </c>
      <c r="B4" s="57"/>
      <c r="C4" s="58"/>
      <c r="D4" s="58"/>
      <c r="E4" s="20"/>
      <c r="F4" s="20"/>
      <c r="G4" s="20"/>
      <c r="H4" s="20"/>
      <c r="I4" s="20"/>
    </row>
    <row r="5" spans="1:9" s="3" customFormat="1" ht="23.25" customHeight="1">
      <c r="A5" s="46" t="s">
        <v>1</v>
      </c>
      <c r="B5" s="48" t="s">
        <v>2</v>
      </c>
      <c r="C5" s="52" t="s">
        <v>3</v>
      </c>
      <c r="D5" s="63" t="s">
        <v>0</v>
      </c>
      <c r="E5" s="63"/>
      <c r="F5" s="63"/>
      <c r="G5" s="63" t="s">
        <v>7</v>
      </c>
      <c r="H5" s="61" t="s">
        <v>8</v>
      </c>
      <c r="I5" s="59" t="s">
        <v>9</v>
      </c>
    </row>
    <row r="6" spans="1:9" ht="15.75" thickBot="1">
      <c r="A6" s="47"/>
      <c r="B6" s="49"/>
      <c r="C6" s="53"/>
      <c r="D6" s="11" t="s">
        <v>4</v>
      </c>
      <c r="E6" s="11" t="s">
        <v>5</v>
      </c>
      <c r="F6" s="11" t="s">
        <v>6</v>
      </c>
      <c r="G6" s="64"/>
      <c r="H6" s="62"/>
      <c r="I6" s="60"/>
    </row>
    <row r="7" spans="1:9" ht="15.75" thickBot="1">
      <c r="A7" s="54" t="s">
        <v>10</v>
      </c>
      <c r="B7" s="55"/>
      <c r="C7" s="55"/>
      <c r="D7" s="55"/>
      <c r="E7" s="55"/>
      <c r="F7" s="55"/>
      <c r="G7" s="55"/>
      <c r="H7" s="55"/>
      <c r="I7" s="56"/>
    </row>
    <row r="8" spans="1:9" ht="16.5" customHeight="1" thickBot="1">
      <c r="A8" s="4" t="s">
        <v>39</v>
      </c>
      <c r="B8" s="5" t="s">
        <v>51</v>
      </c>
      <c r="C8" s="5">
        <v>180</v>
      </c>
      <c r="D8" s="5">
        <v>6.5</v>
      </c>
      <c r="E8" s="5">
        <v>10.45</v>
      </c>
      <c r="F8" s="5">
        <v>50.45</v>
      </c>
      <c r="G8" s="5">
        <v>322.24</v>
      </c>
      <c r="H8" s="5">
        <v>1.5</v>
      </c>
      <c r="I8" s="5">
        <v>167</v>
      </c>
    </row>
    <row r="9" spans="1:9" ht="17.25" customHeight="1" thickBot="1">
      <c r="A9" s="36"/>
      <c r="B9" s="4" t="s">
        <v>81</v>
      </c>
      <c r="C9" s="5" t="s">
        <v>163</v>
      </c>
      <c r="D9" s="5">
        <v>6.29</v>
      </c>
      <c r="E9" s="5">
        <v>8.4</v>
      </c>
      <c r="F9" s="5">
        <v>16.96</v>
      </c>
      <c r="G9" s="5">
        <v>168.66</v>
      </c>
      <c r="H9" s="5">
        <v>0.11</v>
      </c>
      <c r="I9" s="5">
        <v>3</v>
      </c>
    </row>
    <row r="10" spans="1:9" ht="16.5" thickBot="1">
      <c r="A10" s="36"/>
      <c r="B10" s="4" t="s">
        <v>80</v>
      </c>
      <c r="C10" s="5">
        <v>180</v>
      </c>
      <c r="D10" s="5">
        <v>0.06</v>
      </c>
      <c r="E10" s="5">
        <v>0.02</v>
      </c>
      <c r="F10" s="5">
        <v>9.99</v>
      </c>
      <c r="G10" s="5">
        <v>40</v>
      </c>
      <c r="H10" s="5">
        <v>0.03</v>
      </c>
      <c r="I10" s="5">
        <v>392</v>
      </c>
    </row>
    <row r="11" spans="1:9" ht="18.75" customHeight="1" thickBot="1">
      <c r="A11" s="4" t="s">
        <v>42</v>
      </c>
      <c r="B11" s="5" t="s">
        <v>53</v>
      </c>
      <c r="C11" s="5">
        <v>90</v>
      </c>
      <c r="D11" s="5">
        <v>0.36</v>
      </c>
      <c r="E11" s="5">
        <v>0.36</v>
      </c>
      <c r="F11" s="5">
        <v>8.82</v>
      </c>
      <c r="G11" s="5">
        <v>39.6</v>
      </c>
      <c r="H11" s="5">
        <v>9</v>
      </c>
      <c r="I11" s="5">
        <v>368</v>
      </c>
    </row>
    <row r="12" spans="1:9" ht="32.25" thickBot="1">
      <c r="A12" s="4" t="s">
        <v>43</v>
      </c>
      <c r="B12" s="5" t="s">
        <v>44</v>
      </c>
      <c r="C12" s="5">
        <v>60</v>
      </c>
      <c r="D12" s="5">
        <v>1.78</v>
      </c>
      <c r="E12" s="5">
        <v>3.1</v>
      </c>
      <c r="F12" s="5">
        <v>3.74</v>
      </c>
      <c r="G12" s="5">
        <v>50.16</v>
      </c>
      <c r="H12" s="5">
        <v>6.6</v>
      </c>
      <c r="I12" s="5">
        <v>10</v>
      </c>
    </row>
    <row r="13" spans="1:9" ht="16.5" thickBot="1">
      <c r="A13" s="36"/>
      <c r="B13" s="4" t="s">
        <v>45</v>
      </c>
      <c r="C13" s="4">
        <v>250</v>
      </c>
      <c r="D13" s="5">
        <v>1.7</v>
      </c>
      <c r="E13" s="5">
        <v>4.82</v>
      </c>
      <c r="F13" s="5">
        <v>6.69</v>
      </c>
      <c r="G13" s="5">
        <v>77</v>
      </c>
      <c r="H13" s="5">
        <v>20.03</v>
      </c>
      <c r="I13" s="5">
        <v>66</v>
      </c>
    </row>
    <row r="14" spans="1:9" ht="16.5" thickBot="1">
      <c r="A14" s="36"/>
      <c r="B14" s="4" t="s">
        <v>29</v>
      </c>
      <c r="C14" s="5">
        <v>60</v>
      </c>
      <c r="D14" s="5">
        <v>14.66</v>
      </c>
      <c r="E14" s="5">
        <v>9.42</v>
      </c>
      <c r="F14" s="5">
        <v>0.89</v>
      </c>
      <c r="G14" s="5">
        <v>142.53</v>
      </c>
      <c r="H14" s="5">
        <v>0.01</v>
      </c>
      <c r="I14" s="5">
        <v>278</v>
      </c>
    </row>
    <row r="15" spans="1:9" ht="16.5" thickBot="1">
      <c r="A15" s="36"/>
      <c r="B15" s="4" t="s">
        <v>164</v>
      </c>
      <c r="C15" s="5">
        <v>20</v>
      </c>
      <c r="D15" s="5">
        <v>0.34</v>
      </c>
      <c r="E15" s="5">
        <v>1</v>
      </c>
      <c r="F15" s="5">
        <v>1.4</v>
      </c>
      <c r="G15" s="5">
        <v>16</v>
      </c>
      <c r="H15" s="5">
        <v>0.26</v>
      </c>
      <c r="I15" s="5">
        <v>354</v>
      </c>
    </row>
    <row r="16" spans="1:9" ht="16.5" thickBot="1">
      <c r="A16" s="36"/>
      <c r="B16" s="6" t="s">
        <v>47</v>
      </c>
      <c r="C16" s="7">
        <v>130</v>
      </c>
      <c r="D16" s="7">
        <v>2.48</v>
      </c>
      <c r="E16" s="7">
        <v>3.74</v>
      </c>
      <c r="F16" s="7">
        <v>19.94</v>
      </c>
      <c r="G16" s="7">
        <v>123.37</v>
      </c>
      <c r="H16" s="7">
        <v>18.2</v>
      </c>
      <c r="I16" s="7">
        <v>318</v>
      </c>
    </row>
    <row r="17" spans="1:9" ht="16.5" thickBot="1">
      <c r="A17" s="36"/>
      <c r="B17" s="4" t="s">
        <v>24</v>
      </c>
      <c r="C17" s="4">
        <v>180</v>
      </c>
      <c r="D17" s="5">
        <v>0.51</v>
      </c>
      <c r="E17" s="5">
        <v>0.5</v>
      </c>
      <c r="F17" s="5">
        <v>27.18</v>
      </c>
      <c r="G17" s="5">
        <v>111.24</v>
      </c>
      <c r="H17" s="5">
        <v>1</v>
      </c>
      <c r="I17" s="5">
        <v>382</v>
      </c>
    </row>
    <row r="18" spans="1:9" ht="16.5" thickBot="1">
      <c r="A18" s="36"/>
      <c r="B18" s="4" t="s">
        <v>11</v>
      </c>
      <c r="C18" s="6">
        <v>22.3</v>
      </c>
      <c r="D18" s="7">
        <v>1.79</v>
      </c>
      <c r="E18" s="7">
        <v>0.23</v>
      </c>
      <c r="F18" s="7">
        <v>10.96</v>
      </c>
      <c r="G18" s="7">
        <v>52.96</v>
      </c>
      <c r="H18" s="7">
        <v>0</v>
      </c>
      <c r="I18" s="8" t="s">
        <v>12</v>
      </c>
    </row>
    <row r="19" spans="1:9" ht="16.5" thickBot="1">
      <c r="A19" s="36"/>
      <c r="B19" s="6" t="s">
        <v>15</v>
      </c>
      <c r="C19" s="6">
        <v>37.5</v>
      </c>
      <c r="D19" s="7">
        <v>2.47</v>
      </c>
      <c r="E19" s="7">
        <v>0.45</v>
      </c>
      <c r="F19" s="7">
        <v>0.45</v>
      </c>
      <c r="G19" s="7">
        <v>67.87</v>
      </c>
      <c r="H19" s="7">
        <v>0.06</v>
      </c>
      <c r="I19" s="9" t="s">
        <v>12</v>
      </c>
    </row>
    <row r="20" spans="1:9" ht="16.5" thickBot="1">
      <c r="A20" s="4" t="s">
        <v>48</v>
      </c>
      <c r="B20" s="5" t="s">
        <v>49</v>
      </c>
      <c r="C20" s="5">
        <v>40</v>
      </c>
      <c r="D20" s="5">
        <v>5.27</v>
      </c>
      <c r="E20" s="5">
        <v>3.13</v>
      </c>
      <c r="F20" s="5">
        <v>16.67</v>
      </c>
      <c r="G20" s="5">
        <v>155.43</v>
      </c>
      <c r="H20" s="5">
        <v>0.02</v>
      </c>
      <c r="I20" s="5">
        <v>458</v>
      </c>
    </row>
    <row r="21" spans="1:9" ht="16.5" thickBot="1">
      <c r="A21" s="36"/>
      <c r="B21" s="4" t="s">
        <v>50</v>
      </c>
      <c r="C21" s="4">
        <v>160</v>
      </c>
      <c r="D21" s="5">
        <v>4.88</v>
      </c>
      <c r="E21" s="5">
        <v>4.35</v>
      </c>
      <c r="F21" s="5">
        <v>8.08</v>
      </c>
      <c r="G21" s="5">
        <v>90.66</v>
      </c>
      <c r="H21" s="5">
        <v>2.18</v>
      </c>
      <c r="I21" s="5">
        <v>400</v>
      </c>
    </row>
    <row r="22" spans="1:9" ht="16.5" thickBot="1">
      <c r="A22" s="44" t="s">
        <v>17</v>
      </c>
      <c r="B22" s="45"/>
      <c r="C22" s="12"/>
      <c r="D22" s="13">
        <f>SUM(D8:D21)</f>
        <v>49.089999999999996</v>
      </c>
      <c r="E22" s="13">
        <f>SUM(E8:E21)</f>
        <v>49.970000000000006</v>
      </c>
      <c r="F22" s="13">
        <f>SUM(F8:F21)</f>
        <v>182.22</v>
      </c>
      <c r="G22" s="13">
        <f>SUM(G8:G21)</f>
        <v>1457.7200000000003</v>
      </c>
      <c r="H22" s="13">
        <f>SUM(H8:H21)</f>
        <v>59</v>
      </c>
      <c r="I22" s="13"/>
    </row>
    <row r="23" spans="1:9" ht="15.75">
      <c r="A23" s="17" t="s">
        <v>59</v>
      </c>
      <c r="B23" s="18" t="s">
        <v>108</v>
      </c>
      <c r="C23" s="19"/>
      <c r="D23" s="20"/>
      <c r="E23" s="20"/>
      <c r="F23" s="20"/>
      <c r="G23" s="20"/>
      <c r="H23" s="20"/>
      <c r="I23" s="20"/>
    </row>
    <row r="24" spans="1:9" ht="15.75">
      <c r="A24" s="17" t="s">
        <v>61</v>
      </c>
      <c r="B24" s="18" t="s">
        <v>62</v>
      </c>
      <c r="C24" s="19"/>
      <c r="D24" s="20"/>
      <c r="E24" s="20"/>
      <c r="F24" s="20"/>
      <c r="G24" s="20"/>
      <c r="H24" s="20"/>
      <c r="I24" s="20"/>
    </row>
    <row r="25" spans="1:9" ht="15.75">
      <c r="A25" s="17" t="s">
        <v>63</v>
      </c>
      <c r="B25" s="18" t="s">
        <v>64</v>
      </c>
      <c r="C25" s="19"/>
      <c r="D25" s="20"/>
      <c r="E25" s="20"/>
      <c r="F25" s="20"/>
      <c r="G25" s="20"/>
      <c r="H25" s="20"/>
      <c r="I25" s="20"/>
    </row>
    <row r="26" spans="1:9" ht="17.25" customHeight="1" thickBot="1">
      <c r="A26" s="57" t="s">
        <v>162</v>
      </c>
      <c r="B26" s="57"/>
      <c r="C26" s="58"/>
      <c r="D26" s="58"/>
      <c r="E26" s="20"/>
      <c r="F26" s="20"/>
      <c r="G26" s="20"/>
      <c r="H26" s="20"/>
      <c r="I26" s="20"/>
    </row>
    <row r="27" spans="1:9" s="3" customFormat="1" ht="24.75" customHeight="1">
      <c r="A27" s="46" t="s">
        <v>1</v>
      </c>
      <c r="B27" s="48" t="s">
        <v>2</v>
      </c>
      <c r="C27" s="52" t="s">
        <v>3</v>
      </c>
      <c r="D27" s="63" t="s">
        <v>0</v>
      </c>
      <c r="E27" s="63"/>
      <c r="F27" s="63"/>
      <c r="G27" s="63" t="s">
        <v>7</v>
      </c>
      <c r="H27" s="61" t="s">
        <v>8</v>
      </c>
      <c r="I27" s="59" t="s">
        <v>9</v>
      </c>
    </row>
    <row r="28" spans="1:9" ht="15.75" thickBot="1">
      <c r="A28" s="47"/>
      <c r="B28" s="49"/>
      <c r="C28" s="53"/>
      <c r="D28" s="11" t="s">
        <v>4</v>
      </c>
      <c r="E28" s="11" t="s">
        <v>5</v>
      </c>
      <c r="F28" s="11" t="s">
        <v>6</v>
      </c>
      <c r="G28" s="64"/>
      <c r="H28" s="62"/>
      <c r="I28" s="60"/>
    </row>
    <row r="29" spans="1:9" ht="15.75" thickBot="1">
      <c r="A29" s="54" t="s">
        <v>18</v>
      </c>
      <c r="B29" s="55"/>
      <c r="C29" s="55"/>
      <c r="D29" s="55"/>
      <c r="E29" s="55"/>
      <c r="F29" s="55"/>
      <c r="G29" s="55"/>
      <c r="H29" s="55"/>
      <c r="I29" s="56"/>
    </row>
    <row r="30" spans="1:9" ht="18.75" customHeight="1" thickBot="1">
      <c r="A30" s="4" t="s">
        <v>39</v>
      </c>
      <c r="B30" s="5" t="s">
        <v>52</v>
      </c>
      <c r="C30" s="5">
        <v>200</v>
      </c>
      <c r="D30" s="5">
        <v>3.71</v>
      </c>
      <c r="E30" s="5">
        <v>5.01</v>
      </c>
      <c r="F30" s="5">
        <v>28.83</v>
      </c>
      <c r="G30" s="5">
        <v>207.5</v>
      </c>
      <c r="H30" s="5">
        <v>0</v>
      </c>
      <c r="I30" s="5">
        <v>185</v>
      </c>
    </row>
    <row r="31" spans="1:9" ht="16.5" thickBot="1">
      <c r="A31" s="36"/>
      <c r="B31" s="4" t="s">
        <v>19</v>
      </c>
      <c r="C31" s="4">
        <v>180</v>
      </c>
      <c r="D31" s="5">
        <v>2.85</v>
      </c>
      <c r="E31" s="5">
        <v>2.41</v>
      </c>
      <c r="F31" s="5">
        <v>14.36</v>
      </c>
      <c r="G31" s="5">
        <v>91</v>
      </c>
      <c r="H31" s="5">
        <v>1.17</v>
      </c>
      <c r="I31" s="5">
        <v>395</v>
      </c>
    </row>
    <row r="32" spans="1:9" ht="16.5" thickBot="1">
      <c r="A32" s="36"/>
      <c r="B32" s="6" t="s">
        <v>40</v>
      </c>
      <c r="C32" s="4">
        <v>40</v>
      </c>
      <c r="D32" s="5">
        <v>2.81</v>
      </c>
      <c r="E32" s="5">
        <v>3.97</v>
      </c>
      <c r="F32" s="5">
        <v>16.96</v>
      </c>
      <c r="G32" s="5">
        <v>114.96</v>
      </c>
      <c r="H32" s="5">
        <v>0</v>
      </c>
      <c r="I32" s="7">
        <v>1</v>
      </c>
    </row>
    <row r="33" spans="1:9" ht="18" customHeight="1" thickBot="1">
      <c r="A33" s="4" t="s">
        <v>42</v>
      </c>
      <c r="B33" s="5" t="s">
        <v>53</v>
      </c>
      <c r="C33" s="5">
        <v>90</v>
      </c>
      <c r="D33" s="5">
        <v>0.36</v>
      </c>
      <c r="E33" s="5">
        <v>0.36</v>
      </c>
      <c r="F33" s="5">
        <v>8.82</v>
      </c>
      <c r="G33" s="5">
        <v>39.6</v>
      </c>
      <c r="H33" s="5">
        <v>9</v>
      </c>
      <c r="I33" s="5">
        <v>368</v>
      </c>
    </row>
    <row r="34" spans="1:9" ht="16.5" thickBot="1">
      <c r="A34" s="4" t="s">
        <v>43</v>
      </c>
      <c r="B34" s="5" t="s">
        <v>54</v>
      </c>
      <c r="C34" s="4">
        <v>60</v>
      </c>
      <c r="D34" s="5">
        <v>0.86</v>
      </c>
      <c r="E34" s="5">
        <v>3.65</v>
      </c>
      <c r="F34" s="5">
        <v>5.01</v>
      </c>
      <c r="G34" s="5">
        <v>56.34</v>
      </c>
      <c r="H34" s="5">
        <v>5.7</v>
      </c>
      <c r="I34" s="5">
        <v>33</v>
      </c>
    </row>
    <row r="35" spans="1:9" ht="16.5" thickBot="1">
      <c r="A35" s="36"/>
      <c r="B35" s="4" t="s">
        <v>31</v>
      </c>
      <c r="C35" s="4">
        <v>250</v>
      </c>
      <c r="D35" s="5">
        <v>2.1</v>
      </c>
      <c r="E35" s="5">
        <v>5.11</v>
      </c>
      <c r="F35" s="5">
        <v>16.59</v>
      </c>
      <c r="G35" s="5">
        <v>120.75</v>
      </c>
      <c r="H35" s="5">
        <v>7.54</v>
      </c>
      <c r="I35" s="5">
        <v>76</v>
      </c>
    </row>
    <row r="36" spans="1:9" ht="16.5" thickBot="1">
      <c r="A36" s="36"/>
      <c r="B36" s="4" t="s">
        <v>32</v>
      </c>
      <c r="C36" s="5">
        <v>80</v>
      </c>
      <c r="D36" s="5">
        <v>9.28</v>
      </c>
      <c r="E36" s="5">
        <v>2.99</v>
      </c>
      <c r="F36" s="5">
        <v>9.68</v>
      </c>
      <c r="G36" s="5">
        <v>103</v>
      </c>
      <c r="H36" s="5">
        <v>0.25</v>
      </c>
      <c r="I36" s="5">
        <v>261</v>
      </c>
    </row>
    <row r="37" spans="1:9" ht="16.5" thickBot="1">
      <c r="A37" s="36"/>
      <c r="B37" s="6" t="s">
        <v>165</v>
      </c>
      <c r="C37" s="7">
        <v>20</v>
      </c>
      <c r="D37" s="7">
        <v>0.23</v>
      </c>
      <c r="E37" s="7">
        <v>0.84</v>
      </c>
      <c r="F37" s="7">
        <v>1.6</v>
      </c>
      <c r="G37" s="7">
        <v>14.9</v>
      </c>
      <c r="H37" s="7">
        <v>0.46</v>
      </c>
      <c r="I37" s="7">
        <v>354</v>
      </c>
    </row>
    <row r="38" spans="1:9" ht="16.5" thickBot="1">
      <c r="A38" s="36"/>
      <c r="B38" s="4" t="s">
        <v>55</v>
      </c>
      <c r="C38" s="4">
        <v>180</v>
      </c>
      <c r="D38" s="5">
        <v>20.21</v>
      </c>
      <c r="E38" s="5">
        <v>7.4</v>
      </c>
      <c r="F38" s="5">
        <v>12.02</v>
      </c>
      <c r="G38" s="5">
        <v>124.2</v>
      </c>
      <c r="H38" s="5">
        <v>11.05</v>
      </c>
      <c r="I38" s="5">
        <v>129</v>
      </c>
    </row>
    <row r="39" spans="1:9" ht="16.5" thickBot="1">
      <c r="A39" s="36"/>
      <c r="B39" s="4" t="s">
        <v>56</v>
      </c>
      <c r="C39" s="4">
        <v>180</v>
      </c>
      <c r="D39" s="5">
        <v>0.4</v>
      </c>
      <c r="E39" s="5">
        <v>0.02</v>
      </c>
      <c r="F39" s="5">
        <v>24.99</v>
      </c>
      <c r="G39" s="5">
        <v>101.7</v>
      </c>
      <c r="H39" s="5">
        <v>0.36</v>
      </c>
      <c r="I39" s="5">
        <v>376</v>
      </c>
    </row>
    <row r="40" spans="1:9" ht="16.5" thickBot="1">
      <c r="A40" s="36"/>
      <c r="B40" s="6" t="s">
        <v>11</v>
      </c>
      <c r="C40" s="6">
        <v>22.3</v>
      </c>
      <c r="D40" s="7">
        <v>1.79</v>
      </c>
      <c r="E40" s="7">
        <v>0.23</v>
      </c>
      <c r="F40" s="7">
        <v>10.96</v>
      </c>
      <c r="G40" s="7">
        <v>52.96</v>
      </c>
      <c r="H40" s="7">
        <v>0</v>
      </c>
      <c r="I40" s="9" t="s">
        <v>12</v>
      </c>
    </row>
    <row r="41" spans="1:9" ht="16.5" thickBot="1">
      <c r="A41" s="36"/>
      <c r="B41" s="6" t="s">
        <v>15</v>
      </c>
      <c r="C41" s="6">
        <v>37.5</v>
      </c>
      <c r="D41" s="7">
        <v>2.47</v>
      </c>
      <c r="E41" s="7">
        <v>0.45</v>
      </c>
      <c r="F41" s="7">
        <v>0.45</v>
      </c>
      <c r="G41" s="7">
        <v>67.87</v>
      </c>
      <c r="H41" s="7">
        <v>0.06</v>
      </c>
      <c r="I41" s="9" t="s">
        <v>12</v>
      </c>
    </row>
    <row r="42" spans="1:9" ht="16.5" thickBot="1">
      <c r="A42" s="4" t="s">
        <v>48</v>
      </c>
      <c r="B42" s="5" t="s">
        <v>57</v>
      </c>
      <c r="C42" s="5">
        <v>40</v>
      </c>
      <c r="D42" s="5">
        <v>3.34</v>
      </c>
      <c r="E42" s="5">
        <v>1.28</v>
      </c>
      <c r="F42" s="5">
        <v>22.38</v>
      </c>
      <c r="G42" s="5">
        <v>114.66</v>
      </c>
      <c r="H42" s="5">
        <v>0</v>
      </c>
      <c r="I42" s="5">
        <v>472</v>
      </c>
    </row>
    <row r="43" spans="1:9" ht="16.5" thickBot="1">
      <c r="A43" s="36"/>
      <c r="B43" s="4" t="s">
        <v>58</v>
      </c>
      <c r="C43" s="5">
        <v>180</v>
      </c>
      <c r="D43" s="5">
        <v>0.06</v>
      </c>
      <c r="E43" s="5">
        <v>0.02</v>
      </c>
      <c r="F43" s="5">
        <v>9.99</v>
      </c>
      <c r="G43" s="5">
        <v>40</v>
      </c>
      <c r="H43" s="5">
        <v>0.03</v>
      </c>
      <c r="I43" s="5">
        <v>392</v>
      </c>
    </row>
    <row r="44" spans="1:9" ht="16.5" thickBot="1">
      <c r="A44" s="44" t="s">
        <v>17</v>
      </c>
      <c r="B44" s="45"/>
      <c r="C44" s="12"/>
      <c r="D44" s="13">
        <f>SUM(D30:D43)</f>
        <v>50.47</v>
      </c>
      <c r="E44" s="13">
        <f>SUM(E30:E43)</f>
        <v>33.74000000000001</v>
      </c>
      <c r="F44" s="13">
        <f>SUM(F30:F43)</f>
        <v>182.64</v>
      </c>
      <c r="G44" s="13">
        <f>SUM(G30:G43)</f>
        <v>1249.4400000000003</v>
      </c>
      <c r="H44" s="13">
        <f>SUM(H30:H43)</f>
        <v>35.620000000000005</v>
      </c>
      <c r="I44" s="13"/>
    </row>
    <row r="45" spans="1:9" ht="15.75">
      <c r="A45" s="17" t="s">
        <v>59</v>
      </c>
      <c r="B45" s="18" t="s">
        <v>109</v>
      </c>
      <c r="C45" s="19"/>
      <c r="D45" s="20"/>
      <c r="E45" s="20"/>
      <c r="F45" s="20"/>
      <c r="G45" s="20"/>
      <c r="H45" s="20"/>
      <c r="I45" s="20"/>
    </row>
    <row r="46" spans="1:9" ht="15.75">
      <c r="A46" s="17" t="s">
        <v>61</v>
      </c>
      <c r="B46" s="18" t="s">
        <v>62</v>
      </c>
      <c r="C46" s="19"/>
      <c r="D46" s="20"/>
      <c r="E46" s="20"/>
      <c r="F46" s="20"/>
      <c r="G46" s="20"/>
      <c r="H46" s="20"/>
      <c r="I46" s="20"/>
    </row>
    <row r="47" spans="1:9" ht="15.75">
      <c r="A47" s="17" t="s">
        <v>63</v>
      </c>
      <c r="B47" s="18" t="s">
        <v>64</v>
      </c>
      <c r="C47" s="19"/>
      <c r="D47" s="20"/>
      <c r="E47" s="20"/>
      <c r="F47" s="20"/>
      <c r="G47" s="20"/>
      <c r="H47" s="20"/>
      <c r="I47" s="20"/>
    </row>
    <row r="48" spans="1:9" ht="17.25" customHeight="1" thickBot="1">
      <c r="A48" s="57" t="s">
        <v>162</v>
      </c>
      <c r="B48" s="57"/>
      <c r="C48" s="58"/>
      <c r="D48" s="58"/>
      <c r="E48" s="20"/>
      <c r="F48" s="20"/>
      <c r="G48" s="20"/>
      <c r="H48" s="20"/>
      <c r="I48" s="20"/>
    </row>
    <row r="49" spans="1:9" s="3" customFormat="1" ht="25.5" customHeight="1">
      <c r="A49" s="46" t="s">
        <v>1</v>
      </c>
      <c r="B49" s="48" t="s">
        <v>2</v>
      </c>
      <c r="C49" s="52" t="s">
        <v>3</v>
      </c>
      <c r="D49" s="63" t="s">
        <v>0</v>
      </c>
      <c r="E49" s="63"/>
      <c r="F49" s="63"/>
      <c r="G49" s="63" t="s">
        <v>7</v>
      </c>
      <c r="H49" s="61" t="s">
        <v>8</v>
      </c>
      <c r="I49" s="59" t="s">
        <v>9</v>
      </c>
    </row>
    <row r="50" spans="1:9" ht="15.75" thickBot="1">
      <c r="A50" s="47"/>
      <c r="B50" s="49"/>
      <c r="C50" s="53"/>
      <c r="D50" s="11" t="s">
        <v>4</v>
      </c>
      <c r="E50" s="11" t="s">
        <v>5</v>
      </c>
      <c r="F50" s="11" t="s">
        <v>6</v>
      </c>
      <c r="G50" s="64"/>
      <c r="H50" s="62"/>
      <c r="I50" s="60"/>
    </row>
    <row r="51" spans="1:9" ht="15.75" thickBot="1">
      <c r="A51" s="54" t="s">
        <v>20</v>
      </c>
      <c r="B51" s="55"/>
      <c r="C51" s="55"/>
      <c r="D51" s="55"/>
      <c r="E51" s="55"/>
      <c r="F51" s="55"/>
      <c r="G51" s="55"/>
      <c r="H51" s="55"/>
      <c r="I51" s="56"/>
    </row>
    <row r="52" spans="1:9" ht="16.5" thickBot="1">
      <c r="A52" s="4" t="s">
        <v>39</v>
      </c>
      <c r="B52" s="5" t="s">
        <v>34</v>
      </c>
      <c r="C52" s="4">
        <v>100</v>
      </c>
      <c r="D52" s="5">
        <v>6.56</v>
      </c>
      <c r="E52" s="5">
        <v>13.21</v>
      </c>
      <c r="F52" s="5">
        <v>3.33</v>
      </c>
      <c r="G52" s="5">
        <v>158.82</v>
      </c>
      <c r="H52" s="5">
        <v>4.13</v>
      </c>
      <c r="I52" s="5">
        <v>220</v>
      </c>
    </row>
    <row r="53" spans="1:9" ht="16.5" thickBot="1">
      <c r="A53" s="6"/>
      <c r="B53" s="7" t="s">
        <v>65</v>
      </c>
      <c r="C53" s="4">
        <v>180</v>
      </c>
      <c r="D53" s="5">
        <v>3.67</v>
      </c>
      <c r="E53" s="5">
        <v>3.19</v>
      </c>
      <c r="F53" s="5">
        <v>15.82</v>
      </c>
      <c r="G53" s="5">
        <v>107</v>
      </c>
      <c r="H53" s="5">
        <v>1.43</v>
      </c>
      <c r="I53" s="7">
        <v>397</v>
      </c>
    </row>
    <row r="54" spans="1:9" ht="16.5" thickBot="1">
      <c r="A54" s="6"/>
      <c r="B54" s="7" t="s">
        <v>40</v>
      </c>
      <c r="C54" s="6">
        <v>40</v>
      </c>
      <c r="D54" s="7">
        <v>2.81</v>
      </c>
      <c r="E54" s="7">
        <v>3.97</v>
      </c>
      <c r="F54" s="7">
        <v>16.96</v>
      </c>
      <c r="G54" s="7">
        <v>114.96</v>
      </c>
      <c r="H54" s="7">
        <v>0</v>
      </c>
      <c r="I54" s="7">
        <v>1</v>
      </c>
    </row>
    <row r="55" spans="1:9" ht="18" customHeight="1" thickBot="1">
      <c r="A55" s="6" t="s">
        <v>42</v>
      </c>
      <c r="B55" s="5" t="s">
        <v>53</v>
      </c>
      <c r="C55" s="7">
        <v>90</v>
      </c>
      <c r="D55" s="7">
        <v>0.36</v>
      </c>
      <c r="E55" s="7">
        <v>0.36</v>
      </c>
      <c r="F55" s="7">
        <v>8.82</v>
      </c>
      <c r="G55" s="7">
        <v>39.6</v>
      </c>
      <c r="H55" s="7">
        <v>9</v>
      </c>
      <c r="I55" s="7">
        <v>368</v>
      </c>
    </row>
    <row r="56" spans="1:9" ht="16.5" thickBot="1">
      <c r="A56" s="4" t="s">
        <v>43</v>
      </c>
      <c r="B56" s="5" t="s">
        <v>66</v>
      </c>
      <c r="C56" s="4">
        <v>60</v>
      </c>
      <c r="D56" s="5">
        <v>0.6</v>
      </c>
      <c r="E56" s="5">
        <v>0</v>
      </c>
      <c r="F56" s="5">
        <v>1.62</v>
      </c>
      <c r="G56" s="5">
        <v>8.4</v>
      </c>
      <c r="H56" s="5">
        <v>16.3</v>
      </c>
      <c r="I56" s="8" t="s">
        <v>12</v>
      </c>
    </row>
    <row r="57" spans="1:9" ht="16.5" thickBot="1">
      <c r="A57" s="36"/>
      <c r="B57" s="4" t="s">
        <v>35</v>
      </c>
      <c r="C57" s="4">
        <v>250</v>
      </c>
      <c r="D57" s="5">
        <v>3.54</v>
      </c>
      <c r="E57" s="5">
        <v>5.1</v>
      </c>
      <c r="F57" s="5">
        <v>14.53</v>
      </c>
      <c r="G57" s="5">
        <v>118.25</v>
      </c>
      <c r="H57" s="5">
        <v>6.29</v>
      </c>
      <c r="I57" s="5">
        <v>63</v>
      </c>
    </row>
    <row r="58" spans="1:9" ht="16.5" thickBot="1">
      <c r="A58" s="36"/>
      <c r="B58" s="4" t="s">
        <v>67</v>
      </c>
      <c r="C58" s="4">
        <v>60</v>
      </c>
      <c r="D58" s="5">
        <v>13.56</v>
      </c>
      <c r="E58" s="5">
        <v>10.2</v>
      </c>
      <c r="F58" s="5">
        <v>0</v>
      </c>
      <c r="G58" s="5">
        <v>146</v>
      </c>
      <c r="H58" s="5">
        <v>0</v>
      </c>
      <c r="I58" s="5">
        <v>300</v>
      </c>
    </row>
    <row r="59" spans="1:9" ht="16.5" thickBot="1">
      <c r="A59" s="36"/>
      <c r="B59" s="4" t="s">
        <v>166</v>
      </c>
      <c r="C59" s="5">
        <v>130</v>
      </c>
      <c r="D59" s="5">
        <v>4.98</v>
      </c>
      <c r="E59" s="5">
        <v>0.71</v>
      </c>
      <c r="F59" s="5">
        <v>26.99</v>
      </c>
      <c r="G59" s="5">
        <v>134.42</v>
      </c>
      <c r="H59" s="5">
        <v>0</v>
      </c>
      <c r="I59" s="5">
        <v>204</v>
      </c>
    </row>
    <row r="60" spans="1:9" ht="16.5" thickBot="1">
      <c r="A60" s="36"/>
      <c r="B60" s="4" t="s">
        <v>24</v>
      </c>
      <c r="C60" s="4">
        <v>180</v>
      </c>
      <c r="D60" s="5">
        <v>0.51</v>
      </c>
      <c r="E60" s="5">
        <v>0.5</v>
      </c>
      <c r="F60" s="5">
        <v>27.18</v>
      </c>
      <c r="G60" s="5">
        <v>111.24</v>
      </c>
      <c r="H60" s="5">
        <v>1</v>
      </c>
      <c r="I60" s="5">
        <v>382</v>
      </c>
    </row>
    <row r="61" spans="1:9" ht="16.5" thickBot="1">
      <c r="A61" s="36"/>
      <c r="B61" s="6" t="s">
        <v>11</v>
      </c>
      <c r="C61" s="6">
        <v>22.3</v>
      </c>
      <c r="D61" s="7">
        <v>1.79</v>
      </c>
      <c r="E61" s="7">
        <v>0.23</v>
      </c>
      <c r="F61" s="7">
        <v>10.96</v>
      </c>
      <c r="G61" s="7">
        <v>52.96</v>
      </c>
      <c r="H61" s="7">
        <v>0</v>
      </c>
      <c r="I61" s="9" t="s">
        <v>12</v>
      </c>
    </row>
    <row r="62" spans="1:9" ht="16.5" thickBot="1">
      <c r="A62" s="36"/>
      <c r="B62" s="6" t="s">
        <v>15</v>
      </c>
      <c r="C62" s="6">
        <v>37.5</v>
      </c>
      <c r="D62" s="7">
        <v>2.47</v>
      </c>
      <c r="E62" s="7">
        <v>0.45</v>
      </c>
      <c r="F62" s="7">
        <v>0.45</v>
      </c>
      <c r="G62" s="7">
        <v>67.87</v>
      </c>
      <c r="H62" s="7">
        <v>0.06</v>
      </c>
      <c r="I62" s="9" t="s">
        <v>12</v>
      </c>
    </row>
    <row r="63" spans="1:9" ht="16.5" thickBot="1">
      <c r="A63" s="4" t="s">
        <v>48</v>
      </c>
      <c r="B63" s="5" t="s">
        <v>69</v>
      </c>
      <c r="C63" s="4">
        <v>40</v>
      </c>
      <c r="D63" s="5">
        <v>2.81</v>
      </c>
      <c r="E63" s="5">
        <v>3.2</v>
      </c>
      <c r="F63" s="5">
        <v>22.21</v>
      </c>
      <c r="G63" s="5">
        <v>129.33</v>
      </c>
      <c r="H63" s="5">
        <v>0.01</v>
      </c>
      <c r="I63" s="5">
        <v>474</v>
      </c>
    </row>
    <row r="64" spans="1:9" ht="16.5" thickBot="1">
      <c r="A64" s="36"/>
      <c r="B64" s="4" t="s">
        <v>16</v>
      </c>
      <c r="C64" s="4">
        <v>180</v>
      </c>
      <c r="D64" s="5">
        <v>4.64</v>
      </c>
      <c r="E64" s="5">
        <v>4</v>
      </c>
      <c r="F64" s="5">
        <v>6.4</v>
      </c>
      <c r="G64" s="5">
        <v>80</v>
      </c>
      <c r="H64" s="5">
        <v>1.12</v>
      </c>
      <c r="I64" s="5">
        <v>401</v>
      </c>
    </row>
    <row r="65" spans="1:9" ht="16.5" thickBot="1">
      <c r="A65" s="44" t="s">
        <v>17</v>
      </c>
      <c r="B65" s="45"/>
      <c r="C65" s="12"/>
      <c r="D65" s="13">
        <f>SUM(D52:D64)</f>
        <v>48.3</v>
      </c>
      <c r="E65" s="13">
        <f>SUM(E52:E64)</f>
        <v>45.120000000000005</v>
      </c>
      <c r="F65" s="13">
        <f>SUM(F52:F64)</f>
        <v>155.27</v>
      </c>
      <c r="G65" s="13">
        <f>SUM(G52:G64)</f>
        <v>1268.85</v>
      </c>
      <c r="H65" s="13">
        <f>SUM(H52:H64)</f>
        <v>39.339999999999996</v>
      </c>
      <c r="I65" s="13"/>
    </row>
    <row r="66" spans="1:9" ht="15.75">
      <c r="A66" s="17" t="s">
        <v>59</v>
      </c>
      <c r="B66" s="18" t="s">
        <v>110</v>
      </c>
      <c r="C66" s="19"/>
      <c r="D66" s="20"/>
      <c r="E66" s="20"/>
      <c r="F66" s="20"/>
      <c r="G66" s="20"/>
      <c r="H66" s="20"/>
      <c r="I66" s="20"/>
    </row>
    <row r="67" spans="1:9" ht="15.75">
      <c r="A67" s="17" t="s">
        <v>61</v>
      </c>
      <c r="B67" s="18" t="s">
        <v>62</v>
      </c>
      <c r="C67" s="19"/>
      <c r="D67" s="20"/>
      <c r="E67" s="20"/>
      <c r="F67" s="20"/>
      <c r="G67" s="20"/>
      <c r="H67" s="20"/>
      <c r="I67" s="20"/>
    </row>
    <row r="68" spans="1:9" ht="15.75">
      <c r="A68" s="17" t="s">
        <v>63</v>
      </c>
      <c r="B68" s="18" t="s">
        <v>64</v>
      </c>
      <c r="C68" s="19"/>
      <c r="D68" s="20"/>
      <c r="E68" s="20"/>
      <c r="F68" s="20"/>
      <c r="G68" s="20"/>
      <c r="H68" s="20"/>
      <c r="I68" s="20"/>
    </row>
    <row r="69" spans="1:9" ht="17.25" customHeight="1" thickBot="1">
      <c r="A69" s="57" t="s">
        <v>162</v>
      </c>
      <c r="B69" s="57"/>
      <c r="C69" s="58"/>
      <c r="D69" s="58"/>
      <c r="E69" s="20"/>
      <c r="F69" s="20"/>
      <c r="G69" s="20"/>
      <c r="H69" s="20"/>
      <c r="I69" s="20"/>
    </row>
    <row r="70" spans="1:9" s="3" customFormat="1" ht="26.25" customHeight="1">
      <c r="A70" s="46" t="s">
        <v>1</v>
      </c>
      <c r="B70" s="48" t="s">
        <v>2</v>
      </c>
      <c r="C70" s="52" t="s">
        <v>3</v>
      </c>
      <c r="D70" s="63" t="s">
        <v>0</v>
      </c>
      <c r="E70" s="63"/>
      <c r="F70" s="63"/>
      <c r="G70" s="63" t="s">
        <v>7</v>
      </c>
      <c r="H70" s="61" t="s">
        <v>8</v>
      </c>
      <c r="I70" s="59" t="s">
        <v>9</v>
      </c>
    </row>
    <row r="71" spans="1:9" ht="15.75" thickBot="1">
      <c r="A71" s="47"/>
      <c r="B71" s="49"/>
      <c r="C71" s="53"/>
      <c r="D71" s="11" t="s">
        <v>4</v>
      </c>
      <c r="E71" s="11" t="s">
        <v>5</v>
      </c>
      <c r="F71" s="11" t="s">
        <v>6</v>
      </c>
      <c r="G71" s="64"/>
      <c r="H71" s="62"/>
      <c r="I71" s="60"/>
    </row>
    <row r="72" spans="1:9" ht="15.75" thickBot="1">
      <c r="A72" s="54" t="s">
        <v>22</v>
      </c>
      <c r="B72" s="55"/>
      <c r="C72" s="55"/>
      <c r="D72" s="55"/>
      <c r="E72" s="55"/>
      <c r="F72" s="55"/>
      <c r="G72" s="55"/>
      <c r="H72" s="55"/>
      <c r="I72" s="56"/>
    </row>
    <row r="73" spans="1:9" ht="16.5" thickBot="1">
      <c r="A73" s="4" t="s">
        <v>39</v>
      </c>
      <c r="B73" s="5" t="s">
        <v>71</v>
      </c>
      <c r="C73" s="4">
        <v>200</v>
      </c>
      <c r="D73" s="5">
        <v>4.59</v>
      </c>
      <c r="E73" s="5">
        <v>4.9</v>
      </c>
      <c r="F73" s="5">
        <v>26.32</v>
      </c>
      <c r="G73" s="5">
        <v>168</v>
      </c>
      <c r="H73" s="5">
        <v>0</v>
      </c>
      <c r="I73" s="5">
        <v>185</v>
      </c>
    </row>
    <row r="74" spans="1:9" ht="16.5" thickBot="1">
      <c r="A74" s="6"/>
      <c r="B74" s="7" t="s">
        <v>19</v>
      </c>
      <c r="C74" s="4">
        <v>180</v>
      </c>
      <c r="D74" s="5">
        <v>2.85</v>
      </c>
      <c r="E74" s="5">
        <v>2.41</v>
      </c>
      <c r="F74" s="5">
        <v>14.36</v>
      </c>
      <c r="G74" s="5">
        <v>91</v>
      </c>
      <c r="H74" s="5">
        <v>1.17</v>
      </c>
      <c r="I74" s="7">
        <v>395</v>
      </c>
    </row>
    <row r="75" spans="1:9" ht="16.5" thickBot="1">
      <c r="A75" s="6"/>
      <c r="B75" s="7" t="s">
        <v>167</v>
      </c>
      <c r="C75" s="4">
        <v>30</v>
      </c>
      <c r="D75" s="5">
        <v>1.94</v>
      </c>
      <c r="E75" s="5">
        <v>4.4</v>
      </c>
      <c r="F75" s="5">
        <v>4.8</v>
      </c>
      <c r="G75" s="5">
        <v>78.6</v>
      </c>
      <c r="H75" s="5">
        <v>0</v>
      </c>
      <c r="I75" s="5" t="s">
        <v>12</v>
      </c>
    </row>
    <row r="76" spans="1:9" ht="16.5" thickBot="1">
      <c r="A76" s="6"/>
      <c r="B76" s="7" t="s">
        <v>40</v>
      </c>
      <c r="C76" s="4">
        <v>40</v>
      </c>
      <c r="D76" s="5">
        <v>2.81</v>
      </c>
      <c r="E76" s="5">
        <v>3.97</v>
      </c>
      <c r="F76" s="5">
        <v>16.96</v>
      </c>
      <c r="G76" s="5">
        <v>114.96</v>
      </c>
      <c r="H76" s="5">
        <v>0</v>
      </c>
      <c r="I76" s="7">
        <v>1</v>
      </c>
    </row>
    <row r="77" spans="1:9" ht="18" customHeight="1" thickBot="1">
      <c r="A77" s="4" t="s">
        <v>42</v>
      </c>
      <c r="B77" s="5" t="s">
        <v>72</v>
      </c>
      <c r="C77" s="5">
        <v>150</v>
      </c>
      <c r="D77" s="5">
        <v>0.75</v>
      </c>
      <c r="E77" s="5">
        <v>0</v>
      </c>
      <c r="F77" s="5">
        <v>15.15</v>
      </c>
      <c r="G77" s="5">
        <v>64</v>
      </c>
      <c r="H77" s="5">
        <v>3</v>
      </c>
      <c r="I77" s="5">
        <v>399</v>
      </c>
    </row>
    <row r="78" spans="1:9" ht="16.5" thickBot="1">
      <c r="A78" s="4" t="s">
        <v>43</v>
      </c>
      <c r="B78" s="5" t="s">
        <v>73</v>
      </c>
      <c r="C78" s="4">
        <v>60</v>
      </c>
      <c r="D78" s="5">
        <v>0.84</v>
      </c>
      <c r="E78" s="5">
        <v>3.04</v>
      </c>
      <c r="F78" s="5">
        <v>5.41</v>
      </c>
      <c r="G78" s="5">
        <v>52.44</v>
      </c>
      <c r="H78" s="5">
        <v>19.47</v>
      </c>
      <c r="I78" s="5">
        <v>20</v>
      </c>
    </row>
    <row r="79" spans="1:9" ht="16.5" thickBot="1">
      <c r="A79" s="36"/>
      <c r="B79" s="4" t="s">
        <v>74</v>
      </c>
      <c r="C79" s="4">
        <v>250</v>
      </c>
      <c r="D79" s="5">
        <v>6.63</v>
      </c>
      <c r="E79" s="5">
        <v>5.18</v>
      </c>
      <c r="F79" s="5">
        <v>15.44</v>
      </c>
      <c r="G79" s="5">
        <v>135</v>
      </c>
      <c r="H79" s="5">
        <v>11.2</v>
      </c>
      <c r="I79" s="5">
        <v>83</v>
      </c>
    </row>
    <row r="80" spans="1:9" ht="16.5" thickBot="1">
      <c r="A80" s="36"/>
      <c r="B80" s="5" t="s">
        <v>75</v>
      </c>
      <c r="C80" s="5">
        <v>75</v>
      </c>
      <c r="D80" s="5">
        <v>13.16</v>
      </c>
      <c r="E80" s="5">
        <v>0.51</v>
      </c>
      <c r="F80" s="5">
        <v>0.58</v>
      </c>
      <c r="G80" s="5">
        <v>60</v>
      </c>
      <c r="H80" s="5">
        <v>0.55</v>
      </c>
      <c r="I80" s="5">
        <v>242</v>
      </c>
    </row>
    <row r="81" spans="1:9" ht="16.5" thickBot="1">
      <c r="A81" s="36"/>
      <c r="B81" s="4" t="s">
        <v>164</v>
      </c>
      <c r="C81" s="5">
        <v>20</v>
      </c>
      <c r="D81" s="5">
        <v>0.34</v>
      </c>
      <c r="E81" s="5">
        <v>1</v>
      </c>
      <c r="F81" s="5">
        <v>1.4</v>
      </c>
      <c r="G81" s="5">
        <v>16</v>
      </c>
      <c r="H81" s="5">
        <v>0.26</v>
      </c>
      <c r="I81" s="5">
        <v>354</v>
      </c>
    </row>
    <row r="82" spans="1:9" ht="16.5" thickBot="1">
      <c r="A82" s="36"/>
      <c r="B82" s="6" t="s">
        <v>76</v>
      </c>
      <c r="C82" s="7">
        <v>140</v>
      </c>
      <c r="D82" s="7">
        <v>2.86</v>
      </c>
      <c r="E82" s="7">
        <v>4.48</v>
      </c>
      <c r="F82" s="7">
        <v>10.07</v>
      </c>
      <c r="G82" s="7">
        <v>128.1</v>
      </c>
      <c r="H82" s="7">
        <v>16.92</v>
      </c>
      <c r="I82" s="7">
        <v>321</v>
      </c>
    </row>
    <row r="83" spans="1:9" ht="16.5" thickBot="1">
      <c r="A83" s="36"/>
      <c r="B83" s="4" t="s">
        <v>77</v>
      </c>
      <c r="C83" s="4">
        <v>180</v>
      </c>
      <c r="D83" s="5">
        <v>0.14</v>
      </c>
      <c r="E83" s="5">
        <v>0.14</v>
      </c>
      <c r="F83" s="5">
        <v>21.49</v>
      </c>
      <c r="G83" s="5">
        <v>87.84</v>
      </c>
      <c r="H83" s="5">
        <v>1.55</v>
      </c>
      <c r="I83" s="5">
        <v>372</v>
      </c>
    </row>
    <row r="84" spans="1:9" ht="16.5" thickBot="1">
      <c r="A84" s="36"/>
      <c r="B84" s="6" t="s">
        <v>11</v>
      </c>
      <c r="C84" s="6">
        <v>22.3</v>
      </c>
      <c r="D84" s="7">
        <v>1.79</v>
      </c>
      <c r="E84" s="7">
        <v>0.23</v>
      </c>
      <c r="F84" s="7">
        <v>10.96</v>
      </c>
      <c r="G84" s="7">
        <v>52.96</v>
      </c>
      <c r="H84" s="7">
        <v>0</v>
      </c>
      <c r="I84" s="9" t="s">
        <v>12</v>
      </c>
    </row>
    <row r="85" spans="1:9" ht="16.5" thickBot="1">
      <c r="A85" s="36"/>
      <c r="B85" s="6" t="s">
        <v>15</v>
      </c>
      <c r="C85" s="6">
        <v>37.5</v>
      </c>
      <c r="D85" s="7">
        <v>2.47</v>
      </c>
      <c r="E85" s="7">
        <v>0.45</v>
      </c>
      <c r="F85" s="7">
        <v>0.45</v>
      </c>
      <c r="G85" s="7">
        <v>67.87</v>
      </c>
      <c r="H85" s="7">
        <v>0.06</v>
      </c>
      <c r="I85" s="9" t="s">
        <v>12</v>
      </c>
    </row>
    <row r="86" spans="1:9" ht="16.5" thickBot="1">
      <c r="A86" s="4" t="s">
        <v>48</v>
      </c>
      <c r="B86" s="5" t="s">
        <v>37</v>
      </c>
      <c r="C86" s="4">
        <v>120</v>
      </c>
      <c r="D86" s="5">
        <v>21.05</v>
      </c>
      <c r="E86" s="5">
        <v>14.46</v>
      </c>
      <c r="F86" s="5">
        <v>20.58</v>
      </c>
      <c r="G86" s="5">
        <v>296.4</v>
      </c>
      <c r="H86" s="5">
        <v>0.28</v>
      </c>
      <c r="I86" s="5">
        <v>237</v>
      </c>
    </row>
    <row r="87" spans="1:9" ht="16.5" thickBot="1">
      <c r="A87" s="36"/>
      <c r="B87" s="4" t="s">
        <v>78</v>
      </c>
      <c r="C87" s="4">
        <v>25</v>
      </c>
      <c r="D87" s="5">
        <v>0.52</v>
      </c>
      <c r="E87" s="5">
        <v>0.46</v>
      </c>
      <c r="F87" s="5">
        <v>3.78</v>
      </c>
      <c r="G87" s="5">
        <v>21.42</v>
      </c>
      <c r="H87" s="5">
        <v>0.18</v>
      </c>
      <c r="I87" s="5">
        <v>384</v>
      </c>
    </row>
    <row r="88" spans="1:9" ht="16.5" thickBot="1">
      <c r="A88" s="36"/>
      <c r="B88" s="4" t="s">
        <v>58</v>
      </c>
      <c r="C88" s="4">
        <v>180</v>
      </c>
      <c r="D88" s="5">
        <v>0.06</v>
      </c>
      <c r="E88" s="5">
        <v>0.02</v>
      </c>
      <c r="F88" s="5">
        <v>9.99</v>
      </c>
      <c r="G88" s="5">
        <v>40</v>
      </c>
      <c r="H88" s="5">
        <v>0.03</v>
      </c>
      <c r="I88" s="5">
        <v>392</v>
      </c>
    </row>
    <row r="89" spans="1:9" ht="16.5" thickBot="1">
      <c r="A89" s="44" t="s">
        <v>17</v>
      </c>
      <c r="B89" s="45"/>
      <c r="C89" s="12"/>
      <c r="D89" s="13">
        <f>SUM(D73:D88)</f>
        <v>62.800000000000004</v>
      </c>
      <c r="E89" s="13">
        <f>SUM(E73:E88)</f>
        <v>45.650000000000006</v>
      </c>
      <c r="F89" s="13">
        <f>SUM(F73:F88)</f>
        <v>177.74000000000004</v>
      </c>
      <c r="G89" s="13">
        <f>SUM(G73:G88)</f>
        <v>1474.5900000000001</v>
      </c>
      <c r="H89" s="13">
        <f>SUM(H73:H88)</f>
        <v>54.67</v>
      </c>
      <c r="I89" s="13"/>
    </row>
    <row r="90" spans="1:9" ht="15.75">
      <c r="A90" s="17" t="s">
        <v>59</v>
      </c>
      <c r="B90" s="18" t="s">
        <v>111</v>
      </c>
      <c r="C90" s="19"/>
      <c r="D90" s="20"/>
      <c r="E90" s="20"/>
      <c r="F90" s="20"/>
      <c r="G90" s="20"/>
      <c r="H90" s="20"/>
      <c r="I90" s="20"/>
    </row>
    <row r="91" spans="1:9" ht="15.75">
      <c r="A91" s="17" t="s">
        <v>61</v>
      </c>
      <c r="B91" s="18" t="s">
        <v>62</v>
      </c>
      <c r="C91" s="19"/>
      <c r="D91" s="20"/>
      <c r="E91" s="20"/>
      <c r="F91" s="20"/>
      <c r="G91" s="20"/>
      <c r="H91" s="20"/>
      <c r="I91" s="20"/>
    </row>
    <row r="92" spans="1:9" ht="15.75">
      <c r="A92" s="17" t="s">
        <v>63</v>
      </c>
      <c r="B92" s="18" t="s">
        <v>64</v>
      </c>
      <c r="C92" s="19"/>
      <c r="D92" s="20"/>
      <c r="E92" s="20"/>
      <c r="F92" s="20"/>
      <c r="G92" s="20"/>
      <c r="H92" s="20"/>
      <c r="I92" s="20"/>
    </row>
    <row r="93" spans="1:9" ht="17.25" customHeight="1" thickBot="1">
      <c r="A93" s="57" t="s">
        <v>162</v>
      </c>
      <c r="B93" s="57"/>
      <c r="C93" s="58"/>
      <c r="D93" s="58"/>
      <c r="E93" s="20"/>
      <c r="F93" s="20"/>
      <c r="G93" s="20"/>
      <c r="H93" s="20"/>
      <c r="I93" s="20"/>
    </row>
    <row r="94" spans="1:9" s="3" customFormat="1" ht="26.25" customHeight="1">
      <c r="A94" s="46" t="s">
        <v>1</v>
      </c>
      <c r="B94" s="48" t="s">
        <v>2</v>
      </c>
      <c r="C94" s="52" t="s">
        <v>3</v>
      </c>
      <c r="D94" s="63" t="s">
        <v>0</v>
      </c>
      <c r="E94" s="63"/>
      <c r="F94" s="63"/>
      <c r="G94" s="63" t="s">
        <v>7</v>
      </c>
      <c r="H94" s="61" t="s">
        <v>8</v>
      </c>
      <c r="I94" s="59" t="s">
        <v>9</v>
      </c>
    </row>
    <row r="95" spans="1:9" ht="15.75" thickBot="1">
      <c r="A95" s="47"/>
      <c r="B95" s="49"/>
      <c r="C95" s="53"/>
      <c r="D95" s="11" t="s">
        <v>4</v>
      </c>
      <c r="E95" s="11" t="s">
        <v>5</v>
      </c>
      <c r="F95" s="11" t="s">
        <v>6</v>
      </c>
      <c r="G95" s="64"/>
      <c r="H95" s="62"/>
      <c r="I95" s="60"/>
    </row>
    <row r="96" spans="1:9" ht="15.75" thickBot="1">
      <c r="A96" s="54" t="s">
        <v>26</v>
      </c>
      <c r="B96" s="55"/>
      <c r="C96" s="55"/>
      <c r="D96" s="55"/>
      <c r="E96" s="55"/>
      <c r="F96" s="55"/>
      <c r="G96" s="55"/>
      <c r="H96" s="55"/>
      <c r="I96" s="56"/>
    </row>
    <row r="97" spans="1:9" ht="16.5" thickBot="1">
      <c r="A97" s="4" t="s">
        <v>39</v>
      </c>
      <c r="B97" s="5" t="s">
        <v>79</v>
      </c>
      <c r="C97" s="4">
        <v>200</v>
      </c>
      <c r="D97" s="5">
        <v>2.17</v>
      </c>
      <c r="E97" s="5">
        <v>3.89</v>
      </c>
      <c r="F97" s="5">
        <v>22.51</v>
      </c>
      <c r="G97" s="5">
        <v>134</v>
      </c>
      <c r="H97" s="5">
        <v>0</v>
      </c>
      <c r="I97" s="5">
        <v>185</v>
      </c>
    </row>
    <row r="98" spans="1:9" ht="16.5" thickBot="1">
      <c r="A98" s="6"/>
      <c r="B98" s="7" t="s">
        <v>80</v>
      </c>
      <c r="C98" s="4">
        <v>180</v>
      </c>
      <c r="D98" s="5">
        <v>0.06</v>
      </c>
      <c r="E98" s="5">
        <v>0.02</v>
      </c>
      <c r="F98" s="5">
        <v>9.99</v>
      </c>
      <c r="G98" s="5">
        <v>40</v>
      </c>
      <c r="H98" s="5">
        <v>0.03</v>
      </c>
      <c r="I98" s="7">
        <v>392</v>
      </c>
    </row>
    <row r="99" spans="1:9" ht="18" customHeight="1" thickBot="1">
      <c r="A99" s="6"/>
      <c r="B99" s="7" t="s">
        <v>81</v>
      </c>
      <c r="C99" s="6" t="s">
        <v>163</v>
      </c>
      <c r="D99" s="7">
        <v>6.29</v>
      </c>
      <c r="E99" s="7">
        <v>8.4</v>
      </c>
      <c r="F99" s="7">
        <v>16.96</v>
      </c>
      <c r="G99" s="7">
        <v>168.66</v>
      </c>
      <c r="H99" s="7">
        <v>0.11</v>
      </c>
      <c r="I99" s="7">
        <v>3</v>
      </c>
    </row>
    <row r="100" spans="1:9" ht="18" customHeight="1" thickBot="1">
      <c r="A100" s="6" t="s">
        <v>42</v>
      </c>
      <c r="B100" s="5" t="s">
        <v>53</v>
      </c>
      <c r="C100" s="7">
        <v>90</v>
      </c>
      <c r="D100" s="7">
        <v>0.36</v>
      </c>
      <c r="E100" s="7">
        <v>0.36</v>
      </c>
      <c r="F100" s="7">
        <v>8.82</v>
      </c>
      <c r="G100" s="7">
        <v>39.6</v>
      </c>
      <c r="H100" s="7">
        <v>9</v>
      </c>
      <c r="I100" s="7">
        <v>368</v>
      </c>
    </row>
    <row r="101" spans="1:9" ht="16.5" thickBot="1">
      <c r="A101" s="4" t="s">
        <v>43</v>
      </c>
      <c r="B101" s="5" t="s">
        <v>82</v>
      </c>
      <c r="C101" s="4">
        <v>60</v>
      </c>
      <c r="D101" s="5">
        <v>0.51</v>
      </c>
      <c r="E101" s="5">
        <v>3.06</v>
      </c>
      <c r="F101" s="5">
        <v>1.56</v>
      </c>
      <c r="G101" s="5">
        <v>35.88</v>
      </c>
      <c r="H101" s="5">
        <v>3.33</v>
      </c>
      <c r="I101" s="8" t="s">
        <v>12</v>
      </c>
    </row>
    <row r="102" spans="1:9" ht="16.5" thickBot="1">
      <c r="A102" s="36"/>
      <c r="B102" s="4" t="s">
        <v>83</v>
      </c>
      <c r="C102" s="4">
        <v>250</v>
      </c>
      <c r="D102" s="5">
        <v>2.67</v>
      </c>
      <c r="E102" s="5">
        <v>2.8</v>
      </c>
      <c r="F102" s="5">
        <v>17.13</v>
      </c>
      <c r="G102" s="5">
        <v>104.5</v>
      </c>
      <c r="H102" s="5">
        <v>8.25</v>
      </c>
      <c r="I102" s="5">
        <v>80</v>
      </c>
    </row>
    <row r="103" spans="1:9" ht="16.5" thickBot="1">
      <c r="A103" s="36"/>
      <c r="B103" s="6" t="s">
        <v>84</v>
      </c>
      <c r="C103" s="6">
        <v>80</v>
      </c>
      <c r="D103" s="7">
        <v>12.44</v>
      </c>
      <c r="E103" s="7">
        <v>9.24</v>
      </c>
      <c r="F103" s="7">
        <v>12.56</v>
      </c>
      <c r="G103" s="7">
        <v>183</v>
      </c>
      <c r="H103" s="7">
        <v>0.12</v>
      </c>
      <c r="I103" s="7">
        <v>282</v>
      </c>
    </row>
    <row r="104" spans="1:9" ht="16.5" thickBot="1">
      <c r="A104" s="36"/>
      <c r="B104" s="6" t="s">
        <v>46</v>
      </c>
      <c r="C104" s="6">
        <v>20</v>
      </c>
      <c r="D104" s="7">
        <v>0.34</v>
      </c>
      <c r="E104" s="7">
        <v>1</v>
      </c>
      <c r="F104" s="7">
        <v>1.4</v>
      </c>
      <c r="G104" s="7">
        <v>16</v>
      </c>
      <c r="H104" s="7">
        <v>0.26</v>
      </c>
      <c r="I104" s="7">
        <v>354</v>
      </c>
    </row>
    <row r="105" spans="1:9" ht="16.5" thickBot="1">
      <c r="A105" s="36"/>
      <c r="B105" s="6" t="s">
        <v>85</v>
      </c>
      <c r="C105" s="6">
        <v>180</v>
      </c>
      <c r="D105" s="7">
        <v>3.32</v>
      </c>
      <c r="E105" s="7">
        <v>5.8</v>
      </c>
      <c r="F105" s="7">
        <v>12.94</v>
      </c>
      <c r="G105" s="7">
        <v>117.36</v>
      </c>
      <c r="H105" s="7">
        <v>18.46</v>
      </c>
      <c r="I105" s="7">
        <v>336</v>
      </c>
    </row>
    <row r="106" spans="1:9" ht="16.5" thickBot="1">
      <c r="A106" s="36"/>
      <c r="B106" s="6" t="s">
        <v>56</v>
      </c>
      <c r="C106" s="6">
        <v>180</v>
      </c>
      <c r="D106" s="7">
        <v>0.4</v>
      </c>
      <c r="E106" s="7">
        <v>0.02</v>
      </c>
      <c r="F106" s="7">
        <v>24.99</v>
      </c>
      <c r="G106" s="7">
        <v>101.7</v>
      </c>
      <c r="H106" s="7">
        <v>0.36</v>
      </c>
      <c r="I106" s="7">
        <v>376</v>
      </c>
    </row>
    <row r="107" spans="1:9" ht="16.5" thickBot="1">
      <c r="A107" s="36"/>
      <c r="B107" s="6" t="s">
        <v>11</v>
      </c>
      <c r="C107" s="6">
        <v>22.3</v>
      </c>
      <c r="D107" s="7">
        <v>1.79</v>
      </c>
      <c r="E107" s="7">
        <v>0.23</v>
      </c>
      <c r="F107" s="7">
        <v>10.96</v>
      </c>
      <c r="G107" s="7">
        <v>52.96</v>
      </c>
      <c r="H107" s="7">
        <v>0</v>
      </c>
      <c r="I107" s="9" t="s">
        <v>12</v>
      </c>
    </row>
    <row r="108" spans="1:9" ht="16.5" thickBot="1">
      <c r="A108" s="36"/>
      <c r="B108" s="6" t="s">
        <v>15</v>
      </c>
      <c r="C108" s="6">
        <v>37.5</v>
      </c>
      <c r="D108" s="7">
        <v>2.47</v>
      </c>
      <c r="E108" s="7">
        <v>0.45</v>
      </c>
      <c r="F108" s="7">
        <v>0.45</v>
      </c>
      <c r="G108" s="7">
        <v>67.87</v>
      </c>
      <c r="H108" s="7">
        <v>0.06</v>
      </c>
      <c r="I108" s="9" t="s">
        <v>12</v>
      </c>
    </row>
    <row r="109" spans="1:9" ht="16.5" thickBot="1">
      <c r="A109" s="4" t="s">
        <v>48</v>
      </c>
      <c r="B109" s="5" t="s">
        <v>86</v>
      </c>
      <c r="C109" s="5">
        <v>40</v>
      </c>
      <c r="D109" s="5">
        <v>2</v>
      </c>
      <c r="E109" s="5">
        <v>0.81</v>
      </c>
      <c r="F109" s="5">
        <v>19.32</v>
      </c>
      <c r="G109" s="5">
        <v>93</v>
      </c>
      <c r="H109" s="5">
        <v>0.01</v>
      </c>
      <c r="I109" s="5">
        <v>454</v>
      </c>
    </row>
    <row r="110" spans="1:9" ht="16.5" thickBot="1">
      <c r="A110" s="6"/>
      <c r="B110" s="7" t="s">
        <v>70</v>
      </c>
      <c r="C110" s="4">
        <v>180</v>
      </c>
      <c r="D110" s="5">
        <v>4.64</v>
      </c>
      <c r="E110" s="5">
        <v>4</v>
      </c>
      <c r="F110" s="5">
        <v>6.4</v>
      </c>
      <c r="G110" s="5">
        <v>80</v>
      </c>
      <c r="H110" s="5">
        <v>1.12</v>
      </c>
      <c r="I110" s="7">
        <v>401</v>
      </c>
    </row>
    <row r="111" spans="1:9" ht="16.5" thickBot="1">
      <c r="A111" s="44" t="s">
        <v>17</v>
      </c>
      <c r="B111" s="45"/>
      <c r="C111" s="12"/>
      <c r="D111" s="13">
        <f>SUM(D97:D110)</f>
        <v>39.46</v>
      </c>
      <c r="E111" s="13">
        <f>SUM(E97:E110)</f>
        <v>40.080000000000005</v>
      </c>
      <c r="F111" s="13">
        <f>SUM(F97:F110)</f>
        <v>165.99</v>
      </c>
      <c r="G111" s="13">
        <f>SUM(G97:G110)</f>
        <v>1234.5300000000002</v>
      </c>
      <c r="H111" s="13">
        <f>SUM(H97:H110)</f>
        <v>41.11</v>
      </c>
      <c r="I111" s="13"/>
    </row>
    <row r="112" spans="1:9" ht="15.75">
      <c r="A112" s="17" t="s">
        <v>59</v>
      </c>
      <c r="B112" s="18" t="s">
        <v>60</v>
      </c>
      <c r="C112" s="19"/>
      <c r="D112" s="20"/>
      <c r="E112" s="20"/>
      <c r="F112" s="20"/>
      <c r="G112" s="20"/>
      <c r="H112" s="20"/>
      <c r="I112" s="20"/>
    </row>
    <row r="113" spans="1:9" ht="15.75">
      <c r="A113" s="17" t="s">
        <v>61</v>
      </c>
      <c r="B113" s="18" t="s">
        <v>112</v>
      </c>
      <c r="C113" s="19"/>
      <c r="D113" s="20"/>
      <c r="E113" s="20"/>
      <c r="F113" s="20"/>
      <c r="G113" s="20"/>
      <c r="H113" s="20"/>
      <c r="I113" s="20"/>
    </row>
    <row r="114" spans="1:9" ht="15.75">
      <c r="A114" s="17" t="s">
        <v>63</v>
      </c>
      <c r="B114" s="18" t="s">
        <v>64</v>
      </c>
      <c r="C114" s="19"/>
      <c r="D114" s="20"/>
      <c r="E114" s="20"/>
      <c r="F114" s="20"/>
      <c r="G114" s="20"/>
      <c r="H114" s="20"/>
      <c r="I114" s="20"/>
    </row>
    <row r="115" spans="1:9" ht="17.25" customHeight="1" thickBot="1">
      <c r="A115" s="57" t="s">
        <v>162</v>
      </c>
      <c r="B115" s="57"/>
      <c r="C115" s="58"/>
      <c r="D115" s="58"/>
      <c r="E115" s="20"/>
      <c r="F115" s="20"/>
      <c r="G115" s="20"/>
      <c r="H115" s="20"/>
      <c r="I115" s="20"/>
    </row>
    <row r="116" spans="1:9" s="3" customFormat="1" ht="26.25" customHeight="1">
      <c r="A116" s="46" t="s">
        <v>1</v>
      </c>
      <c r="B116" s="48" t="s">
        <v>2</v>
      </c>
      <c r="C116" s="52" t="s">
        <v>3</v>
      </c>
      <c r="D116" s="63" t="s">
        <v>0</v>
      </c>
      <c r="E116" s="63"/>
      <c r="F116" s="63"/>
      <c r="G116" s="63" t="s">
        <v>7</v>
      </c>
      <c r="H116" s="61" t="s">
        <v>8</v>
      </c>
      <c r="I116" s="59" t="s">
        <v>9</v>
      </c>
    </row>
    <row r="117" spans="1:9" ht="15.75" thickBot="1">
      <c r="A117" s="47"/>
      <c r="B117" s="49"/>
      <c r="C117" s="53"/>
      <c r="D117" s="11" t="s">
        <v>4</v>
      </c>
      <c r="E117" s="11" t="s">
        <v>5</v>
      </c>
      <c r="F117" s="11" t="s">
        <v>6</v>
      </c>
      <c r="G117" s="64"/>
      <c r="H117" s="62"/>
      <c r="I117" s="60"/>
    </row>
    <row r="118" spans="1:9" ht="15.75" thickBot="1">
      <c r="A118" s="54" t="s">
        <v>28</v>
      </c>
      <c r="B118" s="55"/>
      <c r="C118" s="55"/>
      <c r="D118" s="55"/>
      <c r="E118" s="55"/>
      <c r="F118" s="55"/>
      <c r="G118" s="55"/>
      <c r="H118" s="55"/>
      <c r="I118" s="56"/>
    </row>
    <row r="119" spans="1:9" ht="16.5" thickBot="1">
      <c r="A119" s="4" t="s">
        <v>39</v>
      </c>
      <c r="B119" s="4" t="s">
        <v>68</v>
      </c>
      <c r="C119" s="5">
        <v>120</v>
      </c>
      <c r="D119" s="5">
        <v>4.6</v>
      </c>
      <c r="E119" s="5">
        <v>0.66</v>
      </c>
      <c r="F119" s="5">
        <v>24.91</v>
      </c>
      <c r="G119" s="5">
        <v>124.08</v>
      </c>
      <c r="H119" s="5">
        <v>0</v>
      </c>
      <c r="I119" s="5">
        <v>204</v>
      </c>
    </row>
    <row r="120" spans="1:9" ht="16.5" thickBot="1">
      <c r="A120" s="6"/>
      <c r="B120" s="6" t="s">
        <v>168</v>
      </c>
      <c r="C120" s="7">
        <v>51.75</v>
      </c>
      <c r="D120" s="7">
        <v>5.5</v>
      </c>
      <c r="E120" s="7">
        <v>11.95</v>
      </c>
      <c r="F120" s="7">
        <v>0.2</v>
      </c>
      <c r="G120" s="7">
        <v>130</v>
      </c>
      <c r="H120" s="7">
        <v>0</v>
      </c>
      <c r="I120" s="7">
        <v>275</v>
      </c>
    </row>
    <row r="121" spans="1:9" ht="16.5" thickBot="1">
      <c r="A121" s="6"/>
      <c r="B121" s="7" t="s">
        <v>80</v>
      </c>
      <c r="C121" s="4">
        <v>180</v>
      </c>
      <c r="D121" s="5">
        <v>0.06</v>
      </c>
      <c r="E121" s="5">
        <v>0.02</v>
      </c>
      <c r="F121" s="5">
        <v>9.99</v>
      </c>
      <c r="G121" s="5">
        <v>40</v>
      </c>
      <c r="H121" s="5">
        <v>0.03</v>
      </c>
      <c r="I121" s="7">
        <v>392</v>
      </c>
    </row>
    <row r="122" spans="1:9" ht="16.5" thickBot="1">
      <c r="A122" s="6"/>
      <c r="B122" s="7" t="s">
        <v>40</v>
      </c>
      <c r="C122" s="4">
        <v>40</v>
      </c>
      <c r="D122" s="5">
        <v>2.81</v>
      </c>
      <c r="E122" s="5">
        <v>3.97</v>
      </c>
      <c r="F122" s="5">
        <v>16.96</v>
      </c>
      <c r="G122" s="5">
        <v>114.96</v>
      </c>
      <c r="H122" s="5">
        <v>0</v>
      </c>
      <c r="I122" s="7">
        <v>1</v>
      </c>
    </row>
    <row r="123" spans="1:9" ht="18.75" customHeight="1" thickBot="1">
      <c r="A123" s="4" t="s">
        <v>42</v>
      </c>
      <c r="B123" s="5" t="s">
        <v>72</v>
      </c>
      <c r="C123" s="5">
        <v>150</v>
      </c>
      <c r="D123" s="5">
        <v>0.75</v>
      </c>
      <c r="E123" s="5">
        <v>0</v>
      </c>
      <c r="F123" s="5">
        <v>15.15</v>
      </c>
      <c r="G123" s="5">
        <v>64</v>
      </c>
      <c r="H123" s="5">
        <v>3</v>
      </c>
      <c r="I123" s="5">
        <v>399</v>
      </c>
    </row>
    <row r="124" spans="1:9" ht="16.5" thickBot="1">
      <c r="A124" s="4" t="s">
        <v>43</v>
      </c>
      <c r="B124" s="5" t="s">
        <v>54</v>
      </c>
      <c r="C124" s="4">
        <v>60</v>
      </c>
      <c r="D124" s="5">
        <v>0.86</v>
      </c>
      <c r="E124" s="5">
        <v>3.65</v>
      </c>
      <c r="F124" s="5">
        <v>5.01</v>
      </c>
      <c r="G124" s="5">
        <v>56.34</v>
      </c>
      <c r="H124" s="5">
        <v>5.7</v>
      </c>
      <c r="I124" s="5">
        <v>33</v>
      </c>
    </row>
    <row r="125" spans="1:9" ht="16.5" thickBot="1">
      <c r="A125" s="36"/>
      <c r="B125" s="4" t="s">
        <v>13</v>
      </c>
      <c r="C125" s="5">
        <v>200</v>
      </c>
      <c r="D125" s="5">
        <v>5</v>
      </c>
      <c r="E125" s="5">
        <v>4.21</v>
      </c>
      <c r="F125" s="5">
        <v>13.06</v>
      </c>
      <c r="G125" s="5">
        <v>107</v>
      </c>
      <c r="H125" s="5">
        <v>4.65</v>
      </c>
      <c r="I125" s="5">
        <v>81</v>
      </c>
    </row>
    <row r="126" spans="1:9" ht="16.5" thickBot="1">
      <c r="A126" s="36"/>
      <c r="B126" s="4" t="s">
        <v>14</v>
      </c>
      <c r="C126" s="4">
        <v>200</v>
      </c>
      <c r="D126" s="5">
        <v>17.68</v>
      </c>
      <c r="E126" s="5">
        <v>11.35</v>
      </c>
      <c r="F126" s="5">
        <v>25.06</v>
      </c>
      <c r="G126" s="5">
        <v>273.33</v>
      </c>
      <c r="H126" s="5">
        <v>25.05</v>
      </c>
      <c r="I126" s="5">
        <v>298</v>
      </c>
    </row>
    <row r="127" spans="1:9" ht="16.5" thickBot="1">
      <c r="A127" s="36"/>
      <c r="B127" s="6" t="s">
        <v>46</v>
      </c>
      <c r="C127" s="6">
        <v>40</v>
      </c>
      <c r="D127" s="7">
        <v>0.7</v>
      </c>
      <c r="E127" s="7">
        <v>2</v>
      </c>
      <c r="F127" s="7">
        <v>2.81</v>
      </c>
      <c r="G127" s="7">
        <v>32.04</v>
      </c>
      <c r="H127" s="7">
        <v>0.53</v>
      </c>
      <c r="I127" s="7">
        <v>354</v>
      </c>
    </row>
    <row r="128" spans="1:9" ht="16.5" thickBot="1">
      <c r="A128" s="36"/>
      <c r="B128" s="4" t="s">
        <v>77</v>
      </c>
      <c r="C128" s="4">
        <v>180</v>
      </c>
      <c r="D128" s="5">
        <v>0.14</v>
      </c>
      <c r="E128" s="5">
        <v>0.14</v>
      </c>
      <c r="F128" s="5">
        <v>21.49</v>
      </c>
      <c r="G128" s="5">
        <v>87.84</v>
      </c>
      <c r="H128" s="5">
        <v>1.55</v>
      </c>
      <c r="I128" s="5">
        <v>372</v>
      </c>
    </row>
    <row r="129" spans="1:9" ht="16.5" thickBot="1">
      <c r="A129" s="36"/>
      <c r="B129" s="6" t="s">
        <v>11</v>
      </c>
      <c r="C129" s="6">
        <v>22.3</v>
      </c>
      <c r="D129" s="7">
        <v>1.79</v>
      </c>
      <c r="E129" s="7">
        <v>0.23</v>
      </c>
      <c r="F129" s="7">
        <v>10.96</v>
      </c>
      <c r="G129" s="7">
        <v>52.96</v>
      </c>
      <c r="H129" s="7">
        <v>0</v>
      </c>
      <c r="I129" s="9" t="s">
        <v>12</v>
      </c>
    </row>
    <row r="130" spans="1:9" ht="16.5" thickBot="1">
      <c r="A130" s="36"/>
      <c r="B130" s="6" t="s">
        <v>15</v>
      </c>
      <c r="C130" s="6">
        <v>37.5</v>
      </c>
      <c r="D130" s="7">
        <v>2.47</v>
      </c>
      <c r="E130" s="7">
        <v>0.45</v>
      </c>
      <c r="F130" s="7">
        <v>0.45</v>
      </c>
      <c r="G130" s="7">
        <v>67.87</v>
      </c>
      <c r="H130" s="7">
        <v>0.06</v>
      </c>
      <c r="I130" s="9" t="s">
        <v>12</v>
      </c>
    </row>
    <row r="131" spans="1:9" ht="16.5" thickBot="1">
      <c r="A131" s="4" t="s">
        <v>48</v>
      </c>
      <c r="B131" s="5" t="s">
        <v>69</v>
      </c>
      <c r="C131" s="4">
        <v>40</v>
      </c>
      <c r="D131" s="5">
        <v>2.81</v>
      </c>
      <c r="E131" s="5">
        <v>3.2</v>
      </c>
      <c r="F131" s="5">
        <v>22.21</v>
      </c>
      <c r="G131" s="5">
        <v>129.33</v>
      </c>
      <c r="H131" s="5">
        <v>0.01</v>
      </c>
      <c r="I131" s="5">
        <v>474</v>
      </c>
    </row>
    <row r="132" spans="1:9" ht="16.5" thickBot="1">
      <c r="A132" s="36"/>
      <c r="B132" s="4" t="s">
        <v>50</v>
      </c>
      <c r="C132" s="4">
        <v>160</v>
      </c>
      <c r="D132" s="5">
        <v>4.88</v>
      </c>
      <c r="E132" s="5">
        <v>4.35</v>
      </c>
      <c r="F132" s="5">
        <v>8.08</v>
      </c>
      <c r="G132" s="5">
        <v>90.66</v>
      </c>
      <c r="H132" s="5">
        <v>2.18</v>
      </c>
      <c r="I132" s="5">
        <v>400</v>
      </c>
    </row>
    <row r="133" spans="1:9" ht="16.5" thickBot="1">
      <c r="A133" s="44" t="s">
        <v>17</v>
      </c>
      <c r="B133" s="45"/>
      <c r="C133" s="12"/>
      <c r="D133" s="13">
        <f>SUM(D119:D132)</f>
        <v>50.050000000000004</v>
      </c>
      <c r="E133" s="13">
        <f>SUM(E119:E132)</f>
        <v>46.18</v>
      </c>
      <c r="F133" s="13">
        <f>SUM(F119:F132)</f>
        <v>176.34000000000003</v>
      </c>
      <c r="G133" s="13">
        <f>SUM(G119:G132)</f>
        <v>1370.41</v>
      </c>
      <c r="H133" s="13">
        <f>SUM(H119:H132)</f>
        <v>42.76</v>
      </c>
      <c r="I133" s="13"/>
    </row>
    <row r="134" spans="1:9" ht="15.75">
      <c r="A134" s="17" t="s">
        <v>59</v>
      </c>
      <c r="B134" s="18" t="s">
        <v>108</v>
      </c>
      <c r="C134" s="19"/>
      <c r="D134" s="20"/>
      <c r="E134" s="20"/>
      <c r="F134" s="20"/>
      <c r="G134" s="20"/>
      <c r="H134" s="20"/>
      <c r="I134" s="20"/>
    </row>
    <row r="135" spans="1:9" ht="15.75">
      <c r="A135" s="17" t="s">
        <v>61</v>
      </c>
      <c r="B135" s="18" t="s">
        <v>112</v>
      </c>
      <c r="C135" s="19"/>
      <c r="D135" s="20"/>
      <c r="E135" s="20"/>
      <c r="F135" s="20"/>
      <c r="G135" s="20"/>
      <c r="H135" s="20"/>
      <c r="I135" s="20"/>
    </row>
    <row r="136" spans="1:9" ht="15.75">
      <c r="A136" s="17" t="s">
        <v>63</v>
      </c>
      <c r="B136" s="18" t="s">
        <v>64</v>
      </c>
      <c r="C136" s="19"/>
      <c r="D136" s="20"/>
      <c r="E136" s="20"/>
      <c r="F136" s="20"/>
      <c r="G136" s="20"/>
      <c r="H136" s="20"/>
      <c r="I136" s="20"/>
    </row>
    <row r="137" spans="1:9" ht="17.25" customHeight="1" thickBot="1">
      <c r="A137" s="57" t="s">
        <v>162</v>
      </c>
      <c r="B137" s="57"/>
      <c r="C137" s="58"/>
      <c r="D137" s="58"/>
      <c r="E137" s="20"/>
      <c r="F137" s="20"/>
      <c r="G137" s="20"/>
      <c r="H137" s="20"/>
      <c r="I137" s="20"/>
    </row>
    <row r="138" spans="1:9" s="3" customFormat="1" ht="26.25" customHeight="1">
      <c r="A138" s="46" t="s">
        <v>1</v>
      </c>
      <c r="B138" s="48" t="s">
        <v>2</v>
      </c>
      <c r="C138" s="52" t="s">
        <v>3</v>
      </c>
      <c r="D138" s="63" t="s">
        <v>0</v>
      </c>
      <c r="E138" s="63"/>
      <c r="F138" s="63"/>
      <c r="G138" s="63" t="s">
        <v>7</v>
      </c>
      <c r="H138" s="61" t="s">
        <v>8</v>
      </c>
      <c r="I138" s="59" t="s">
        <v>9</v>
      </c>
    </row>
    <row r="139" spans="1:9" ht="15.75" thickBot="1">
      <c r="A139" s="47"/>
      <c r="B139" s="49"/>
      <c r="C139" s="53"/>
      <c r="D139" s="11" t="s">
        <v>4</v>
      </c>
      <c r="E139" s="11" t="s">
        <v>5</v>
      </c>
      <c r="F139" s="11" t="s">
        <v>6</v>
      </c>
      <c r="G139" s="64"/>
      <c r="H139" s="62"/>
      <c r="I139" s="60"/>
    </row>
    <row r="140" spans="1:9" ht="15.75" thickBot="1">
      <c r="A140" s="54" t="s">
        <v>30</v>
      </c>
      <c r="B140" s="55"/>
      <c r="C140" s="55"/>
      <c r="D140" s="55"/>
      <c r="E140" s="55"/>
      <c r="F140" s="55"/>
      <c r="G140" s="55"/>
      <c r="H140" s="55"/>
      <c r="I140" s="56"/>
    </row>
    <row r="141" spans="1:9" ht="16.5" thickBot="1">
      <c r="A141" s="4" t="s">
        <v>39</v>
      </c>
      <c r="B141" s="5" t="s">
        <v>88</v>
      </c>
      <c r="C141" s="4">
        <v>200</v>
      </c>
      <c r="D141" s="5">
        <v>4.59</v>
      </c>
      <c r="E141" s="5">
        <v>4.9</v>
      </c>
      <c r="F141" s="5">
        <v>26.32</v>
      </c>
      <c r="G141" s="5">
        <v>168</v>
      </c>
      <c r="H141" s="5">
        <v>0</v>
      </c>
      <c r="I141" s="5">
        <v>185</v>
      </c>
    </row>
    <row r="142" spans="1:9" ht="16.5" thickBot="1">
      <c r="A142" s="6"/>
      <c r="B142" s="7" t="s">
        <v>19</v>
      </c>
      <c r="C142" s="4">
        <v>180</v>
      </c>
      <c r="D142" s="5">
        <v>2.85</v>
      </c>
      <c r="E142" s="5">
        <v>2.41</v>
      </c>
      <c r="F142" s="5">
        <v>14.36</v>
      </c>
      <c r="G142" s="5">
        <v>91</v>
      </c>
      <c r="H142" s="5">
        <v>1.17</v>
      </c>
      <c r="I142" s="7">
        <v>395</v>
      </c>
    </row>
    <row r="143" spans="1:9" ht="16.5" thickBot="1">
      <c r="A143" s="6"/>
      <c r="B143" s="7" t="s">
        <v>89</v>
      </c>
      <c r="C143" s="7">
        <v>60</v>
      </c>
      <c r="D143" s="7">
        <v>2.7</v>
      </c>
      <c r="E143" s="7">
        <v>4.28</v>
      </c>
      <c r="F143" s="7">
        <v>30.06</v>
      </c>
      <c r="G143" s="7">
        <v>170.17</v>
      </c>
      <c r="H143" s="7">
        <v>0.1</v>
      </c>
      <c r="I143" s="7">
        <v>2</v>
      </c>
    </row>
    <row r="144" spans="1:9" ht="15.75" customHeight="1" thickBot="1">
      <c r="A144" s="6" t="s">
        <v>42</v>
      </c>
      <c r="B144" s="5" t="s">
        <v>53</v>
      </c>
      <c r="C144" s="7">
        <v>90</v>
      </c>
      <c r="D144" s="7">
        <v>0.36</v>
      </c>
      <c r="E144" s="7">
        <v>0.36</v>
      </c>
      <c r="F144" s="7">
        <v>8.82</v>
      </c>
      <c r="G144" s="7">
        <v>39.6</v>
      </c>
      <c r="H144" s="7">
        <v>9</v>
      </c>
      <c r="I144" s="7">
        <v>368</v>
      </c>
    </row>
    <row r="145" spans="1:9" ht="16.5" thickBot="1">
      <c r="A145" s="4" t="s">
        <v>43</v>
      </c>
      <c r="B145" s="5" t="s">
        <v>90</v>
      </c>
      <c r="C145" s="4">
        <v>60</v>
      </c>
      <c r="D145" s="5">
        <v>0.51</v>
      </c>
      <c r="E145" s="5">
        <v>3.06</v>
      </c>
      <c r="F145" s="5">
        <v>1.56</v>
      </c>
      <c r="G145" s="5">
        <v>35.88</v>
      </c>
      <c r="H145" s="5">
        <v>3.33</v>
      </c>
      <c r="I145" s="5">
        <v>19</v>
      </c>
    </row>
    <row r="146" spans="1:9" ht="16.5" thickBot="1">
      <c r="A146" s="36"/>
      <c r="B146" s="4" t="s">
        <v>91</v>
      </c>
      <c r="C146" s="4">
        <v>250</v>
      </c>
      <c r="D146" s="5">
        <v>5.61</v>
      </c>
      <c r="E146" s="5">
        <v>3.03</v>
      </c>
      <c r="F146" s="5">
        <v>15.67</v>
      </c>
      <c r="G146" s="5">
        <v>112.25</v>
      </c>
      <c r="H146" s="5">
        <v>11.18</v>
      </c>
      <c r="I146" s="5">
        <v>84</v>
      </c>
    </row>
    <row r="147" spans="1:9" ht="16.5" thickBot="1">
      <c r="A147" s="36"/>
      <c r="B147" s="4" t="s">
        <v>92</v>
      </c>
      <c r="C147" s="5">
        <v>200</v>
      </c>
      <c r="D147" s="5">
        <v>24.47</v>
      </c>
      <c r="E147" s="5">
        <v>6.27</v>
      </c>
      <c r="F147" s="5">
        <v>21.76</v>
      </c>
      <c r="G147" s="5">
        <v>241.17</v>
      </c>
      <c r="H147" s="5">
        <v>8.54</v>
      </c>
      <c r="I147" s="5">
        <v>276</v>
      </c>
    </row>
    <row r="148" spans="1:9" ht="16.5" thickBot="1">
      <c r="A148" s="36"/>
      <c r="B148" s="4" t="s">
        <v>24</v>
      </c>
      <c r="C148" s="4">
        <v>180</v>
      </c>
      <c r="D148" s="5">
        <v>0.51</v>
      </c>
      <c r="E148" s="5">
        <v>0.5</v>
      </c>
      <c r="F148" s="5">
        <v>27.18</v>
      </c>
      <c r="G148" s="5">
        <v>111.24</v>
      </c>
      <c r="H148" s="5">
        <v>1</v>
      </c>
      <c r="I148" s="5">
        <v>382</v>
      </c>
    </row>
    <row r="149" spans="1:9" ht="16.5" thickBot="1">
      <c r="A149" s="36"/>
      <c r="B149" s="6" t="s">
        <v>11</v>
      </c>
      <c r="C149" s="6">
        <v>22.3</v>
      </c>
      <c r="D149" s="7">
        <v>1.79</v>
      </c>
      <c r="E149" s="7">
        <v>0.23</v>
      </c>
      <c r="F149" s="7">
        <v>10.96</v>
      </c>
      <c r="G149" s="7">
        <v>52.96</v>
      </c>
      <c r="H149" s="7">
        <v>0</v>
      </c>
      <c r="I149" s="9" t="s">
        <v>12</v>
      </c>
    </row>
    <row r="150" spans="1:9" ht="16.5" thickBot="1">
      <c r="A150" s="36"/>
      <c r="B150" s="6" t="s">
        <v>15</v>
      </c>
      <c r="C150" s="6">
        <v>37.5</v>
      </c>
      <c r="D150" s="7">
        <v>2.47</v>
      </c>
      <c r="E150" s="7">
        <v>0.45</v>
      </c>
      <c r="F150" s="7">
        <v>0.45</v>
      </c>
      <c r="G150" s="7">
        <v>67.87</v>
      </c>
      <c r="H150" s="7">
        <v>0.06</v>
      </c>
      <c r="I150" s="9" t="s">
        <v>12</v>
      </c>
    </row>
    <row r="151" spans="1:9" ht="16.5" thickBot="1">
      <c r="A151" s="4" t="s">
        <v>48</v>
      </c>
      <c r="B151" s="5" t="s">
        <v>93</v>
      </c>
      <c r="C151" s="4">
        <v>120</v>
      </c>
      <c r="D151" s="5">
        <v>13.99</v>
      </c>
      <c r="E151" s="5">
        <v>12.35</v>
      </c>
      <c r="F151" s="5">
        <v>28.53</v>
      </c>
      <c r="G151" s="5">
        <v>280</v>
      </c>
      <c r="H151" s="5">
        <v>0.85</v>
      </c>
      <c r="I151" s="5">
        <v>238</v>
      </c>
    </row>
    <row r="152" spans="1:9" ht="16.5" thickBot="1">
      <c r="A152" s="36"/>
      <c r="B152" s="4" t="s">
        <v>94</v>
      </c>
      <c r="C152" s="4">
        <v>20</v>
      </c>
      <c r="D152" s="5">
        <v>0.19</v>
      </c>
      <c r="E152" s="5">
        <v>0.45</v>
      </c>
      <c r="F152" s="5">
        <v>1.32</v>
      </c>
      <c r="G152" s="5">
        <v>10.15</v>
      </c>
      <c r="H152" s="5">
        <v>0.03</v>
      </c>
      <c r="I152" s="5">
        <v>351</v>
      </c>
    </row>
    <row r="153" spans="1:9" ht="16.5" thickBot="1">
      <c r="A153" s="36"/>
      <c r="B153" s="4" t="s">
        <v>58</v>
      </c>
      <c r="C153" s="4">
        <v>180</v>
      </c>
      <c r="D153" s="5">
        <v>0.06</v>
      </c>
      <c r="E153" s="5">
        <v>0.02</v>
      </c>
      <c r="F153" s="5">
        <v>9.99</v>
      </c>
      <c r="G153" s="5">
        <v>40</v>
      </c>
      <c r="H153" s="5">
        <v>0.03</v>
      </c>
      <c r="I153" s="5">
        <v>392</v>
      </c>
    </row>
    <row r="154" spans="1:9" ht="16.5" thickBot="1">
      <c r="A154" s="44" t="s">
        <v>17</v>
      </c>
      <c r="B154" s="45"/>
      <c r="C154" s="12"/>
      <c r="D154" s="13">
        <f>SUM(D141:D153)</f>
        <v>60.1</v>
      </c>
      <c r="E154" s="13">
        <f>SUM(E141:E153)</f>
        <v>38.31</v>
      </c>
      <c r="F154" s="13">
        <f>SUM(F141:F153)</f>
        <v>196.98000000000002</v>
      </c>
      <c r="G154" s="13">
        <f>SUM(G141:G153)</f>
        <v>1420.29</v>
      </c>
      <c r="H154" s="13">
        <f>SUM(H141:H153)</f>
        <v>35.290000000000006</v>
      </c>
      <c r="I154" s="13"/>
    </row>
    <row r="155" spans="1:9" ht="15.75">
      <c r="A155" s="17" t="s">
        <v>59</v>
      </c>
      <c r="B155" s="18" t="s">
        <v>109</v>
      </c>
      <c r="C155" s="19"/>
      <c r="D155" s="20"/>
      <c r="E155" s="20"/>
      <c r="F155" s="20"/>
      <c r="G155" s="20"/>
      <c r="H155" s="20"/>
      <c r="I155" s="20"/>
    </row>
    <row r="156" spans="1:9" ht="15.75">
      <c r="A156" s="17" t="s">
        <v>61</v>
      </c>
      <c r="B156" s="18" t="s">
        <v>112</v>
      </c>
      <c r="C156" s="19"/>
      <c r="D156" s="20"/>
      <c r="E156" s="20"/>
      <c r="F156" s="20"/>
      <c r="G156" s="20"/>
      <c r="H156" s="20"/>
      <c r="I156" s="20"/>
    </row>
    <row r="157" spans="1:9" ht="15.75">
      <c r="A157" s="17" t="s">
        <v>63</v>
      </c>
      <c r="B157" s="18" t="s">
        <v>64</v>
      </c>
      <c r="C157" s="19"/>
      <c r="D157" s="20"/>
      <c r="E157" s="20"/>
      <c r="F157" s="20"/>
      <c r="G157" s="20"/>
      <c r="H157" s="20"/>
      <c r="I157" s="20"/>
    </row>
    <row r="158" spans="1:9" ht="17.25" customHeight="1" thickBot="1">
      <c r="A158" s="57" t="s">
        <v>162</v>
      </c>
      <c r="B158" s="57"/>
      <c r="C158" s="58"/>
      <c r="D158" s="58"/>
      <c r="E158" s="20"/>
      <c r="F158" s="20"/>
      <c r="G158" s="20"/>
      <c r="H158" s="20"/>
      <c r="I158" s="20"/>
    </row>
    <row r="159" spans="1:9" s="3" customFormat="1" ht="24.75" customHeight="1">
      <c r="A159" s="46" t="s">
        <v>1</v>
      </c>
      <c r="B159" s="48" t="s">
        <v>2</v>
      </c>
      <c r="C159" s="52" t="s">
        <v>3</v>
      </c>
      <c r="D159" s="63" t="s">
        <v>0</v>
      </c>
      <c r="E159" s="63"/>
      <c r="F159" s="63"/>
      <c r="G159" s="63" t="s">
        <v>7</v>
      </c>
      <c r="H159" s="61" t="s">
        <v>8</v>
      </c>
      <c r="I159" s="59" t="s">
        <v>9</v>
      </c>
    </row>
    <row r="160" spans="1:9" ht="15.75" thickBot="1">
      <c r="A160" s="47"/>
      <c r="B160" s="49"/>
      <c r="C160" s="53"/>
      <c r="D160" s="11" t="s">
        <v>4</v>
      </c>
      <c r="E160" s="11" t="s">
        <v>5</v>
      </c>
      <c r="F160" s="11" t="s">
        <v>6</v>
      </c>
      <c r="G160" s="64"/>
      <c r="H160" s="62"/>
      <c r="I160" s="60"/>
    </row>
    <row r="161" spans="1:9" ht="15.75" thickBot="1">
      <c r="A161" s="54" t="s">
        <v>33</v>
      </c>
      <c r="B161" s="55"/>
      <c r="C161" s="55"/>
      <c r="D161" s="55"/>
      <c r="E161" s="55"/>
      <c r="F161" s="55"/>
      <c r="G161" s="55"/>
      <c r="H161" s="55"/>
      <c r="I161" s="56"/>
    </row>
    <row r="162" spans="1:9" ht="16.5" thickBot="1">
      <c r="A162" s="4" t="s">
        <v>39</v>
      </c>
      <c r="B162" s="5" t="s">
        <v>95</v>
      </c>
      <c r="C162" s="4">
        <v>100</v>
      </c>
      <c r="D162" s="5">
        <v>7.67</v>
      </c>
      <c r="E162" s="5">
        <v>9.49</v>
      </c>
      <c r="F162" s="5">
        <v>9.89</v>
      </c>
      <c r="G162" s="5">
        <v>155.29</v>
      </c>
      <c r="H162" s="5">
        <v>0.82</v>
      </c>
      <c r="I162" s="5">
        <v>219</v>
      </c>
    </row>
    <row r="163" spans="1:9" ht="16.5" thickBot="1">
      <c r="A163" s="6"/>
      <c r="B163" s="7" t="s">
        <v>41</v>
      </c>
      <c r="C163" s="4">
        <v>180</v>
      </c>
      <c r="D163" s="5">
        <v>2.67</v>
      </c>
      <c r="E163" s="5">
        <v>2.34</v>
      </c>
      <c r="F163" s="5">
        <v>14.31</v>
      </c>
      <c r="G163" s="5">
        <v>89</v>
      </c>
      <c r="H163" s="5">
        <v>1.2</v>
      </c>
      <c r="I163" s="7">
        <v>394</v>
      </c>
    </row>
    <row r="164" spans="1:9" ht="16.5" thickBot="1">
      <c r="A164" s="6"/>
      <c r="B164" s="7" t="s">
        <v>40</v>
      </c>
      <c r="C164" s="6">
        <v>40</v>
      </c>
      <c r="D164" s="7">
        <v>2.81</v>
      </c>
      <c r="E164" s="7">
        <v>3.97</v>
      </c>
      <c r="F164" s="7">
        <v>16.96</v>
      </c>
      <c r="G164" s="7">
        <v>114.96</v>
      </c>
      <c r="H164" s="7">
        <v>0</v>
      </c>
      <c r="I164" s="7">
        <v>1</v>
      </c>
    </row>
    <row r="165" spans="1:9" ht="18.75" customHeight="1" thickBot="1">
      <c r="A165" s="4" t="s">
        <v>42</v>
      </c>
      <c r="B165" s="5" t="s">
        <v>72</v>
      </c>
      <c r="C165" s="5">
        <v>150</v>
      </c>
      <c r="D165" s="5">
        <v>0.75</v>
      </c>
      <c r="E165" s="5">
        <v>0</v>
      </c>
      <c r="F165" s="5">
        <v>15.15</v>
      </c>
      <c r="G165" s="5">
        <v>64</v>
      </c>
      <c r="H165" s="5">
        <v>3</v>
      </c>
      <c r="I165" s="5">
        <v>399</v>
      </c>
    </row>
    <row r="166" spans="1:9" ht="16.5" thickBot="1">
      <c r="A166" s="4" t="s">
        <v>43</v>
      </c>
      <c r="B166" s="5" t="s">
        <v>73</v>
      </c>
      <c r="C166" s="4">
        <v>60</v>
      </c>
      <c r="D166" s="5">
        <v>0.84</v>
      </c>
      <c r="E166" s="5">
        <v>3.04</v>
      </c>
      <c r="F166" s="5">
        <v>5.41</v>
      </c>
      <c r="G166" s="5">
        <v>52.44</v>
      </c>
      <c r="H166" s="5">
        <v>19.47</v>
      </c>
      <c r="I166" s="5">
        <v>20</v>
      </c>
    </row>
    <row r="167" spans="1:9" ht="16.5" thickBot="1">
      <c r="A167" s="36"/>
      <c r="B167" s="4" t="s">
        <v>96</v>
      </c>
      <c r="C167" s="4">
        <v>250</v>
      </c>
      <c r="D167" s="5">
        <v>2.06</v>
      </c>
      <c r="E167" s="5">
        <v>3.1</v>
      </c>
      <c r="F167" s="5">
        <v>12.58</v>
      </c>
      <c r="G167" s="5">
        <v>86.5</v>
      </c>
      <c r="H167" s="5">
        <v>5.75</v>
      </c>
      <c r="I167" s="5">
        <v>85</v>
      </c>
    </row>
    <row r="168" spans="1:9" ht="16.5" thickBot="1">
      <c r="A168" s="36"/>
      <c r="B168" s="4" t="s">
        <v>97</v>
      </c>
      <c r="C168" s="4">
        <v>180</v>
      </c>
      <c r="D168" s="5">
        <v>17.01</v>
      </c>
      <c r="E168" s="5">
        <v>14.35</v>
      </c>
      <c r="F168" s="5">
        <v>30.1</v>
      </c>
      <c r="G168" s="5">
        <v>317.25</v>
      </c>
      <c r="H168" s="5">
        <v>0.46</v>
      </c>
      <c r="I168" s="5">
        <v>304</v>
      </c>
    </row>
    <row r="169" spans="1:9" ht="16.5" thickBot="1">
      <c r="A169" s="36"/>
      <c r="B169" s="4" t="s">
        <v>56</v>
      </c>
      <c r="C169" s="6">
        <v>180</v>
      </c>
      <c r="D169" s="7">
        <v>0.4</v>
      </c>
      <c r="E169" s="7">
        <v>0.02</v>
      </c>
      <c r="F169" s="7">
        <v>24.99</v>
      </c>
      <c r="G169" s="7">
        <v>101.7</v>
      </c>
      <c r="H169" s="7">
        <v>0.36</v>
      </c>
      <c r="I169" s="5">
        <v>376</v>
      </c>
    </row>
    <row r="170" spans="1:9" ht="16.5" thickBot="1">
      <c r="A170" s="36"/>
      <c r="B170" s="6" t="s">
        <v>11</v>
      </c>
      <c r="C170" s="6">
        <v>22.3</v>
      </c>
      <c r="D170" s="7">
        <v>1.79</v>
      </c>
      <c r="E170" s="7">
        <v>0.23</v>
      </c>
      <c r="F170" s="7">
        <v>10.96</v>
      </c>
      <c r="G170" s="7">
        <v>52.96</v>
      </c>
      <c r="H170" s="7">
        <v>0</v>
      </c>
      <c r="I170" s="9" t="s">
        <v>12</v>
      </c>
    </row>
    <row r="171" spans="1:9" ht="16.5" thickBot="1">
      <c r="A171" s="36"/>
      <c r="B171" s="6" t="s">
        <v>15</v>
      </c>
      <c r="C171" s="6">
        <v>37.5</v>
      </c>
      <c r="D171" s="7">
        <v>2.47</v>
      </c>
      <c r="E171" s="7">
        <v>0.45</v>
      </c>
      <c r="F171" s="7">
        <v>0.45</v>
      </c>
      <c r="G171" s="7">
        <v>67.87</v>
      </c>
      <c r="H171" s="7">
        <v>0.06</v>
      </c>
      <c r="I171" s="9" t="s">
        <v>12</v>
      </c>
    </row>
    <row r="172" spans="1:9" ht="16.5" thickBot="1">
      <c r="A172" s="4" t="s">
        <v>48</v>
      </c>
      <c r="B172" s="5" t="s">
        <v>21</v>
      </c>
      <c r="C172" s="5">
        <v>70</v>
      </c>
      <c r="D172" s="5">
        <v>0.51</v>
      </c>
      <c r="E172" s="5">
        <v>1.34</v>
      </c>
      <c r="F172" s="5">
        <v>10.2</v>
      </c>
      <c r="G172" s="5">
        <v>55.12</v>
      </c>
      <c r="H172" s="5">
        <v>3.18</v>
      </c>
      <c r="I172" s="5">
        <v>387</v>
      </c>
    </row>
    <row r="173" spans="1:9" ht="16.5" thickBot="1">
      <c r="A173" s="36"/>
      <c r="B173" s="4" t="s">
        <v>99</v>
      </c>
      <c r="C173" s="5">
        <v>30</v>
      </c>
      <c r="D173" s="5">
        <v>1.94</v>
      </c>
      <c r="E173" s="5">
        <v>0.43</v>
      </c>
      <c r="F173" s="5">
        <v>4.69</v>
      </c>
      <c r="G173" s="5">
        <v>76.89</v>
      </c>
      <c r="H173" s="5">
        <v>0</v>
      </c>
      <c r="I173" s="8" t="s">
        <v>12</v>
      </c>
    </row>
    <row r="174" spans="1:9" ht="16.5" thickBot="1">
      <c r="A174" s="36"/>
      <c r="B174" s="6" t="s">
        <v>98</v>
      </c>
      <c r="C174" s="4">
        <v>180</v>
      </c>
      <c r="D174" s="5">
        <v>4.64</v>
      </c>
      <c r="E174" s="5">
        <v>4</v>
      </c>
      <c r="F174" s="5">
        <v>6.4</v>
      </c>
      <c r="G174" s="5">
        <v>80</v>
      </c>
      <c r="H174" s="5">
        <v>1.12</v>
      </c>
      <c r="I174" s="7">
        <v>401</v>
      </c>
    </row>
    <row r="175" spans="1:9" ht="16.5" thickBot="1">
      <c r="A175" s="44" t="s">
        <v>17</v>
      </c>
      <c r="B175" s="45"/>
      <c r="C175" s="12"/>
      <c r="D175" s="13">
        <f>SUM(D162:D174)</f>
        <v>45.559999999999995</v>
      </c>
      <c r="E175" s="13">
        <f>SUM(E162:E174)</f>
        <v>42.760000000000005</v>
      </c>
      <c r="F175" s="13">
        <f>SUM(F162:F174)</f>
        <v>162.09</v>
      </c>
      <c r="G175" s="13">
        <f>SUM(G162:G174)</f>
        <v>1313.9800000000002</v>
      </c>
      <c r="H175" s="13">
        <f>SUM(H162:H174)</f>
        <v>35.419999999999995</v>
      </c>
      <c r="I175" s="13"/>
    </row>
    <row r="176" spans="1:9" ht="15.75">
      <c r="A176" s="17" t="s">
        <v>59</v>
      </c>
      <c r="B176" s="18" t="s">
        <v>110</v>
      </c>
      <c r="C176" s="19"/>
      <c r="D176" s="20"/>
      <c r="E176" s="20"/>
      <c r="F176" s="20"/>
      <c r="G176" s="20"/>
      <c r="H176" s="20"/>
      <c r="I176" s="20"/>
    </row>
    <row r="177" spans="1:9" ht="15.75">
      <c r="A177" s="17" t="s">
        <v>61</v>
      </c>
      <c r="B177" s="18" t="s">
        <v>112</v>
      </c>
      <c r="C177" s="19"/>
      <c r="D177" s="20"/>
      <c r="E177" s="20"/>
      <c r="F177" s="20"/>
      <c r="G177" s="20"/>
      <c r="H177" s="20"/>
      <c r="I177" s="20"/>
    </row>
    <row r="178" spans="1:9" ht="15.75">
      <c r="A178" s="17" t="s">
        <v>63</v>
      </c>
      <c r="B178" s="18" t="s">
        <v>64</v>
      </c>
      <c r="C178" s="19"/>
      <c r="D178" s="20"/>
      <c r="E178" s="20"/>
      <c r="F178" s="20"/>
      <c r="G178" s="20"/>
      <c r="H178" s="20"/>
      <c r="I178" s="20"/>
    </row>
    <row r="179" spans="1:9" ht="17.25" customHeight="1" thickBot="1">
      <c r="A179" s="57" t="s">
        <v>162</v>
      </c>
      <c r="B179" s="57"/>
      <c r="C179" s="58"/>
      <c r="D179" s="58"/>
      <c r="E179" s="20"/>
      <c r="F179" s="20"/>
      <c r="G179" s="20"/>
      <c r="H179" s="20"/>
      <c r="I179" s="20"/>
    </row>
    <row r="180" spans="1:9" s="3" customFormat="1" ht="24.75" customHeight="1">
      <c r="A180" s="46" t="s">
        <v>1</v>
      </c>
      <c r="B180" s="48" t="s">
        <v>2</v>
      </c>
      <c r="C180" s="52" t="s">
        <v>3</v>
      </c>
      <c r="D180" s="63" t="s">
        <v>0</v>
      </c>
      <c r="E180" s="63"/>
      <c r="F180" s="63"/>
      <c r="G180" s="63" t="s">
        <v>7</v>
      </c>
      <c r="H180" s="61" t="s">
        <v>8</v>
      </c>
      <c r="I180" s="59" t="s">
        <v>9</v>
      </c>
    </row>
    <row r="181" spans="1:9" ht="15.75" thickBot="1">
      <c r="A181" s="47"/>
      <c r="B181" s="49"/>
      <c r="C181" s="53"/>
      <c r="D181" s="11" t="s">
        <v>4</v>
      </c>
      <c r="E181" s="11" t="s">
        <v>5</v>
      </c>
      <c r="F181" s="11" t="s">
        <v>6</v>
      </c>
      <c r="G181" s="64"/>
      <c r="H181" s="62"/>
      <c r="I181" s="60"/>
    </row>
    <row r="182" spans="1:9" ht="15.75" thickBot="1">
      <c r="A182" s="54" t="s">
        <v>36</v>
      </c>
      <c r="B182" s="55"/>
      <c r="C182" s="55"/>
      <c r="D182" s="55"/>
      <c r="E182" s="55"/>
      <c r="F182" s="55"/>
      <c r="G182" s="55"/>
      <c r="H182" s="55"/>
      <c r="I182" s="56"/>
    </row>
    <row r="183" spans="1:9" ht="16.5" thickBot="1">
      <c r="A183" s="4" t="s">
        <v>39</v>
      </c>
      <c r="B183" s="5" t="s">
        <v>100</v>
      </c>
      <c r="C183" s="4">
        <v>200</v>
      </c>
      <c r="D183" s="5">
        <v>3.79</v>
      </c>
      <c r="E183" s="5">
        <v>5.48</v>
      </c>
      <c r="F183" s="5">
        <v>19.03</v>
      </c>
      <c r="G183" s="5">
        <v>141</v>
      </c>
      <c r="H183" s="5">
        <v>0</v>
      </c>
      <c r="I183" s="5">
        <v>185</v>
      </c>
    </row>
    <row r="184" spans="1:9" ht="16.5" thickBot="1">
      <c r="A184" s="6"/>
      <c r="B184" s="4" t="s">
        <v>65</v>
      </c>
      <c r="C184" s="5">
        <v>180</v>
      </c>
      <c r="D184" s="5">
        <v>3.67</v>
      </c>
      <c r="E184" s="5">
        <v>3.19</v>
      </c>
      <c r="F184" s="5">
        <v>15.82</v>
      </c>
      <c r="G184" s="5">
        <v>107</v>
      </c>
      <c r="H184" s="5">
        <v>1.43</v>
      </c>
      <c r="I184" s="5">
        <v>397</v>
      </c>
    </row>
    <row r="185" spans="1:9" ht="16.5" thickBot="1">
      <c r="A185" s="6"/>
      <c r="B185" s="6" t="s">
        <v>169</v>
      </c>
      <c r="C185" s="7">
        <v>30</v>
      </c>
      <c r="D185" s="7">
        <v>1.94</v>
      </c>
      <c r="E185" s="7">
        <v>4.4</v>
      </c>
      <c r="F185" s="7">
        <v>4.8</v>
      </c>
      <c r="G185" s="7">
        <v>78.6</v>
      </c>
      <c r="H185" s="7">
        <v>0</v>
      </c>
      <c r="I185" s="7" t="s">
        <v>12</v>
      </c>
    </row>
    <row r="186" spans="1:9" ht="16.5" thickBot="1">
      <c r="A186" s="6"/>
      <c r="B186" s="7" t="s">
        <v>40</v>
      </c>
      <c r="C186" s="4">
        <v>40</v>
      </c>
      <c r="D186" s="5">
        <v>2.81</v>
      </c>
      <c r="E186" s="5">
        <v>3.97</v>
      </c>
      <c r="F186" s="5">
        <v>16.96</v>
      </c>
      <c r="G186" s="5">
        <v>114.96</v>
      </c>
      <c r="H186" s="5">
        <v>0</v>
      </c>
      <c r="I186" s="7">
        <v>1</v>
      </c>
    </row>
    <row r="187" spans="1:9" ht="19.5" customHeight="1" thickBot="1">
      <c r="A187" s="6" t="s">
        <v>42</v>
      </c>
      <c r="B187" s="5" t="s">
        <v>53</v>
      </c>
      <c r="C187" s="7">
        <v>90</v>
      </c>
      <c r="D187" s="7">
        <v>0.36</v>
      </c>
      <c r="E187" s="7">
        <v>0.36</v>
      </c>
      <c r="F187" s="7">
        <v>8.82</v>
      </c>
      <c r="G187" s="7">
        <v>39.6</v>
      </c>
      <c r="H187" s="7">
        <v>9</v>
      </c>
      <c r="I187" s="7">
        <v>368</v>
      </c>
    </row>
    <row r="188" spans="1:9" ht="18" customHeight="1" thickBot="1">
      <c r="A188" s="4" t="s">
        <v>43</v>
      </c>
      <c r="B188" s="5" t="s">
        <v>101</v>
      </c>
      <c r="C188" s="5">
        <v>60</v>
      </c>
      <c r="D188" s="5">
        <v>1.72</v>
      </c>
      <c r="E188" s="5">
        <v>3.71</v>
      </c>
      <c r="F188" s="5">
        <v>4.92</v>
      </c>
      <c r="G188" s="5">
        <v>59.58</v>
      </c>
      <c r="H188" s="5">
        <v>5.58</v>
      </c>
      <c r="I188" s="5">
        <v>12</v>
      </c>
    </row>
    <row r="189" spans="1:9" ht="16.5" thickBot="1">
      <c r="A189" s="6"/>
      <c r="B189" s="7" t="s">
        <v>23</v>
      </c>
      <c r="C189" s="4">
        <v>250</v>
      </c>
      <c r="D189" s="5">
        <v>9.89</v>
      </c>
      <c r="E189" s="5">
        <v>7.27</v>
      </c>
      <c r="F189" s="5">
        <v>13.73</v>
      </c>
      <c r="G189" s="5">
        <v>160</v>
      </c>
      <c r="H189" s="5">
        <v>15.61</v>
      </c>
      <c r="I189" s="7">
        <v>62</v>
      </c>
    </row>
    <row r="190" spans="1:9" ht="16.5" thickBot="1">
      <c r="A190" s="36"/>
      <c r="B190" s="4" t="s">
        <v>102</v>
      </c>
      <c r="C190" s="4">
        <v>60</v>
      </c>
      <c r="D190" s="5">
        <v>8.99</v>
      </c>
      <c r="E190" s="5">
        <v>5.94</v>
      </c>
      <c r="F190" s="5">
        <v>13.85</v>
      </c>
      <c r="G190" s="5">
        <v>145</v>
      </c>
      <c r="H190" s="5">
        <v>12.55</v>
      </c>
      <c r="I190" s="5">
        <v>259</v>
      </c>
    </row>
    <row r="191" spans="1:9" ht="16.5" thickBot="1">
      <c r="A191" s="36"/>
      <c r="B191" s="6" t="s">
        <v>46</v>
      </c>
      <c r="C191" s="6">
        <v>20</v>
      </c>
      <c r="D191" s="7">
        <v>0.34</v>
      </c>
      <c r="E191" s="7">
        <v>1</v>
      </c>
      <c r="F191" s="7">
        <v>1.4</v>
      </c>
      <c r="G191" s="7">
        <v>16</v>
      </c>
      <c r="H191" s="7">
        <v>0.26</v>
      </c>
      <c r="I191" s="7">
        <v>354</v>
      </c>
    </row>
    <row r="192" spans="1:9" ht="16.5" thickBot="1">
      <c r="A192" s="36"/>
      <c r="B192" s="6" t="s">
        <v>76</v>
      </c>
      <c r="C192" s="7">
        <v>140</v>
      </c>
      <c r="D192" s="7">
        <v>2.86</v>
      </c>
      <c r="E192" s="7">
        <v>4.48</v>
      </c>
      <c r="F192" s="7">
        <v>10.07</v>
      </c>
      <c r="G192" s="7">
        <v>128.1</v>
      </c>
      <c r="H192" s="7">
        <v>16.92</v>
      </c>
      <c r="I192" s="7">
        <v>321</v>
      </c>
    </row>
    <row r="193" spans="1:9" ht="16.5" thickBot="1">
      <c r="A193" s="36"/>
      <c r="B193" s="4" t="s">
        <v>56</v>
      </c>
      <c r="C193" s="6">
        <v>180</v>
      </c>
      <c r="D193" s="7">
        <v>0.4</v>
      </c>
      <c r="E193" s="7">
        <v>0.02</v>
      </c>
      <c r="F193" s="7">
        <v>24.99</v>
      </c>
      <c r="G193" s="7">
        <v>101.7</v>
      </c>
      <c r="H193" s="7">
        <v>0.36</v>
      </c>
      <c r="I193" s="5">
        <v>376</v>
      </c>
    </row>
    <row r="194" spans="1:9" ht="16.5" thickBot="1">
      <c r="A194" s="36"/>
      <c r="B194" s="6" t="s">
        <v>11</v>
      </c>
      <c r="C194" s="6">
        <v>22.3</v>
      </c>
      <c r="D194" s="7">
        <v>1.79</v>
      </c>
      <c r="E194" s="7">
        <v>0.23</v>
      </c>
      <c r="F194" s="7">
        <v>10.96</v>
      </c>
      <c r="G194" s="7">
        <v>52.96</v>
      </c>
      <c r="H194" s="7">
        <v>0</v>
      </c>
      <c r="I194" s="9" t="s">
        <v>12</v>
      </c>
    </row>
    <row r="195" spans="1:9" ht="16.5" thickBot="1">
      <c r="A195" s="36"/>
      <c r="B195" s="6" t="s">
        <v>15</v>
      </c>
      <c r="C195" s="6">
        <v>37.5</v>
      </c>
      <c r="D195" s="7">
        <v>2.47</v>
      </c>
      <c r="E195" s="7">
        <v>0.45</v>
      </c>
      <c r="F195" s="7">
        <v>0.45</v>
      </c>
      <c r="G195" s="7">
        <v>67.87</v>
      </c>
      <c r="H195" s="7">
        <v>0.06</v>
      </c>
      <c r="I195" s="9" t="s">
        <v>12</v>
      </c>
    </row>
    <row r="196" spans="1:9" ht="16.5" thickBot="1">
      <c r="A196" s="4" t="s">
        <v>48</v>
      </c>
      <c r="B196" s="5" t="s">
        <v>25</v>
      </c>
      <c r="C196" s="5">
        <v>90</v>
      </c>
      <c r="D196" s="5">
        <v>10.49</v>
      </c>
      <c r="E196" s="7">
        <v>9.26</v>
      </c>
      <c r="F196" s="7">
        <v>21.4</v>
      </c>
      <c r="G196" s="5">
        <v>210.6</v>
      </c>
      <c r="H196" s="5">
        <v>0.64</v>
      </c>
      <c r="I196" s="5">
        <v>231</v>
      </c>
    </row>
    <row r="197" spans="1:9" ht="16.5" thickBot="1">
      <c r="A197" s="6"/>
      <c r="B197" s="4" t="s">
        <v>94</v>
      </c>
      <c r="C197" s="4">
        <v>20</v>
      </c>
      <c r="D197" s="5">
        <v>0.19</v>
      </c>
      <c r="E197" s="5">
        <v>0.45</v>
      </c>
      <c r="F197" s="5">
        <v>1.32</v>
      </c>
      <c r="G197" s="5">
        <v>10.15</v>
      </c>
      <c r="H197" s="5">
        <v>0.03</v>
      </c>
      <c r="I197" s="5">
        <v>351</v>
      </c>
    </row>
    <row r="198" spans="1:9" ht="16.5" thickBot="1">
      <c r="A198" s="6"/>
      <c r="B198" s="7" t="s">
        <v>58</v>
      </c>
      <c r="C198" s="4">
        <v>180</v>
      </c>
      <c r="D198" s="5">
        <v>0.06</v>
      </c>
      <c r="E198" s="5">
        <v>0.02</v>
      </c>
      <c r="F198" s="5">
        <v>9.99</v>
      </c>
      <c r="G198" s="5">
        <v>40</v>
      </c>
      <c r="H198" s="5">
        <v>0.03</v>
      </c>
      <c r="I198" s="7">
        <v>392</v>
      </c>
    </row>
    <row r="199" spans="1:9" ht="16.5" thickBot="1">
      <c r="A199" s="44" t="s">
        <v>17</v>
      </c>
      <c r="B199" s="45"/>
      <c r="C199" s="12"/>
      <c r="D199" s="13">
        <f>SUM(D183:D198)</f>
        <v>51.77</v>
      </c>
      <c r="E199" s="13">
        <f>SUM(E183:E198)</f>
        <v>50.230000000000004</v>
      </c>
      <c r="F199" s="13">
        <f>SUM(F183:F198)</f>
        <v>178.51000000000002</v>
      </c>
      <c r="G199" s="13">
        <f>SUM(G183:G198)</f>
        <v>1473.12</v>
      </c>
      <c r="H199" s="13">
        <f>SUM(H183:H198)</f>
        <v>62.470000000000006</v>
      </c>
      <c r="I199" s="13"/>
    </row>
    <row r="200" spans="1:9" ht="15.75">
      <c r="A200" s="17" t="s">
        <v>59</v>
      </c>
      <c r="B200" s="18" t="s">
        <v>111</v>
      </c>
      <c r="C200" s="19"/>
      <c r="D200" s="20"/>
      <c r="E200" s="20"/>
      <c r="F200" s="20"/>
      <c r="G200" s="20"/>
      <c r="H200" s="20"/>
      <c r="I200" s="20"/>
    </row>
    <row r="201" spans="1:9" ht="15.75">
      <c r="A201" s="17" t="s">
        <v>61</v>
      </c>
      <c r="B201" s="18" t="s">
        <v>112</v>
      </c>
      <c r="C201" s="19"/>
      <c r="D201" s="20"/>
      <c r="E201" s="20"/>
      <c r="F201" s="20"/>
      <c r="G201" s="20"/>
      <c r="H201" s="20"/>
      <c r="I201" s="20"/>
    </row>
    <row r="202" spans="1:9" ht="15.75">
      <c r="A202" s="17" t="s">
        <v>63</v>
      </c>
      <c r="B202" s="18" t="s">
        <v>64</v>
      </c>
      <c r="C202" s="19"/>
      <c r="D202" s="20"/>
      <c r="E202" s="20"/>
      <c r="F202" s="20"/>
      <c r="G202" s="20"/>
      <c r="H202" s="20"/>
      <c r="I202" s="20"/>
    </row>
    <row r="203" spans="1:9" ht="17.25" customHeight="1" thickBot="1">
      <c r="A203" s="57" t="s">
        <v>162</v>
      </c>
      <c r="B203" s="57"/>
      <c r="C203" s="58"/>
      <c r="D203" s="58"/>
      <c r="E203" s="20"/>
      <c r="F203" s="20"/>
      <c r="G203" s="20"/>
      <c r="H203" s="20"/>
      <c r="I203" s="20"/>
    </row>
    <row r="204" spans="1:9" s="3" customFormat="1" ht="33" customHeight="1">
      <c r="A204" s="46" t="s">
        <v>1</v>
      </c>
      <c r="B204" s="48" t="s">
        <v>2</v>
      </c>
      <c r="C204" s="52" t="s">
        <v>3</v>
      </c>
      <c r="D204" s="63" t="s">
        <v>0</v>
      </c>
      <c r="E204" s="63"/>
      <c r="F204" s="63"/>
      <c r="G204" s="63" t="s">
        <v>7</v>
      </c>
      <c r="H204" s="61" t="s">
        <v>8</v>
      </c>
      <c r="I204" s="59" t="s">
        <v>9</v>
      </c>
    </row>
    <row r="205" spans="1:9" ht="15.75" thickBot="1">
      <c r="A205" s="47"/>
      <c r="B205" s="49"/>
      <c r="C205" s="53"/>
      <c r="D205" s="11" t="s">
        <v>4</v>
      </c>
      <c r="E205" s="11" t="s">
        <v>5</v>
      </c>
      <c r="F205" s="11" t="s">
        <v>6</v>
      </c>
      <c r="G205" s="64"/>
      <c r="H205" s="62"/>
      <c r="I205" s="60"/>
    </row>
    <row r="206" spans="1:9" ht="15.75" thickBot="1">
      <c r="A206" s="54" t="s">
        <v>38</v>
      </c>
      <c r="B206" s="55"/>
      <c r="C206" s="55"/>
      <c r="D206" s="55"/>
      <c r="E206" s="55"/>
      <c r="F206" s="55"/>
      <c r="G206" s="55"/>
      <c r="H206" s="55"/>
      <c r="I206" s="56"/>
    </row>
    <row r="207" spans="1:9" ht="16.5" thickBot="1">
      <c r="A207" s="4" t="s">
        <v>39</v>
      </c>
      <c r="B207" s="5" t="s">
        <v>103</v>
      </c>
      <c r="C207" s="4">
        <v>200</v>
      </c>
      <c r="D207" s="5">
        <v>3.18</v>
      </c>
      <c r="E207" s="5">
        <v>3.89</v>
      </c>
      <c r="F207" s="5">
        <v>21.44</v>
      </c>
      <c r="G207" s="5">
        <v>134</v>
      </c>
      <c r="H207" s="5">
        <v>0</v>
      </c>
      <c r="I207" s="5">
        <v>185</v>
      </c>
    </row>
    <row r="208" spans="1:9" ht="16.5" thickBot="1">
      <c r="A208" s="6"/>
      <c r="B208" s="7" t="s">
        <v>41</v>
      </c>
      <c r="C208" s="4">
        <v>180</v>
      </c>
      <c r="D208" s="5">
        <v>2.67</v>
      </c>
      <c r="E208" s="5">
        <v>2.34</v>
      </c>
      <c r="F208" s="5">
        <v>14.31</v>
      </c>
      <c r="G208" s="5">
        <v>89</v>
      </c>
      <c r="H208" s="5">
        <v>1.2</v>
      </c>
      <c r="I208" s="7">
        <v>394</v>
      </c>
    </row>
    <row r="209" spans="1:9" ht="18.75" customHeight="1" thickBot="1">
      <c r="A209" s="6"/>
      <c r="B209" s="7" t="s">
        <v>81</v>
      </c>
      <c r="C209" s="6" t="s">
        <v>163</v>
      </c>
      <c r="D209" s="7">
        <v>6.29</v>
      </c>
      <c r="E209" s="7">
        <v>8.4</v>
      </c>
      <c r="F209" s="7">
        <v>16.96</v>
      </c>
      <c r="G209" s="7">
        <v>168.66</v>
      </c>
      <c r="H209" s="7">
        <v>0.11</v>
      </c>
      <c r="I209" s="7">
        <v>3</v>
      </c>
    </row>
    <row r="210" spans="1:9" ht="18.75" customHeight="1" thickBot="1">
      <c r="A210" s="4" t="s">
        <v>42</v>
      </c>
      <c r="B210" s="5" t="s">
        <v>72</v>
      </c>
      <c r="C210" s="5">
        <v>150</v>
      </c>
      <c r="D210" s="5">
        <v>0.75</v>
      </c>
      <c r="E210" s="5">
        <v>0</v>
      </c>
      <c r="F210" s="5">
        <v>15.15</v>
      </c>
      <c r="G210" s="5">
        <v>64</v>
      </c>
      <c r="H210" s="5">
        <v>3</v>
      </c>
      <c r="I210" s="5">
        <v>399</v>
      </c>
    </row>
    <row r="211" spans="1:9" ht="16.5" thickBot="1">
      <c r="A211" s="4" t="s">
        <v>43</v>
      </c>
      <c r="B211" s="5" t="s">
        <v>104</v>
      </c>
      <c r="C211" s="4">
        <v>60</v>
      </c>
      <c r="D211" s="5">
        <v>0.8</v>
      </c>
      <c r="E211" s="5">
        <v>3.71</v>
      </c>
      <c r="F211" s="5">
        <v>4.67</v>
      </c>
      <c r="G211" s="5">
        <v>55.26</v>
      </c>
      <c r="H211" s="5">
        <v>5.7</v>
      </c>
      <c r="I211" s="5">
        <v>11</v>
      </c>
    </row>
    <row r="212" spans="1:9" ht="16.5" thickBot="1">
      <c r="A212" s="36"/>
      <c r="B212" s="4" t="s">
        <v>105</v>
      </c>
      <c r="C212" s="4">
        <v>250</v>
      </c>
      <c r="D212" s="5">
        <v>2.21</v>
      </c>
      <c r="E212" s="5">
        <v>5.07</v>
      </c>
      <c r="F212" s="5">
        <v>11.92</v>
      </c>
      <c r="G212" s="5">
        <v>102.25</v>
      </c>
      <c r="H212" s="5">
        <v>0.5</v>
      </c>
      <c r="I212" s="5">
        <v>86</v>
      </c>
    </row>
    <row r="213" spans="1:9" ht="16.5" thickBot="1">
      <c r="A213" s="36"/>
      <c r="B213" s="4" t="s">
        <v>27</v>
      </c>
      <c r="C213" s="5">
        <v>70</v>
      </c>
      <c r="D213" s="5">
        <v>13.53</v>
      </c>
      <c r="E213" s="5">
        <v>10.43</v>
      </c>
      <c r="F213" s="5">
        <v>15.25</v>
      </c>
      <c r="G213" s="5">
        <v>209</v>
      </c>
      <c r="H213" s="5">
        <v>0</v>
      </c>
      <c r="I213" s="5">
        <v>279</v>
      </c>
    </row>
    <row r="214" spans="1:9" ht="16.5" thickBot="1">
      <c r="A214" s="36"/>
      <c r="B214" s="4" t="s">
        <v>106</v>
      </c>
      <c r="C214" s="4">
        <v>180</v>
      </c>
      <c r="D214" s="5">
        <v>13.44</v>
      </c>
      <c r="E214" s="5">
        <v>8.68</v>
      </c>
      <c r="F214" s="5">
        <v>2.94</v>
      </c>
      <c r="G214" s="5">
        <v>139.72</v>
      </c>
      <c r="H214" s="5">
        <v>0.36</v>
      </c>
      <c r="I214" s="5">
        <v>324</v>
      </c>
    </row>
    <row r="215" spans="1:9" ht="16.5" thickBot="1">
      <c r="A215" s="36"/>
      <c r="B215" s="4" t="s">
        <v>77</v>
      </c>
      <c r="C215" s="4">
        <v>180</v>
      </c>
      <c r="D215" s="5">
        <v>0.14</v>
      </c>
      <c r="E215" s="5">
        <v>0.14</v>
      </c>
      <c r="F215" s="5">
        <v>21.49</v>
      </c>
      <c r="G215" s="5">
        <v>87.84</v>
      </c>
      <c r="H215" s="5">
        <v>1.55</v>
      </c>
      <c r="I215" s="5">
        <v>372</v>
      </c>
    </row>
    <row r="216" spans="1:9" ht="16.5" thickBot="1">
      <c r="A216" s="36"/>
      <c r="B216" s="6" t="s">
        <v>11</v>
      </c>
      <c r="C216" s="6">
        <v>22.3</v>
      </c>
      <c r="D216" s="7">
        <v>1.79</v>
      </c>
      <c r="E216" s="7">
        <v>0.23</v>
      </c>
      <c r="F216" s="7">
        <v>10.96</v>
      </c>
      <c r="G216" s="7">
        <v>52.96</v>
      </c>
      <c r="H216" s="7">
        <v>0</v>
      </c>
      <c r="I216" s="9" t="s">
        <v>12</v>
      </c>
    </row>
    <row r="217" spans="1:9" ht="16.5" thickBot="1">
      <c r="A217" s="36"/>
      <c r="B217" s="6" t="s">
        <v>15</v>
      </c>
      <c r="C217" s="6">
        <v>37.5</v>
      </c>
      <c r="D217" s="7">
        <v>2.47</v>
      </c>
      <c r="E217" s="7">
        <v>0.45</v>
      </c>
      <c r="F217" s="7">
        <v>0.45</v>
      </c>
      <c r="G217" s="7">
        <v>67.87</v>
      </c>
      <c r="H217" s="7">
        <v>0.06</v>
      </c>
      <c r="I217" s="9" t="s">
        <v>12</v>
      </c>
    </row>
    <row r="218" spans="1:9" ht="16.5" thickBot="1">
      <c r="A218" s="4" t="s">
        <v>48</v>
      </c>
      <c r="B218" s="5" t="s">
        <v>57</v>
      </c>
      <c r="C218" s="5">
        <v>40</v>
      </c>
      <c r="D218" s="5">
        <v>3.34</v>
      </c>
      <c r="E218" s="5">
        <v>1.28</v>
      </c>
      <c r="F218" s="5">
        <v>22.38</v>
      </c>
      <c r="G218" s="5">
        <v>114.66</v>
      </c>
      <c r="H218" s="5">
        <v>0</v>
      </c>
      <c r="I218" s="5">
        <v>472</v>
      </c>
    </row>
    <row r="219" spans="1:9" ht="16.5" thickBot="1">
      <c r="A219" s="6"/>
      <c r="B219" s="7" t="s">
        <v>70</v>
      </c>
      <c r="C219" s="4">
        <v>180</v>
      </c>
      <c r="D219" s="5">
        <v>4.64</v>
      </c>
      <c r="E219" s="5">
        <v>4</v>
      </c>
      <c r="F219" s="5">
        <v>6.4</v>
      </c>
      <c r="G219" s="5">
        <v>80</v>
      </c>
      <c r="H219" s="5">
        <v>1.12</v>
      </c>
      <c r="I219" s="7">
        <v>401</v>
      </c>
    </row>
    <row r="220" spans="1:9" ht="16.5" thickBot="1">
      <c r="A220" s="44" t="s">
        <v>17</v>
      </c>
      <c r="B220" s="45"/>
      <c r="C220" s="12"/>
      <c r="D220" s="13">
        <f>SUM(D207:D219)</f>
        <v>55.25</v>
      </c>
      <c r="E220" s="13">
        <f>SUM(E207:E219)</f>
        <v>48.620000000000005</v>
      </c>
      <c r="F220" s="13">
        <f>SUM(F207:F219)</f>
        <v>164.32</v>
      </c>
      <c r="G220" s="13">
        <f>SUM(G207:G219)</f>
        <v>1365.22</v>
      </c>
      <c r="H220" s="13">
        <f>SUM(H207:H219)</f>
        <v>13.600000000000001</v>
      </c>
      <c r="I220" s="13"/>
    </row>
    <row r="221" spans="1:9" ht="30" customHeight="1" thickBot="1">
      <c r="A221" s="50" t="s">
        <v>113</v>
      </c>
      <c r="B221" s="51"/>
      <c r="C221" s="14"/>
      <c r="D221" s="15">
        <f>D22+D44+D65+D89+D111+D133+D154+D175+D199+D220</f>
        <v>512.85</v>
      </c>
      <c r="E221" s="15">
        <f>E22+E44+E65+E89+E111+E133+E154+E175+E199+E220</f>
        <v>440.66</v>
      </c>
      <c r="F221" s="15">
        <f>F22+F44+F65+F89+F111+F133+F154+F175+F199+F220</f>
        <v>1742.1</v>
      </c>
      <c r="G221" s="15">
        <f>G22+G44+G65+G89+G111+G133+G154+G175+G199+G220</f>
        <v>13628.15</v>
      </c>
      <c r="H221" s="15">
        <f>H22+H44+H65+H89+H111+H133+H154+H175+H199+H220</f>
        <v>419.2800000000001</v>
      </c>
      <c r="I221" s="15"/>
    </row>
    <row r="222" spans="1:9" ht="31.5" customHeight="1" thickBot="1">
      <c r="A222" s="42" t="s">
        <v>114</v>
      </c>
      <c r="B222" s="43"/>
      <c r="C222" s="4"/>
      <c r="D222" s="16">
        <f>D221/10</f>
        <v>51.285000000000004</v>
      </c>
      <c r="E222" s="16">
        <f>E221/10</f>
        <v>44.066</v>
      </c>
      <c r="F222" s="16">
        <f>F221/10</f>
        <v>174.20999999999998</v>
      </c>
      <c r="G222" s="16">
        <f>G221/10</f>
        <v>1362.815</v>
      </c>
      <c r="H222" s="16">
        <f>H221/10</f>
        <v>41.92800000000001</v>
      </c>
      <c r="I222" s="5"/>
    </row>
  </sheetData>
  <sheetProtection/>
  <mergeCells count="112">
    <mergeCell ref="G204:G205"/>
    <mergeCell ref="B204:B205"/>
    <mergeCell ref="C204:C205"/>
    <mergeCell ref="D204:F204"/>
    <mergeCell ref="A220:B220"/>
    <mergeCell ref="A221:B221"/>
    <mergeCell ref="A222:B222"/>
    <mergeCell ref="H180:H181"/>
    <mergeCell ref="I180:I181"/>
    <mergeCell ref="A182:I182"/>
    <mergeCell ref="H204:H205"/>
    <mergeCell ref="I204:I205"/>
    <mergeCell ref="A206:I206"/>
    <mergeCell ref="A199:B199"/>
    <mergeCell ref="A203:B203"/>
    <mergeCell ref="C203:D203"/>
    <mergeCell ref="A204:A205"/>
    <mergeCell ref="I159:I160"/>
    <mergeCell ref="A161:I161"/>
    <mergeCell ref="A175:B175"/>
    <mergeCell ref="A179:B179"/>
    <mergeCell ref="C179:D179"/>
    <mergeCell ref="A180:A181"/>
    <mergeCell ref="B180:B181"/>
    <mergeCell ref="C180:C181"/>
    <mergeCell ref="D180:F180"/>
    <mergeCell ref="G180:G181"/>
    <mergeCell ref="A159:A160"/>
    <mergeCell ref="B159:B160"/>
    <mergeCell ref="C159:C160"/>
    <mergeCell ref="D159:F159"/>
    <mergeCell ref="G159:G160"/>
    <mergeCell ref="H159:H160"/>
    <mergeCell ref="H138:H139"/>
    <mergeCell ref="I138:I139"/>
    <mergeCell ref="A140:I140"/>
    <mergeCell ref="A154:B154"/>
    <mergeCell ref="A158:B158"/>
    <mergeCell ref="C158:D158"/>
    <mergeCell ref="I116:I117"/>
    <mergeCell ref="A118:I118"/>
    <mergeCell ref="A133:B133"/>
    <mergeCell ref="A137:B137"/>
    <mergeCell ref="C137:D137"/>
    <mergeCell ref="A138:A139"/>
    <mergeCell ref="B138:B139"/>
    <mergeCell ref="C138:C139"/>
    <mergeCell ref="D138:F138"/>
    <mergeCell ref="G138:G139"/>
    <mergeCell ref="A116:A117"/>
    <mergeCell ref="B116:B117"/>
    <mergeCell ref="C116:C117"/>
    <mergeCell ref="D116:F116"/>
    <mergeCell ref="G116:G117"/>
    <mergeCell ref="H116:H117"/>
    <mergeCell ref="H94:H95"/>
    <mergeCell ref="I94:I95"/>
    <mergeCell ref="A96:I96"/>
    <mergeCell ref="A111:B111"/>
    <mergeCell ref="A115:B115"/>
    <mergeCell ref="C115:D115"/>
    <mergeCell ref="I70:I71"/>
    <mergeCell ref="A72:I72"/>
    <mergeCell ref="A89:B89"/>
    <mergeCell ref="A93:B93"/>
    <mergeCell ref="C93:D93"/>
    <mergeCell ref="A94:A95"/>
    <mergeCell ref="B94:B95"/>
    <mergeCell ref="C94:C95"/>
    <mergeCell ref="D94:F94"/>
    <mergeCell ref="G94:G95"/>
    <mergeCell ref="A70:A71"/>
    <mergeCell ref="B70:B71"/>
    <mergeCell ref="C70:C71"/>
    <mergeCell ref="D70:F70"/>
    <mergeCell ref="G70:G71"/>
    <mergeCell ref="H70:H71"/>
    <mergeCell ref="H49:H50"/>
    <mergeCell ref="I49:I50"/>
    <mergeCell ref="A51:I51"/>
    <mergeCell ref="A65:B65"/>
    <mergeCell ref="A69:B69"/>
    <mergeCell ref="C69:D69"/>
    <mergeCell ref="I27:I28"/>
    <mergeCell ref="A29:I29"/>
    <mergeCell ref="A44:B44"/>
    <mergeCell ref="A48:B48"/>
    <mergeCell ref="C48:D48"/>
    <mergeCell ref="A49:A50"/>
    <mergeCell ref="B49:B50"/>
    <mergeCell ref="C49:C50"/>
    <mergeCell ref="D49:F49"/>
    <mergeCell ref="G49:G50"/>
    <mergeCell ref="A27:A28"/>
    <mergeCell ref="B27:B28"/>
    <mergeCell ref="C27:C28"/>
    <mergeCell ref="D27:F27"/>
    <mergeCell ref="G27:G28"/>
    <mergeCell ref="H27:H28"/>
    <mergeCell ref="G5:G6"/>
    <mergeCell ref="H5:H6"/>
    <mergeCell ref="I5:I6"/>
    <mergeCell ref="A7:I7"/>
    <mergeCell ref="A22:B22"/>
    <mergeCell ref="A26:B26"/>
    <mergeCell ref="C26:D26"/>
    <mergeCell ref="A4:B4"/>
    <mergeCell ref="C4:D4"/>
    <mergeCell ref="A5:A6"/>
    <mergeCell ref="B5:B6"/>
    <mergeCell ref="C5:C6"/>
    <mergeCell ref="D5:F5"/>
  </mergeCells>
  <printOptions horizontalCentered="1"/>
  <pageMargins left="0.7874015748031497" right="0.5905511811023623" top="0.5905511811023623" bottom="0.5905511811023623" header="0.31496062992125984" footer="0.3149606299212598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P32"/>
  <sheetViews>
    <sheetView tabSelected="1" view="pageBreakPreview" zoomScaleSheetLayoutView="100" zoomScalePageLayoutView="0" workbookViewId="0" topLeftCell="A1">
      <selection activeCell="R30" sqref="R30"/>
    </sheetView>
  </sheetViews>
  <sheetFormatPr defaultColWidth="9.00390625" defaultRowHeight="12.75"/>
  <cols>
    <col min="1" max="1" width="4.375" style="1" customWidth="1"/>
    <col min="2" max="2" width="22.00390625" style="1" customWidth="1"/>
    <col min="3" max="14" width="9.125" style="1" customWidth="1"/>
    <col min="15" max="15" width="9.375" style="1" bestFit="1" customWidth="1"/>
    <col min="16" max="16" width="7.125" style="1" customWidth="1"/>
    <col min="17" max="16384" width="9.125" style="1" customWidth="1"/>
  </cols>
  <sheetData>
    <row r="1" spans="1:16" ht="18.75">
      <c r="A1" s="65" t="s">
        <v>115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9.5" thickBot="1">
      <c r="A2" s="66" t="s">
        <v>116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47.25" customHeight="1" thickBot="1" thickTop="1">
      <c r="A3" s="25" t="s">
        <v>117</v>
      </c>
      <c r="B3" s="26" t="s">
        <v>118</v>
      </c>
      <c r="C3" s="27" t="s">
        <v>119</v>
      </c>
      <c r="D3" s="28" t="s">
        <v>120</v>
      </c>
      <c r="E3" s="28" t="s">
        <v>121</v>
      </c>
      <c r="F3" s="28" t="s">
        <v>122</v>
      </c>
      <c r="G3" s="29" t="s">
        <v>123</v>
      </c>
      <c r="H3" s="27" t="s">
        <v>124</v>
      </c>
      <c r="I3" s="28" t="s">
        <v>125</v>
      </c>
      <c r="J3" s="28" t="s">
        <v>126</v>
      </c>
      <c r="K3" s="28" t="s">
        <v>127</v>
      </c>
      <c r="L3" s="29" t="s">
        <v>128</v>
      </c>
      <c r="M3" s="30" t="s">
        <v>160</v>
      </c>
      <c r="N3" s="30" t="s">
        <v>161</v>
      </c>
      <c r="O3" s="26" t="s">
        <v>129</v>
      </c>
      <c r="P3" s="26" t="s">
        <v>130</v>
      </c>
    </row>
    <row r="4" spans="1:16" ht="17.25" thickBot="1" thickTop="1">
      <c r="A4" s="21">
        <v>1</v>
      </c>
      <c r="B4" s="22" t="s">
        <v>131</v>
      </c>
      <c r="C4" s="32">
        <v>282</v>
      </c>
      <c r="D4" s="32">
        <v>281</v>
      </c>
      <c r="E4" s="32">
        <v>314</v>
      </c>
      <c r="F4" s="32">
        <v>281</v>
      </c>
      <c r="G4" s="33">
        <v>293</v>
      </c>
      <c r="H4" s="32">
        <v>162</v>
      </c>
      <c r="I4" s="32">
        <v>279</v>
      </c>
      <c r="J4" s="32">
        <v>324</v>
      </c>
      <c r="K4" s="32">
        <v>290</v>
      </c>
      <c r="L4" s="33">
        <v>405</v>
      </c>
      <c r="M4" s="22">
        <f>SUM(C4:L4)</f>
        <v>2911</v>
      </c>
      <c r="N4" s="31">
        <f>M4/10</f>
        <v>291.1</v>
      </c>
      <c r="O4" s="22">
        <v>292.5</v>
      </c>
      <c r="P4" s="37">
        <f>N4*100/O4</f>
        <v>99.52136752136754</v>
      </c>
    </row>
    <row r="5" spans="1:16" ht="16.5" thickBot="1">
      <c r="A5" s="21">
        <v>2</v>
      </c>
      <c r="B5" s="22" t="s">
        <v>132</v>
      </c>
      <c r="C5" s="32">
        <v>20</v>
      </c>
      <c r="D5" s="32"/>
      <c r="E5" s="32"/>
      <c r="F5" s="32">
        <v>72</v>
      </c>
      <c r="G5" s="33"/>
      <c r="H5" s="32"/>
      <c r="I5" s="32">
        <v>60</v>
      </c>
      <c r="J5" s="32"/>
      <c r="K5" s="32">
        <v>70</v>
      </c>
      <c r="L5" s="33"/>
      <c r="M5" s="22">
        <f aca="true" t="shared" si="0" ref="M5:M32">SUM(C5:L5)</f>
        <v>222</v>
      </c>
      <c r="N5" s="31">
        <f aca="true" t="shared" si="1" ref="N5:N32">M5/10</f>
        <v>22.2</v>
      </c>
      <c r="O5" s="22">
        <v>22.5</v>
      </c>
      <c r="P5" s="37">
        <f aca="true" t="shared" si="2" ref="P5:P32">N5*100/O5</f>
        <v>98.66666666666667</v>
      </c>
    </row>
    <row r="6" spans="1:16" ht="16.5" thickBot="1">
      <c r="A6" s="21">
        <v>3</v>
      </c>
      <c r="B6" s="22" t="s">
        <v>133</v>
      </c>
      <c r="C6" s="32">
        <v>11</v>
      </c>
      <c r="D6" s="32">
        <v>11</v>
      </c>
      <c r="E6" s="32">
        <v>6</v>
      </c>
      <c r="F6" s="32">
        <v>9</v>
      </c>
      <c r="G6" s="33">
        <v>5</v>
      </c>
      <c r="H6" s="32">
        <v>5.5</v>
      </c>
      <c r="I6" s="32">
        <v>4</v>
      </c>
      <c r="J6" s="32">
        <v>5</v>
      </c>
      <c r="K6" s="32">
        <v>11</v>
      </c>
      <c r="L6" s="33"/>
      <c r="M6" s="22">
        <f t="shared" si="0"/>
        <v>67.5</v>
      </c>
      <c r="N6" s="31">
        <f t="shared" si="1"/>
        <v>6.75</v>
      </c>
      <c r="O6" s="22">
        <v>6.75</v>
      </c>
      <c r="P6" s="37">
        <f t="shared" si="2"/>
        <v>100</v>
      </c>
    </row>
    <row r="7" spans="1:16" ht="16.5" thickBot="1">
      <c r="A7" s="21">
        <v>4</v>
      </c>
      <c r="B7" s="22" t="s">
        <v>134</v>
      </c>
      <c r="C7" s="32"/>
      <c r="D7" s="32"/>
      <c r="E7" s="32"/>
      <c r="F7" s="32"/>
      <c r="G7" s="33">
        <v>10</v>
      </c>
      <c r="H7" s="32">
        <v>10</v>
      </c>
      <c r="I7" s="32"/>
      <c r="J7" s="32"/>
      <c r="K7" s="32"/>
      <c r="L7" s="33">
        <v>10</v>
      </c>
      <c r="M7" s="22">
        <f t="shared" si="0"/>
        <v>30</v>
      </c>
      <c r="N7" s="31">
        <f t="shared" si="1"/>
        <v>3</v>
      </c>
      <c r="O7" s="22">
        <v>3</v>
      </c>
      <c r="P7" s="37">
        <f t="shared" si="2"/>
        <v>100</v>
      </c>
    </row>
    <row r="8" spans="1:16" ht="16.5" thickBot="1">
      <c r="A8" s="21">
        <v>5</v>
      </c>
      <c r="B8" s="22" t="s">
        <v>135</v>
      </c>
      <c r="C8" s="32">
        <v>51</v>
      </c>
      <c r="D8" s="32"/>
      <c r="E8" s="32"/>
      <c r="F8" s="32">
        <v>24</v>
      </c>
      <c r="G8" s="33">
        <v>56</v>
      </c>
      <c r="H8" s="32">
        <v>81</v>
      </c>
      <c r="I8" s="32">
        <v>64</v>
      </c>
      <c r="J8" s="32"/>
      <c r="K8" s="32">
        <v>20</v>
      </c>
      <c r="L8" s="33">
        <v>79</v>
      </c>
      <c r="M8" s="22">
        <f t="shared" si="0"/>
        <v>375</v>
      </c>
      <c r="N8" s="31">
        <f t="shared" si="1"/>
        <v>37.5</v>
      </c>
      <c r="O8" s="22">
        <v>37.5</v>
      </c>
      <c r="P8" s="37">
        <f t="shared" si="2"/>
        <v>100</v>
      </c>
    </row>
    <row r="9" spans="1:16" ht="16.5" thickBot="1">
      <c r="A9" s="21">
        <v>6</v>
      </c>
      <c r="B9" s="22" t="s">
        <v>136</v>
      </c>
      <c r="C9" s="32"/>
      <c r="D9" s="32"/>
      <c r="E9" s="32">
        <v>104</v>
      </c>
      <c r="F9" s="32"/>
      <c r="G9" s="33"/>
      <c r="H9" s="32"/>
      <c r="I9" s="32"/>
      <c r="J9" s="32">
        <v>46</v>
      </c>
      <c r="K9" s="32"/>
      <c r="L9" s="33"/>
      <c r="M9" s="22">
        <f t="shared" si="0"/>
        <v>150</v>
      </c>
      <c r="N9" s="31">
        <f t="shared" si="1"/>
        <v>15</v>
      </c>
      <c r="O9" s="22">
        <v>15</v>
      </c>
      <c r="P9" s="37">
        <f t="shared" si="2"/>
        <v>100</v>
      </c>
    </row>
    <row r="10" spans="1:16" ht="16.5" thickBot="1">
      <c r="A10" s="21">
        <v>7</v>
      </c>
      <c r="B10" s="22" t="s">
        <v>137</v>
      </c>
      <c r="C10" s="32"/>
      <c r="D10" s="32">
        <v>74</v>
      </c>
      <c r="E10" s="32"/>
      <c r="F10" s="32">
        <v>91</v>
      </c>
      <c r="G10" s="33"/>
      <c r="H10" s="32"/>
      <c r="I10" s="32">
        <v>28</v>
      </c>
      <c r="J10" s="32"/>
      <c r="K10" s="32">
        <v>47</v>
      </c>
      <c r="L10" s="33"/>
      <c r="M10" s="22">
        <f t="shared" si="0"/>
        <v>240</v>
      </c>
      <c r="N10" s="31">
        <f t="shared" si="1"/>
        <v>24</v>
      </c>
      <c r="O10" s="22">
        <v>24</v>
      </c>
      <c r="P10" s="37">
        <f t="shared" si="2"/>
        <v>100</v>
      </c>
    </row>
    <row r="11" spans="1:16" ht="16.5" thickBot="1">
      <c r="A11" s="21">
        <v>8</v>
      </c>
      <c r="B11" s="22" t="s">
        <v>138</v>
      </c>
      <c r="C11" s="32">
        <v>0</v>
      </c>
      <c r="D11" s="32">
        <v>0</v>
      </c>
      <c r="E11" s="32">
        <v>0</v>
      </c>
      <c r="F11" s="32">
        <v>0</v>
      </c>
      <c r="G11" s="33">
        <v>0</v>
      </c>
      <c r="H11" s="32">
        <v>0</v>
      </c>
      <c r="I11" s="32">
        <v>0</v>
      </c>
      <c r="J11" s="32">
        <v>0</v>
      </c>
      <c r="K11" s="32">
        <v>0</v>
      </c>
      <c r="L11" s="33">
        <v>0</v>
      </c>
      <c r="M11" s="22">
        <f t="shared" si="0"/>
        <v>0</v>
      </c>
      <c r="N11" s="31">
        <f t="shared" si="1"/>
        <v>0</v>
      </c>
      <c r="O11" s="22">
        <v>0</v>
      </c>
      <c r="P11" s="38">
        <v>0</v>
      </c>
    </row>
    <row r="12" spans="1:16" ht="16.5" thickBot="1">
      <c r="A12" s="21">
        <v>9</v>
      </c>
      <c r="B12" s="22" t="s">
        <v>139</v>
      </c>
      <c r="C12" s="32">
        <v>0.1</v>
      </c>
      <c r="D12" s="32">
        <v>0.1</v>
      </c>
      <c r="E12" s="32">
        <v>1.1</v>
      </c>
      <c r="F12" s="32">
        <v>0.14</v>
      </c>
      <c r="G12" s="33">
        <v>0.2</v>
      </c>
      <c r="H12" s="32">
        <v>0.16</v>
      </c>
      <c r="I12" s="32">
        <v>0.13</v>
      </c>
      <c r="J12" s="32">
        <v>1.05</v>
      </c>
      <c r="K12" s="32">
        <v>0.2</v>
      </c>
      <c r="L12" s="33">
        <v>0.41</v>
      </c>
      <c r="M12" s="22">
        <f t="shared" si="0"/>
        <v>3.59</v>
      </c>
      <c r="N12" s="31">
        <f t="shared" si="1"/>
        <v>0.359</v>
      </c>
      <c r="O12" s="22">
        <v>0.375</v>
      </c>
      <c r="P12" s="37">
        <f t="shared" si="2"/>
        <v>95.73333333333333</v>
      </c>
    </row>
    <row r="13" spans="1:16" ht="16.5" thickBot="1">
      <c r="A13" s="21">
        <v>10</v>
      </c>
      <c r="B13" s="22" t="s">
        <v>140</v>
      </c>
      <c r="C13" s="32">
        <v>146</v>
      </c>
      <c r="D13" s="32">
        <v>38</v>
      </c>
      <c r="E13" s="32">
        <v>21</v>
      </c>
      <c r="F13" s="32">
        <v>184</v>
      </c>
      <c r="G13" s="33">
        <v>65</v>
      </c>
      <c r="H13" s="32">
        <v>45</v>
      </c>
      <c r="I13" s="32">
        <v>192</v>
      </c>
      <c r="J13" s="32">
        <v>45</v>
      </c>
      <c r="K13" s="32">
        <v>144</v>
      </c>
      <c r="L13" s="33">
        <v>20</v>
      </c>
      <c r="M13" s="22">
        <f t="shared" si="0"/>
        <v>900</v>
      </c>
      <c r="N13" s="31">
        <f t="shared" si="1"/>
        <v>90</v>
      </c>
      <c r="O13" s="22">
        <v>90</v>
      </c>
      <c r="P13" s="37">
        <f t="shared" si="2"/>
        <v>100</v>
      </c>
    </row>
    <row r="14" spans="1:16" ht="16.5" thickBot="1">
      <c r="A14" s="21">
        <v>11</v>
      </c>
      <c r="B14" s="22" t="s">
        <v>141</v>
      </c>
      <c r="C14" s="32">
        <v>102</v>
      </c>
      <c r="D14" s="32">
        <v>175</v>
      </c>
      <c r="E14" s="32">
        <v>141</v>
      </c>
      <c r="F14" s="32">
        <v>68</v>
      </c>
      <c r="G14" s="33">
        <v>259</v>
      </c>
      <c r="H14" s="32">
        <v>180</v>
      </c>
      <c r="I14" s="32">
        <v>96</v>
      </c>
      <c r="J14" s="32">
        <v>106</v>
      </c>
      <c r="K14" s="32">
        <v>128</v>
      </c>
      <c r="L14" s="33">
        <v>215</v>
      </c>
      <c r="M14" s="22">
        <f t="shared" si="0"/>
        <v>1470</v>
      </c>
      <c r="N14" s="31">
        <f t="shared" si="1"/>
        <v>147</v>
      </c>
      <c r="O14" s="22">
        <v>153.75</v>
      </c>
      <c r="P14" s="37">
        <f t="shared" si="2"/>
        <v>95.60975609756098</v>
      </c>
    </row>
    <row r="15" spans="1:16" ht="16.5" thickBot="1">
      <c r="A15" s="21">
        <v>12</v>
      </c>
      <c r="B15" s="22" t="s">
        <v>142</v>
      </c>
      <c r="C15" s="32">
        <v>113</v>
      </c>
      <c r="D15" s="32">
        <v>90</v>
      </c>
      <c r="E15" s="32">
        <v>90</v>
      </c>
      <c r="F15" s="32">
        <v>26.5</v>
      </c>
      <c r="G15" s="33">
        <v>90</v>
      </c>
      <c r="H15" s="32">
        <v>26.5</v>
      </c>
      <c r="I15" s="32">
        <v>90</v>
      </c>
      <c r="J15" s="32">
        <v>70</v>
      </c>
      <c r="K15" s="32">
        <v>90</v>
      </c>
      <c r="L15" s="33">
        <v>26.5</v>
      </c>
      <c r="M15" s="22">
        <f t="shared" si="0"/>
        <v>712.5</v>
      </c>
      <c r="N15" s="31">
        <f t="shared" si="1"/>
        <v>71.25</v>
      </c>
      <c r="O15" s="22">
        <v>71.25</v>
      </c>
      <c r="P15" s="37">
        <f t="shared" si="2"/>
        <v>100</v>
      </c>
    </row>
    <row r="16" spans="1:16" ht="16.5" thickBot="1">
      <c r="A16" s="21">
        <v>13</v>
      </c>
      <c r="B16" s="22" t="s">
        <v>143</v>
      </c>
      <c r="C16" s="32"/>
      <c r="D16" s="32">
        <v>16.875</v>
      </c>
      <c r="E16" s="32"/>
      <c r="F16" s="32"/>
      <c r="G16" s="33">
        <v>16.875</v>
      </c>
      <c r="H16" s="32"/>
      <c r="I16" s="32"/>
      <c r="J16" s="32">
        <v>16.875</v>
      </c>
      <c r="K16" s="32">
        <v>16.875</v>
      </c>
      <c r="L16" s="33"/>
      <c r="M16" s="22">
        <f t="shared" si="0"/>
        <v>67.5</v>
      </c>
      <c r="N16" s="31">
        <f t="shared" si="1"/>
        <v>6.75</v>
      </c>
      <c r="O16" s="22">
        <v>6.75</v>
      </c>
      <c r="P16" s="37">
        <f t="shared" si="2"/>
        <v>100</v>
      </c>
    </row>
    <row r="17" spans="1:16" ht="16.5" thickBot="1">
      <c r="A17" s="21">
        <v>14</v>
      </c>
      <c r="B17" s="22" t="s">
        <v>144</v>
      </c>
      <c r="C17" s="32">
        <v>50</v>
      </c>
      <c r="D17" s="32"/>
      <c r="E17" s="32">
        <v>50</v>
      </c>
      <c r="F17" s="32">
        <v>150</v>
      </c>
      <c r="G17" s="33"/>
      <c r="H17" s="32">
        <v>150</v>
      </c>
      <c r="I17" s="32">
        <v>50</v>
      </c>
      <c r="J17" s="32">
        <v>150</v>
      </c>
      <c r="K17" s="32"/>
      <c r="L17" s="33">
        <v>150</v>
      </c>
      <c r="M17" s="22">
        <f t="shared" si="0"/>
        <v>750</v>
      </c>
      <c r="N17" s="31">
        <f t="shared" si="1"/>
        <v>75</v>
      </c>
      <c r="O17" s="22">
        <v>75</v>
      </c>
      <c r="P17" s="37">
        <f t="shared" si="2"/>
        <v>100</v>
      </c>
    </row>
    <row r="18" spans="1:16" ht="16.5" thickBot="1">
      <c r="A18" s="21">
        <v>15</v>
      </c>
      <c r="B18" s="22" t="s">
        <v>145</v>
      </c>
      <c r="C18" s="32">
        <v>30</v>
      </c>
      <c r="D18" s="32">
        <v>30</v>
      </c>
      <c r="E18" s="32">
        <v>30</v>
      </c>
      <c r="F18" s="32">
        <v>30</v>
      </c>
      <c r="G18" s="33">
        <v>30</v>
      </c>
      <c r="H18" s="32">
        <v>30</v>
      </c>
      <c r="I18" s="32">
        <v>30</v>
      </c>
      <c r="J18" s="32">
        <v>30</v>
      </c>
      <c r="K18" s="32">
        <v>30</v>
      </c>
      <c r="L18" s="33">
        <v>30</v>
      </c>
      <c r="M18" s="22">
        <f t="shared" si="0"/>
        <v>300</v>
      </c>
      <c r="N18" s="31">
        <f t="shared" si="1"/>
        <v>30</v>
      </c>
      <c r="O18" s="22">
        <v>30</v>
      </c>
      <c r="P18" s="37">
        <f t="shared" si="2"/>
        <v>100</v>
      </c>
    </row>
    <row r="19" spans="1:16" ht="16.5" thickBot="1">
      <c r="A19" s="21">
        <v>16</v>
      </c>
      <c r="B19" s="22" t="s">
        <v>146</v>
      </c>
      <c r="C19" s="32">
        <v>42.8</v>
      </c>
      <c r="D19" s="32">
        <v>54.8</v>
      </c>
      <c r="E19" s="32">
        <v>42.8</v>
      </c>
      <c r="F19" s="32">
        <v>42.8</v>
      </c>
      <c r="G19" s="33">
        <v>52.8</v>
      </c>
      <c r="H19" s="32">
        <v>42.8</v>
      </c>
      <c r="I19" s="32">
        <v>42.8</v>
      </c>
      <c r="J19" s="32">
        <v>42.8</v>
      </c>
      <c r="K19" s="32">
        <v>42.8</v>
      </c>
      <c r="L19" s="33">
        <v>42.8</v>
      </c>
      <c r="M19" s="22">
        <f t="shared" si="0"/>
        <v>450.00000000000006</v>
      </c>
      <c r="N19" s="31">
        <f t="shared" si="1"/>
        <v>45.00000000000001</v>
      </c>
      <c r="O19" s="22">
        <v>45</v>
      </c>
      <c r="P19" s="37">
        <f t="shared" si="2"/>
        <v>100.00000000000001</v>
      </c>
    </row>
    <row r="20" spans="1:16" ht="16.5" thickBot="1">
      <c r="A20" s="21">
        <v>17</v>
      </c>
      <c r="B20" s="22" t="s">
        <v>147</v>
      </c>
      <c r="C20" s="32">
        <v>36</v>
      </c>
      <c r="D20" s="32">
        <v>22</v>
      </c>
      <c r="E20" s="32"/>
      <c r="F20" s="32">
        <v>22</v>
      </c>
      <c r="G20" s="33">
        <v>26</v>
      </c>
      <c r="H20" s="32">
        <v>23</v>
      </c>
      <c r="I20" s="32">
        <v>23</v>
      </c>
      <c r="J20" s="32">
        <v>31</v>
      </c>
      <c r="K20" s="32">
        <v>18</v>
      </c>
      <c r="L20" s="33">
        <v>24</v>
      </c>
      <c r="M20" s="22">
        <f t="shared" si="0"/>
        <v>225</v>
      </c>
      <c r="N20" s="31">
        <f t="shared" si="1"/>
        <v>22.5</v>
      </c>
      <c r="O20" s="22">
        <v>22.5</v>
      </c>
      <c r="P20" s="37">
        <f t="shared" si="2"/>
        <v>100</v>
      </c>
    </row>
    <row r="21" spans="1:16" ht="16.5" thickBot="1">
      <c r="A21" s="21">
        <v>18</v>
      </c>
      <c r="B21" s="22" t="s">
        <v>148</v>
      </c>
      <c r="C21" s="32"/>
      <c r="D21" s="32"/>
      <c r="E21" s="32">
        <v>28</v>
      </c>
      <c r="F21" s="32"/>
      <c r="G21" s="33"/>
      <c r="H21" s="32">
        <v>32</v>
      </c>
      <c r="I21" s="32"/>
      <c r="J21" s="32"/>
      <c r="K21" s="32"/>
      <c r="L21" s="33"/>
      <c r="M21" s="22">
        <f t="shared" si="0"/>
        <v>60</v>
      </c>
      <c r="N21" s="31">
        <f t="shared" si="1"/>
        <v>6</v>
      </c>
      <c r="O21" s="22">
        <v>6</v>
      </c>
      <c r="P21" s="37">
        <f t="shared" si="2"/>
        <v>100</v>
      </c>
    </row>
    <row r="22" spans="1:16" ht="16.5" thickBot="1">
      <c r="A22" s="21">
        <v>19</v>
      </c>
      <c r="B22" s="22" t="s">
        <v>149</v>
      </c>
      <c r="C22" s="32">
        <v>23</v>
      </c>
      <c r="D22" s="32">
        <v>31</v>
      </c>
      <c r="E22" s="32">
        <v>20</v>
      </c>
      <c r="F22" s="32">
        <v>2</v>
      </c>
      <c r="G22" s="33">
        <v>24</v>
      </c>
      <c r="H22" s="32">
        <v>21.5</v>
      </c>
      <c r="I22" s="32">
        <v>1</v>
      </c>
      <c r="J22" s="32">
        <v>7</v>
      </c>
      <c r="K22" s="32">
        <v>11</v>
      </c>
      <c r="L22" s="33">
        <v>42</v>
      </c>
      <c r="M22" s="22">
        <f t="shared" si="0"/>
        <v>182.5</v>
      </c>
      <c r="N22" s="31">
        <f t="shared" si="1"/>
        <v>18.25</v>
      </c>
      <c r="O22" s="22">
        <v>18.75</v>
      </c>
      <c r="P22" s="37">
        <f t="shared" si="2"/>
        <v>97.33333333333333</v>
      </c>
    </row>
    <row r="23" spans="1:16" ht="16.5" thickBot="1">
      <c r="A23" s="21">
        <v>20</v>
      </c>
      <c r="B23" s="22" t="s">
        <v>150</v>
      </c>
      <c r="C23" s="32">
        <v>4.6</v>
      </c>
      <c r="D23" s="32"/>
      <c r="E23" s="32">
        <v>4.6</v>
      </c>
      <c r="F23" s="32"/>
      <c r="G23" s="33"/>
      <c r="H23" s="32"/>
      <c r="I23" s="32">
        <v>4.6</v>
      </c>
      <c r="J23" s="32"/>
      <c r="K23" s="32">
        <v>1.2</v>
      </c>
      <c r="L23" s="33"/>
      <c r="M23" s="22">
        <f t="shared" si="0"/>
        <v>14.999999999999998</v>
      </c>
      <c r="N23" s="31">
        <f t="shared" si="1"/>
        <v>1.4999999999999998</v>
      </c>
      <c r="O23" s="22">
        <v>1.5</v>
      </c>
      <c r="P23" s="37">
        <f t="shared" si="2"/>
        <v>99.99999999999999</v>
      </c>
    </row>
    <row r="24" spans="1:16" ht="16.5" thickBot="1">
      <c r="A24" s="21">
        <v>21</v>
      </c>
      <c r="B24" s="22" t="s">
        <v>151</v>
      </c>
      <c r="C24" s="32">
        <v>12</v>
      </c>
      <c r="D24" s="32">
        <v>13</v>
      </c>
      <c r="E24" s="32">
        <v>12</v>
      </c>
      <c r="F24" s="32">
        <v>14</v>
      </c>
      <c r="G24" s="33">
        <v>13</v>
      </c>
      <c r="H24" s="32">
        <v>13</v>
      </c>
      <c r="I24" s="32">
        <v>16</v>
      </c>
      <c r="J24" s="32">
        <v>11</v>
      </c>
      <c r="K24" s="32">
        <v>15</v>
      </c>
      <c r="L24" s="33">
        <v>16</v>
      </c>
      <c r="M24" s="22">
        <f t="shared" si="0"/>
        <v>135</v>
      </c>
      <c r="N24" s="31">
        <f t="shared" si="1"/>
        <v>13.5</v>
      </c>
      <c r="O24" s="22">
        <v>13.5</v>
      </c>
      <c r="P24" s="37">
        <f t="shared" si="2"/>
        <v>100</v>
      </c>
    </row>
    <row r="25" spans="1:16" ht="16.5" thickBot="1">
      <c r="A25" s="21">
        <v>22</v>
      </c>
      <c r="B25" s="22" t="s">
        <v>152</v>
      </c>
      <c r="C25" s="32">
        <v>6</v>
      </c>
      <c r="D25" s="32">
        <v>10</v>
      </c>
      <c r="E25" s="32">
        <v>5</v>
      </c>
      <c r="F25" s="32">
        <v>5</v>
      </c>
      <c r="G25" s="33">
        <v>11</v>
      </c>
      <c r="H25" s="32">
        <v>7</v>
      </c>
      <c r="I25" s="32">
        <v>6</v>
      </c>
      <c r="J25" s="32">
        <v>3</v>
      </c>
      <c r="K25" s="32">
        <v>7</v>
      </c>
      <c r="L25" s="33">
        <v>7</v>
      </c>
      <c r="M25" s="22">
        <f t="shared" si="0"/>
        <v>67</v>
      </c>
      <c r="N25" s="31">
        <f t="shared" si="1"/>
        <v>6.7</v>
      </c>
      <c r="O25" s="22">
        <v>6.75</v>
      </c>
      <c r="P25" s="37">
        <f t="shared" si="2"/>
        <v>99.25925925925925</v>
      </c>
    </row>
    <row r="26" spans="1:16" ht="16.5" thickBot="1">
      <c r="A26" s="21">
        <v>23</v>
      </c>
      <c r="B26" s="22" t="s">
        <v>153</v>
      </c>
      <c r="C26" s="32"/>
      <c r="D26" s="32"/>
      <c r="E26" s="32"/>
      <c r="F26" s="32"/>
      <c r="G26" s="33">
        <v>15</v>
      </c>
      <c r="H26" s="32"/>
      <c r="I26" s="32">
        <v>15</v>
      </c>
      <c r="J26" s="32">
        <v>22.5</v>
      </c>
      <c r="K26" s="32"/>
      <c r="L26" s="33"/>
      <c r="M26" s="22">
        <f t="shared" si="0"/>
        <v>52.5</v>
      </c>
      <c r="N26" s="31">
        <f t="shared" si="1"/>
        <v>5.25</v>
      </c>
      <c r="O26" s="22">
        <v>5.25</v>
      </c>
      <c r="P26" s="37">
        <f t="shared" si="2"/>
        <v>100</v>
      </c>
    </row>
    <row r="27" spans="1:16" ht="16.5" thickBot="1">
      <c r="A27" s="21">
        <v>24</v>
      </c>
      <c r="B27" s="22" t="s">
        <v>154</v>
      </c>
      <c r="C27" s="32">
        <v>0.416</v>
      </c>
      <c r="D27" s="32">
        <v>0.416</v>
      </c>
      <c r="E27" s="32"/>
      <c r="F27" s="32">
        <v>0.416</v>
      </c>
      <c r="G27" s="32">
        <v>0.416</v>
      </c>
      <c r="H27" s="32">
        <v>0.416</v>
      </c>
      <c r="I27" s="32">
        <v>0.416</v>
      </c>
      <c r="J27" s="32">
        <v>0.416</v>
      </c>
      <c r="K27" s="32">
        <v>0.416</v>
      </c>
      <c r="L27" s="32">
        <v>0.416</v>
      </c>
      <c r="M27" s="22">
        <f t="shared" si="0"/>
        <v>3.7439999999999998</v>
      </c>
      <c r="N27" s="31">
        <f t="shared" si="1"/>
        <v>0.37439999999999996</v>
      </c>
      <c r="O27" s="22">
        <v>0.375</v>
      </c>
      <c r="P27" s="37">
        <f t="shared" si="2"/>
        <v>99.83999999999999</v>
      </c>
    </row>
    <row r="28" spans="1:16" ht="16.5" thickBot="1">
      <c r="A28" s="21">
        <v>25</v>
      </c>
      <c r="B28" s="22" t="s">
        <v>155</v>
      </c>
      <c r="C28" s="32"/>
      <c r="D28" s="32"/>
      <c r="E28" s="32">
        <v>1.875</v>
      </c>
      <c r="F28" s="32"/>
      <c r="G28" s="33"/>
      <c r="H28" s="32"/>
      <c r="I28" s="32"/>
      <c r="J28" s="32"/>
      <c r="K28" s="32">
        <v>1.875</v>
      </c>
      <c r="L28" s="33"/>
      <c r="M28" s="22">
        <f t="shared" si="0"/>
        <v>3.75</v>
      </c>
      <c r="N28" s="31">
        <f t="shared" si="1"/>
        <v>0.375</v>
      </c>
      <c r="O28" s="22">
        <v>0.375</v>
      </c>
      <c r="P28" s="37">
        <f t="shared" si="2"/>
        <v>100</v>
      </c>
    </row>
    <row r="29" spans="1:16" ht="16.5" thickBot="1">
      <c r="A29" s="21">
        <v>26</v>
      </c>
      <c r="B29" s="22" t="s">
        <v>156</v>
      </c>
      <c r="C29" s="32"/>
      <c r="D29" s="32">
        <v>2.5</v>
      </c>
      <c r="E29" s="32"/>
      <c r="F29" s="32">
        <v>2.5</v>
      </c>
      <c r="G29" s="33"/>
      <c r="H29" s="32"/>
      <c r="I29" s="32">
        <v>2.5</v>
      </c>
      <c r="J29" s="32"/>
      <c r="K29" s="32"/>
      <c r="L29" s="33"/>
      <c r="M29" s="22">
        <f t="shared" si="0"/>
        <v>7.5</v>
      </c>
      <c r="N29" s="31">
        <f t="shared" si="1"/>
        <v>0.75</v>
      </c>
      <c r="O29" s="22">
        <v>0.75</v>
      </c>
      <c r="P29" s="37">
        <f t="shared" si="2"/>
        <v>100</v>
      </c>
    </row>
    <row r="30" spans="1:16" ht="16.5" thickBot="1">
      <c r="A30" s="21">
        <v>27</v>
      </c>
      <c r="B30" s="22" t="s">
        <v>157</v>
      </c>
      <c r="C30" s="32">
        <v>0.6</v>
      </c>
      <c r="D30" s="32">
        <v>0.45</v>
      </c>
      <c r="E30" s="32">
        <v>0.4</v>
      </c>
      <c r="F30" s="32"/>
      <c r="G30" s="33">
        <v>0.6</v>
      </c>
      <c r="H30" s="32">
        <v>0.4</v>
      </c>
      <c r="I30" s="32"/>
      <c r="J30" s="32"/>
      <c r="K30" s="32"/>
      <c r="L30" s="33">
        <v>0.45</v>
      </c>
      <c r="M30" s="22">
        <f t="shared" si="0"/>
        <v>2.9000000000000004</v>
      </c>
      <c r="N30" s="31">
        <f t="shared" si="1"/>
        <v>0.29000000000000004</v>
      </c>
      <c r="O30" s="22">
        <v>0.3</v>
      </c>
      <c r="P30" s="37">
        <f t="shared" si="2"/>
        <v>96.66666666666669</v>
      </c>
    </row>
    <row r="31" spans="1:16" ht="16.5" thickBot="1">
      <c r="A31" s="21">
        <v>28</v>
      </c>
      <c r="B31" s="22" t="s">
        <v>158</v>
      </c>
      <c r="C31" s="32">
        <v>24</v>
      </c>
      <c r="D31" s="32">
        <v>31</v>
      </c>
      <c r="E31" s="32">
        <v>26</v>
      </c>
      <c r="F31" s="32">
        <v>35</v>
      </c>
      <c r="G31" s="33">
        <v>23</v>
      </c>
      <c r="H31" s="32">
        <v>25</v>
      </c>
      <c r="I31" s="32">
        <v>33</v>
      </c>
      <c r="J31" s="32">
        <v>22</v>
      </c>
      <c r="K31" s="32">
        <v>34</v>
      </c>
      <c r="L31" s="33">
        <v>24</v>
      </c>
      <c r="M31" s="22">
        <f t="shared" si="0"/>
        <v>277</v>
      </c>
      <c r="N31" s="31">
        <f t="shared" si="1"/>
        <v>27.7</v>
      </c>
      <c r="O31" s="22">
        <v>27.75</v>
      </c>
      <c r="P31" s="37">
        <f t="shared" si="2"/>
        <v>99.81981981981981</v>
      </c>
    </row>
    <row r="32" spans="1:16" ht="16.5" thickBot="1">
      <c r="A32" s="23">
        <v>29</v>
      </c>
      <c r="B32" s="24" t="s">
        <v>159</v>
      </c>
      <c r="C32" s="34">
        <v>3</v>
      </c>
      <c r="D32" s="34">
        <v>3</v>
      </c>
      <c r="E32" s="34">
        <v>3</v>
      </c>
      <c r="F32" s="34">
        <v>3</v>
      </c>
      <c r="G32" s="35">
        <v>3</v>
      </c>
      <c r="H32" s="34">
        <v>3</v>
      </c>
      <c r="I32" s="34">
        <v>3</v>
      </c>
      <c r="J32" s="34">
        <v>3</v>
      </c>
      <c r="K32" s="34">
        <v>3</v>
      </c>
      <c r="L32" s="35">
        <v>3</v>
      </c>
      <c r="M32" s="22">
        <f t="shared" si="0"/>
        <v>30</v>
      </c>
      <c r="N32" s="31">
        <f t="shared" si="1"/>
        <v>3</v>
      </c>
      <c r="O32" s="24">
        <v>3</v>
      </c>
      <c r="P32" s="37">
        <f t="shared" si="2"/>
        <v>100</v>
      </c>
    </row>
    <row r="33" ht="15.75" thickTop="1"/>
  </sheetData>
  <sheetProtection/>
  <mergeCells count="2">
    <mergeCell ref="A1:P1"/>
    <mergeCell ref="A2:P2"/>
  </mergeCells>
  <printOptions horizontalCentered="1"/>
  <pageMargins left="0.7874015748031497" right="0.5905511811023623" top="0.5905511811023623" bottom="0.5905511811023623" header="0.31496062992125984" footer="0.31496062992125984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P32"/>
  <sheetViews>
    <sheetView view="pageBreakPreview" zoomScaleSheetLayoutView="100" zoomScalePageLayoutView="0" workbookViewId="0" topLeftCell="A1">
      <selection activeCell="Q12" sqref="Q12"/>
    </sheetView>
  </sheetViews>
  <sheetFormatPr defaultColWidth="9.00390625" defaultRowHeight="12.75"/>
  <cols>
    <col min="1" max="1" width="4.375" style="1" customWidth="1"/>
    <col min="2" max="2" width="22.00390625" style="1" customWidth="1"/>
    <col min="3" max="14" width="9.125" style="1" customWidth="1"/>
    <col min="15" max="15" width="9.375" style="1" bestFit="1" customWidth="1"/>
    <col min="16" max="16" width="7.125" style="1" customWidth="1"/>
    <col min="17" max="16384" width="9.125" style="1" customWidth="1"/>
  </cols>
  <sheetData>
    <row r="1" spans="1:16" ht="18.75">
      <c r="A1" s="65" t="s">
        <v>170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9.5" thickBot="1">
      <c r="A2" s="66" t="s">
        <v>116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47.25" customHeight="1" thickBot="1" thickTop="1">
      <c r="A3" s="25" t="s">
        <v>117</v>
      </c>
      <c r="B3" s="26" t="s">
        <v>118</v>
      </c>
      <c r="C3" s="27" t="s">
        <v>119</v>
      </c>
      <c r="D3" s="28" t="s">
        <v>120</v>
      </c>
      <c r="E3" s="28" t="s">
        <v>121</v>
      </c>
      <c r="F3" s="28" t="s">
        <v>122</v>
      </c>
      <c r="G3" s="29" t="s">
        <v>123</v>
      </c>
      <c r="H3" s="27" t="s">
        <v>124</v>
      </c>
      <c r="I3" s="28" t="s">
        <v>125</v>
      </c>
      <c r="J3" s="28" t="s">
        <v>126</v>
      </c>
      <c r="K3" s="28" t="s">
        <v>127</v>
      </c>
      <c r="L3" s="29" t="s">
        <v>128</v>
      </c>
      <c r="M3" s="30" t="s">
        <v>160</v>
      </c>
      <c r="N3" s="30" t="s">
        <v>161</v>
      </c>
      <c r="O3" s="26" t="s">
        <v>129</v>
      </c>
      <c r="P3" s="26" t="s">
        <v>130</v>
      </c>
    </row>
    <row r="4" spans="1:16" ht="17.25" thickBot="1" thickTop="1">
      <c r="A4" s="21">
        <v>1</v>
      </c>
      <c r="B4" s="22" t="s">
        <v>131</v>
      </c>
      <c r="C4" s="32">
        <v>173</v>
      </c>
      <c r="D4" s="32">
        <v>349</v>
      </c>
      <c r="E4" s="32">
        <v>384</v>
      </c>
      <c r="F4" s="32">
        <v>360</v>
      </c>
      <c r="G4" s="33">
        <v>498</v>
      </c>
      <c r="H4" s="32">
        <v>168</v>
      </c>
      <c r="I4" s="32">
        <v>349</v>
      </c>
      <c r="J4" s="32">
        <v>375</v>
      </c>
      <c r="K4" s="32">
        <v>353</v>
      </c>
      <c r="L4" s="33">
        <v>363</v>
      </c>
      <c r="M4" s="22">
        <f>SUM(C4:L4)</f>
        <v>3372</v>
      </c>
      <c r="N4" s="31">
        <f>M4/10</f>
        <v>337.2</v>
      </c>
      <c r="O4" s="39">
        <v>337.5</v>
      </c>
      <c r="P4" s="37">
        <f>N4*100/O4</f>
        <v>99.91111111111111</v>
      </c>
    </row>
    <row r="5" spans="1:16" ht="16.5" thickBot="1">
      <c r="A5" s="21">
        <v>2</v>
      </c>
      <c r="B5" s="22" t="s">
        <v>132</v>
      </c>
      <c r="C5" s="32"/>
      <c r="D5" s="32">
        <v>73</v>
      </c>
      <c r="E5" s="32"/>
      <c r="F5" s="32">
        <v>90</v>
      </c>
      <c r="G5" s="33"/>
      <c r="H5" s="32">
        <v>20</v>
      </c>
      <c r="I5" s="32"/>
      <c r="J5" s="32"/>
      <c r="K5" s="32">
        <v>114</v>
      </c>
      <c r="L5" s="33"/>
      <c r="M5" s="22">
        <f aca="true" t="shared" si="0" ref="M5:M32">SUM(C5:L5)</f>
        <v>297</v>
      </c>
      <c r="N5" s="31">
        <f aca="true" t="shared" si="1" ref="N5:N32">M5/10</f>
        <v>29.7</v>
      </c>
      <c r="O5" s="40">
        <v>30</v>
      </c>
      <c r="P5" s="37">
        <f aca="true" t="shared" si="2" ref="P5:P32">N5*100/O5</f>
        <v>99</v>
      </c>
    </row>
    <row r="6" spans="1:16" ht="16.5" thickBot="1">
      <c r="A6" s="21">
        <v>3</v>
      </c>
      <c r="B6" s="22" t="s">
        <v>133</v>
      </c>
      <c r="C6" s="32">
        <v>9.5</v>
      </c>
      <c r="D6" s="32">
        <v>5</v>
      </c>
      <c r="E6" s="32">
        <v>5</v>
      </c>
      <c r="F6" s="32">
        <v>14</v>
      </c>
      <c r="G6" s="33"/>
      <c r="H6" s="32">
        <v>14</v>
      </c>
      <c r="I6" s="32">
        <v>7</v>
      </c>
      <c r="J6" s="32">
        <v>7</v>
      </c>
      <c r="K6" s="32">
        <v>12</v>
      </c>
      <c r="L6" s="33">
        <v>7</v>
      </c>
      <c r="M6" s="22">
        <f t="shared" si="0"/>
        <v>80.5</v>
      </c>
      <c r="N6" s="31">
        <f t="shared" si="1"/>
        <v>8.05</v>
      </c>
      <c r="O6" s="40">
        <v>8.25</v>
      </c>
      <c r="P6" s="37">
        <f t="shared" si="2"/>
        <v>97.57575757575759</v>
      </c>
    </row>
    <row r="7" spans="1:16" ht="16.5" thickBot="1">
      <c r="A7" s="21">
        <v>4</v>
      </c>
      <c r="B7" s="22" t="s">
        <v>134</v>
      </c>
      <c r="C7" s="32"/>
      <c r="D7" s="32"/>
      <c r="E7" s="32"/>
      <c r="F7" s="32"/>
      <c r="G7" s="33">
        <v>15</v>
      </c>
      <c r="H7" s="32">
        <v>15</v>
      </c>
      <c r="I7" s="32"/>
      <c r="J7" s="32"/>
      <c r="K7" s="32"/>
      <c r="L7" s="33">
        <v>15</v>
      </c>
      <c r="M7" s="22">
        <f t="shared" si="0"/>
        <v>45</v>
      </c>
      <c r="N7" s="31">
        <f t="shared" si="1"/>
        <v>4.5</v>
      </c>
      <c r="O7" s="40">
        <v>4.5</v>
      </c>
      <c r="P7" s="37">
        <f t="shared" si="2"/>
        <v>100</v>
      </c>
    </row>
    <row r="8" spans="1:16" ht="16.5" thickBot="1">
      <c r="A8" s="21">
        <v>5</v>
      </c>
      <c r="B8" s="22" t="s">
        <v>135</v>
      </c>
      <c r="C8" s="32">
        <v>88</v>
      </c>
      <c r="D8" s="32">
        <v>71</v>
      </c>
      <c r="E8" s="32"/>
      <c r="F8" s="32">
        <v>25</v>
      </c>
      <c r="G8" s="33">
        <v>79</v>
      </c>
      <c r="H8" s="32">
        <v>56</v>
      </c>
      <c r="I8" s="32"/>
      <c r="J8" s="32"/>
      <c r="K8" s="32">
        <v>30.5</v>
      </c>
      <c r="L8" s="33">
        <v>63</v>
      </c>
      <c r="M8" s="22">
        <f t="shared" si="0"/>
        <v>412.5</v>
      </c>
      <c r="N8" s="31">
        <f t="shared" si="1"/>
        <v>41.25</v>
      </c>
      <c r="O8" s="40">
        <v>41.25</v>
      </c>
      <c r="P8" s="37">
        <f t="shared" si="2"/>
        <v>100</v>
      </c>
    </row>
    <row r="9" spans="1:16" ht="16.5" thickBot="1">
      <c r="A9" s="21">
        <v>6</v>
      </c>
      <c r="B9" s="22" t="s">
        <v>136</v>
      </c>
      <c r="C9" s="32"/>
      <c r="D9" s="32"/>
      <c r="E9" s="32">
        <v>55</v>
      </c>
      <c r="F9" s="32"/>
      <c r="G9" s="33"/>
      <c r="H9" s="32"/>
      <c r="I9" s="32"/>
      <c r="J9" s="32">
        <v>125</v>
      </c>
      <c r="K9" s="32"/>
      <c r="L9" s="33"/>
      <c r="M9" s="22">
        <f t="shared" si="0"/>
        <v>180</v>
      </c>
      <c r="N9" s="31">
        <f t="shared" si="1"/>
        <v>18</v>
      </c>
      <c r="O9" s="40">
        <v>18</v>
      </c>
      <c r="P9" s="37">
        <f t="shared" si="2"/>
        <v>100</v>
      </c>
    </row>
    <row r="10" spans="1:16" ht="16.5" thickBot="1">
      <c r="A10" s="21">
        <v>7</v>
      </c>
      <c r="B10" s="22" t="s">
        <v>137</v>
      </c>
      <c r="C10" s="32"/>
      <c r="D10" s="32">
        <v>37.5</v>
      </c>
      <c r="E10" s="32"/>
      <c r="F10" s="32">
        <v>59</v>
      </c>
      <c r="G10" s="33"/>
      <c r="H10" s="32"/>
      <c r="I10" s="32">
        <v>86</v>
      </c>
      <c r="J10" s="32"/>
      <c r="K10" s="32">
        <v>95</v>
      </c>
      <c r="L10" s="33"/>
      <c r="M10" s="22">
        <f t="shared" si="0"/>
        <v>277.5</v>
      </c>
      <c r="N10" s="31">
        <f t="shared" si="1"/>
        <v>27.75</v>
      </c>
      <c r="O10" s="40">
        <v>27.75</v>
      </c>
      <c r="P10" s="37">
        <f t="shared" si="2"/>
        <v>100</v>
      </c>
    </row>
    <row r="11" spans="1:16" ht="16.5" thickBot="1">
      <c r="A11" s="21">
        <v>8</v>
      </c>
      <c r="B11" s="22" t="s">
        <v>138</v>
      </c>
      <c r="C11" s="32">
        <v>51.75</v>
      </c>
      <c r="D11" s="32"/>
      <c r="E11" s="32"/>
      <c r="F11" s="32"/>
      <c r="G11" s="33"/>
      <c r="H11" s="32"/>
      <c r="I11" s="32"/>
      <c r="J11" s="32"/>
      <c r="K11" s="32"/>
      <c r="L11" s="33"/>
      <c r="M11" s="22">
        <f t="shared" si="0"/>
        <v>51.75</v>
      </c>
      <c r="N11" s="31">
        <f t="shared" si="1"/>
        <v>5.175</v>
      </c>
      <c r="O11" s="40">
        <v>5.175</v>
      </c>
      <c r="P11" s="37">
        <f t="shared" si="2"/>
        <v>100</v>
      </c>
    </row>
    <row r="12" spans="1:16" ht="16.5" thickBot="1">
      <c r="A12" s="21">
        <v>9</v>
      </c>
      <c r="B12" s="22" t="s">
        <v>139</v>
      </c>
      <c r="C12" s="32">
        <v>0.19</v>
      </c>
      <c r="D12" s="32">
        <v>0.15</v>
      </c>
      <c r="E12" s="32">
        <v>1.31</v>
      </c>
      <c r="F12" s="32">
        <v>0.26</v>
      </c>
      <c r="G12" s="33">
        <v>0.44</v>
      </c>
      <c r="H12" s="32">
        <v>0.1</v>
      </c>
      <c r="I12" s="32">
        <v>0.12</v>
      </c>
      <c r="J12" s="32">
        <v>1.37</v>
      </c>
      <c r="K12" s="32">
        <v>0.18</v>
      </c>
      <c r="L12" s="33">
        <v>0.21</v>
      </c>
      <c r="M12" s="22">
        <f t="shared" si="0"/>
        <v>4.33</v>
      </c>
      <c r="N12" s="31">
        <f t="shared" si="1"/>
        <v>0.433</v>
      </c>
      <c r="O12" s="40">
        <v>0.45</v>
      </c>
      <c r="P12" s="37">
        <f t="shared" si="2"/>
        <v>96.22222222222221</v>
      </c>
    </row>
    <row r="13" spans="1:16" ht="16.5" thickBot="1">
      <c r="A13" s="21">
        <v>10</v>
      </c>
      <c r="B13" s="22" t="s">
        <v>140</v>
      </c>
      <c r="C13" s="32">
        <v>50</v>
      </c>
      <c r="D13" s="32">
        <v>216</v>
      </c>
      <c r="E13" s="32">
        <v>50</v>
      </c>
      <c r="F13" s="32">
        <v>167</v>
      </c>
      <c r="G13" s="33">
        <v>25</v>
      </c>
      <c r="H13" s="32">
        <v>163</v>
      </c>
      <c r="I13" s="32">
        <v>41</v>
      </c>
      <c r="J13" s="32">
        <v>26</v>
      </c>
      <c r="K13" s="32">
        <v>207</v>
      </c>
      <c r="L13" s="33">
        <v>73</v>
      </c>
      <c r="M13" s="22">
        <f t="shared" si="0"/>
        <v>1018</v>
      </c>
      <c r="N13" s="31">
        <f t="shared" si="1"/>
        <v>101.8</v>
      </c>
      <c r="O13" s="40">
        <v>105</v>
      </c>
      <c r="P13" s="37">
        <f t="shared" si="2"/>
        <v>96.95238095238095</v>
      </c>
    </row>
    <row r="14" spans="1:16" ht="16.5" thickBot="1">
      <c r="A14" s="21">
        <v>11</v>
      </c>
      <c r="B14" s="22" t="s">
        <v>141</v>
      </c>
      <c r="C14" s="32">
        <v>226</v>
      </c>
      <c r="D14" s="32">
        <v>135</v>
      </c>
      <c r="E14" s="32">
        <v>137</v>
      </c>
      <c r="F14" s="32">
        <v>168</v>
      </c>
      <c r="G14" s="33">
        <v>263</v>
      </c>
      <c r="H14" s="32">
        <v>137</v>
      </c>
      <c r="I14" s="32">
        <v>223</v>
      </c>
      <c r="J14" s="32">
        <v>161</v>
      </c>
      <c r="K14" s="32">
        <v>101</v>
      </c>
      <c r="L14" s="33">
        <v>312</v>
      </c>
      <c r="M14" s="22">
        <f t="shared" si="0"/>
        <v>1863</v>
      </c>
      <c r="N14" s="31">
        <f t="shared" si="1"/>
        <v>186.3</v>
      </c>
      <c r="O14" s="40">
        <v>190.5</v>
      </c>
      <c r="P14" s="37">
        <f t="shared" si="2"/>
        <v>97.79527559055119</v>
      </c>
    </row>
    <row r="15" spans="1:16" ht="16.5" thickBot="1">
      <c r="A15" s="21">
        <v>12</v>
      </c>
      <c r="B15" s="22" t="s">
        <v>142</v>
      </c>
      <c r="C15" s="32">
        <v>39</v>
      </c>
      <c r="D15" s="32">
        <v>90</v>
      </c>
      <c r="E15" s="32">
        <v>70</v>
      </c>
      <c r="F15" s="32">
        <v>90</v>
      </c>
      <c r="G15" s="33">
        <v>39</v>
      </c>
      <c r="H15" s="32">
        <v>113</v>
      </c>
      <c r="I15" s="32">
        <v>90</v>
      </c>
      <c r="J15" s="32">
        <v>90</v>
      </c>
      <c r="K15" s="32">
        <v>39</v>
      </c>
      <c r="L15" s="33">
        <v>90</v>
      </c>
      <c r="M15" s="22">
        <f t="shared" si="0"/>
        <v>750</v>
      </c>
      <c r="N15" s="31">
        <f t="shared" si="1"/>
        <v>75</v>
      </c>
      <c r="O15" s="40">
        <v>75</v>
      </c>
      <c r="P15" s="37">
        <f t="shared" si="2"/>
        <v>100</v>
      </c>
    </row>
    <row r="16" spans="1:16" ht="16.5" thickBot="1">
      <c r="A16" s="21">
        <v>13</v>
      </c>
      <c r="B16" s="22" t="s">
        <v>143</v>
      </c>
      <c r="C16" s="32"/>
      <c r="D16" s="32"/>
      <c r="E16" s="32">
        <v>20.62</v>
      </c>
      <c r="F16" s="32">
        <v>20.62</v>
      </c>
      <c r="G16" s="33"/>
      <c r="H16" s="32"/>
      <c r="I16" s="32">
        <v>20.63</v>
      </c>
      <c r="J16" s="32"/>
      <c r="K16" s="32"/>
      <c r="L16" s="33">
        <v>20.62</v>
      </c>
      <c r="M16" s="22">
        <f t="shared" si="0"/>
        <v>82.49000000000001</v>
      </c>
      <c r="N16" s="31">
        <f t="shared" si="1"/>
        <v>8.249</v>
      </c>
      <c r="O16" s="40">
        <v>8.25</v>
      </c>
      <c r="P16" s="37">
        <f t="shared" si="2"/>
        <v>99.9878787878788</v>
      </c>
    </row>
    <row r="17" spans="1:16" ht="16.5" thickBot="1">
      <c r="A17" s="21">
        <v>14</v>
      </c>
      <c r="B17" s="22" t="s">
        <v>144</v>
      </c>
      <c r="C17" s="32">
        <v>150</v>
      </c>
      <c r="D17" s="32">
        <v>50</v>
      </c>
      <c r="E17" s="32">
        <v>150</v>
      </c>
      <c r="F17" s="32"/>
      <c r="G17" s="33">
        <v>150</v>
      </c>
      <c r="H17" s="32">
        <v>50</v>
      </c>
      <c r="I17" s="32"/>
      <c r="J17" s="32">
        <v>50</v>
      </c>
      <c r="K17" s="32">
        <v>150</v>
      </c>
      <c r="L17" s="33"/>
      <c r="M17" s="22">
        <f t="shared" si="0"/>
        <v>750</v>
      </c>
      <c r="N17" s="31">
        <f t="shared" si="1"/>
        <v>75</v>
      </c>
      <c r="O17" s="40">
        <v>75</v>
      </c>
      <c r="P17" s="37">
        <f t="shared" si="2"/>
        <v>100</v>
      </c>
    </row>
    <row r="18" spans="1:16" ht="16.5" thickBot="1">
      <c r="A18" s="21">
        <v>15</v>
      </c>
      <c r="B18" s="22" t="s">
        <v>145</v>
      </c>
      <c r="C18" s="32">
        <v>37.5</v>
      </c>
      <c r="D18" s="32">
        <v>37.5</v>
      </c>
      <c r="E18" s="32">
        <v>37.5</v>
      </c>
      <c r="F18" s="32">
        <v>37.5</v>
      </c>
      <c r="G18" s="32">
        <v>37.5</v>
      </c>
      <c r="H18" s="32">
        <v>37.5</v>
      </c>
      <c r="I18" s="32">
        <v>37.5</v>
      </c>
      <c r="J18" s="32">
        <v>37.5</v>
      </c>
      <c r="K18" s="32">
        <v>37.5</v>
      </c>
      <c r="L18" s="32">
        <v>37.5</v>
      </c>
      <c r="M18" s="22">
        <f t="shared" si="0"/>
        <v>375</v>
      </c>
      <c r="N18" s="31">
        <f t="shared" si="1"/>
        <v>37.5</v>
      </c>
      <c r="O18" s="40">
        <v>37.5</v>
      </c>
      <c r="P18" s="37">
        <f t="shared" si="2"/>
        <v>100</v>
      </c>
    </row>
    <row r="19" spans="1:16" ht="16.5" thickBot="1">
      <c r="A19" s="21">
        <v>16</v>
      </c>
      <c r="B19" s="22" t="s">
        <v>146</v>
      </c>
      <c r="C19" s="32">
        <v>57.3</v>
      </c>
      <c r="D19" s="32">
        <v>57.3</v>
      </c>
      <c r="E19" s="32">
        <v>57.3</v>
      </c>
      <c r="F19" s="32">
        <v>57.3</v>
      </c>
      <c r="G19" s="32">
        <v>57.3</v>
      </c>
      <c r="H19" s="32">
        <v>57.3</v>
      </c>
      <c r="I19" s="32">
        <v>70.3</v>
      </c>
      <c r="J19" s="32">
        <v>57.3</v>
      </c>
      <c r="K19" s="32">
        <v>57.3</v>
      </c>
      <c r="L19" s="33">
        <v>71.3</v>
      </c>
      <c r="M19" s="22">
        <f t="shared" si="0"/>
        <v>600</v>
      </c>
      <c r="N19" s="31">
        <f t="shared" si="1"/>
        <v>60</v>
      </c>
      <c r="O19" s="40">
        <v>60</v>
      </c>
      <c r="P19" s="37">
        <f t="shared" si="2"/>
        <v>100</v>
      </c>
    </row>
    <row r="20" spans="1:16" ht="16.5" thickBot="1">
      <c r="A20" s="21">
        <v>17</v>
      </c>
      <c r="B20" s="22" t="s">
        <v>147</v>
      </c>
      <c r="C20" s="32">
        <v>26</v>
      </c>
      <c r="D20" s="32">
        <v>31</v>
      </c>
      <c r="E20" s="32">
        <v>52</v>
      </c>
      <c r="F20" s="32">
        <v>25</v>
      </c>
      <c r="G20" s="33">
        <v>31</v>
      </c>
      <c r="H20" s="32">
        <v>49</v>
      </c>
      <c r="I20" s="32">
        <v>30.5</v>
      </c>
      <c r="J20" s="32">
        <v>12</v>
      </c>
      <c r="K20" s="32">
        <v>31</v>
      </c>
      <c r="L20" s="33">
        <v>35</v>
      </c>
      <c r="M20" s="22">
        <f t="shared" si="0"/>
        <v>322.5</v>
      </c>
      <c r="N20" s="31">
        <f t="shared" si="1"/>
        <v>32.25</v>
      </c>
      <c r="O20" s="40">
        <v>32.25</v>
      </c>
      <c r="P20" s="37">
        <f t="shared" si="2"/>
        <v>100</v>
      </c>
    </row>
    <row r="21" spans="1:16" ht="16.5" thickBot="1">
      <c r="A21" s="21">
        <v>18</v>
      </c>
      <c r="B21" s="22" t="s">
        <v>148</v>
      </c>
      <c r="C21" s="32">
        <v>43</v>
      </c>
      <c r="D21" s="32"/>
      <c r="E21" s="32"/>
      <c r="F21" s="32"/>
      <c r="G21" s="33"/>
      <c r="H21" s="32"/>
      <c r="I21" s="32"/>
      <c r="J21" s="32">
        <v>47</v>
      </c>
      <c r="K21" s="32"/>
      <c r="L21" s="33"/>
      <c r="M21" s="22">
        <f t="shared" si="0"/>
        <v>90</v>
      </c>
      <c r="N21" s="31">
        <f t="shared" si="1"/>
        <v>9</v>
      </c>
      <c r="O21" s="40">
        <v>9</v>
      </c>
      <c r="P21" s="37">
        <f t="shared" si="2"/>
        <v>100</v>
      </c>
    </row>
    <row r="22" spans="1:16" ht="16.5" thickBot="1">
      <c r="A22" s="21">
        <v>19</v>
      </c>
      <c r="B22" s="22" t="s">
        <v>149</v>
      </c>
      <c r="C22" s="32">
        <v>25</v>
      </c>
      <c r="D22" s="32">
        <v>2</v>
      </c>
      <c r="E22" s="32">
        <v>8</v>
      </c>
      <c r="F22" s="32">
        <v>17</v>
      </c>
      <c r="G22" s="33">
        <v>48</v>
      </c>
      <c r="H22" s="32">
        <v>24</v>
      </c>
      <c r="I22" s="32">
        <v>36</v>
      </c>
      <c r="J22" s="32">
        <v>23</v>
      </c>
      <c r="K22" s="32">
        <v>4</v>
      </c>
      <c r="L22" s="33">
        <v>26</v>
      </c>
      <c r="M22" s="22">
        <f t="shared" si="0"/>
        <v>213</v>
      </c>
      <c r="N22" s="31">
        <f t="shared" si="1"/>
        <v>21.3</v>
      </c>
      <c r="O22" s="40">
        <v>21.75</v>
      </c>
      <c r="P22" s="37">
        <f t="shared" si="2"/>
        <v>97.93103448275862</v>
      </c>
    </row>
    <row r="23" spans="1:16" ht="16.5" thickBot="1">
      <c r="A23" s="21">
        <v>20</v>
      </c>
      <c r="B23" s="22" t="s">
        <v>150</v>
      </c>
      <c r="C23" s="32"/>
      <c r="D23" s="32">
        <v>7</v>
      </c>
      <c r="E23" s="32"/>
      <c r="F23" s="32">
        <v>1.5</v>
      </c>
      <c r="G23" s="33"/>
      <c r="H23" s="32">
        <v>7</v>
      </c>
      <c r="I23" s="32"/>
      <c r="J23" s="32">
        <v>7</v>
      </c>
      <c r="K23" s="32"/>
      <c r="L23" s="33"/>
      <c r="M23" s="22">
        <f t="shared" si="0"/>
        <v>22.5</v>
      </c>
      <c r="N23" s="31">
        <f t="shared" si="1"/>
        <v>2.25</v>
      </c>
      <c r="O23" s="40">
        <v>2.25</v>
      </c>
      <c r="P23" s="37">
        <f t="shared" si="2"/>
        <v>100</v>
      </c>
    </row>
    <row r="24" spans="1:16" ht="16.5" thickBot="1">
      <c r="A24" s="21">
        <v>21</v>
      </c>
      <c r="B24" s="22" t="s">
        <v>151</v>
      </c>
      <c r="C24" s="32">
        <v>14</v>
      </c>
      <c r="D24" s="32">
        <v>19.5</v>
      </c>
      <c r="E24" s="32">
        <v>14.5</v>
      </c>
      <c r="F24" s="32">
        <v>18</v>
      </c>
      <c r="G24" s="33">
        <v>17</v>
      </c>
      <c r="H24" s="32">
        <v>14</v>
      </c>
      <c r="I24" s="32">
        <v>15</v>
      </c>
      <c r="J24" s="32">
        <v>14</v>
      </c>
      <c r="K24" s="32">
        <v>17.5</v>
      </c>
      <c r="L24" s="33">
        <v>14</v>
      </c>
      <c r="M24" s="22">
        <f t="shared" si="0"/>
        <v>157.5</v>
      </c>
      <c r="N24" s="31">
        <f t="shared" si="1"/>
        <v>15.75</v>
      </c>
      <c r="O24" s="40">
        <v>15.75</v>
      </c>
      <c r="P24" s="37">
        <f t="shared" si="2"/>
        <v>100</v>
      </c>
    </row>
    <row r="25" spans="1:16" ht="16.5" thickBot="1">
      <c r="A25" s="21">
        <v>22</v>
      </c>
      <c r="B25" s="22" t="s">
        <v>152</v>
      </c>
      <c r="C25" s="32">
        <v>9</v>
      </c>
      <c r="D25" s="32">
        <v>8</v>
      </c>
      <c r="E25" s="32">
        <v>4</v>
      </c>
      <c r="F25" s="32">
        <v>10</v>
      </c>
      <c r="G25" s="33">
        <v>8</v>
      </c>
      <c r="H25" s="32">
        <v>7</v>
      </c>
      <c r="I25" s="32">
        <v>12</v>
      </c>
      <c r="J25" s="32">
        <v>5</v>
      </c>
      <c r="K25" s="32">
        <v>8</v>
      </c>
      <c r="L25" s="33">
        <v>11</v>
      </c>
      <c r="M25" s="22">
        <f t="shared" si="0"/>
        <v>82</v>
      </c>
      <c r="N25" s="31">
        <f t="shared" si="1"/>
        <v>8.2</v>
      </c>
      <c r="O25" s="40">
        <v>8.25</v>
      </c>
      <c r="P25" s="37">
        <f t="shared" si="2"/>
        <v>99.39393939393938</v>
      </c>
    </row>
    <row r="26" spans="1:16" ht="16.5" thickBot="1">
      <c r="A26" s="21">
        <v>23</v>
      </c>
      <c r="B26" s="22" t="s">
        <v>153</v>
      </c>
      <c r="C26" s="32"/>
      <c r="D26" s="32">
        <v>15</v>
      </c>
      <c r="E26" s="32">
        <v>30</v>
      </c>
      <c r="F26" s="32">
        <v>30</v>
      </c>
      <c r="G26" s="33"/>
      <c r="H26" s="32"/>
      <c r="I26" s="32">
        <v>30</v>
      </c>
      <c r="J26" s="32"/>
      <c r="K26" s="32">
        <v>30</v>
      </c>
      <c r="L26" s="33">
        <v>15</v>
      </c>
      <c r="M26" s="22">
        <f t="shared" si="0"/>
        <v>150</v>
      </c>
      <c r="N26" s="31">
        <f t="shared" si="1"/>
        <v>15</v>
      </c>
      <c r="O26" s="40">
        <v>15</v>
      </c>
      <c r="P26" s="37">
        <f t="shared" si="2"/>
        <v>100</v>
      </c>
    </row>
    <row r="27" spans="1:16" ht="16.5" thickBot="1">
      <c r="A27" s="21">
        <v>24</v>
      </c>
      <c r="B27" s="22" t="s">
        <v>154</v>
      </c>
      <c r="C27" s="32">
        <v>0.5</v>
      </c>
      <c r="D27" s="32">
        <v>0.5</v>
      </c>
      <c r="E27" s="32">
        <v>0.5</v>
      </c>
      <c r="F27" s="32">
        <v>0.5</v>
      </c>
      <c r="G27" s="32">
        <v>0.5</v>
      </c>
      <c r="H27" s="32">
        <v>0.5</v>
      </c>
      <c r="I27" s="32">
        <v>0.5</v>
      </c>
      <c r="J27" s="32"/>
      <c r="K27" s="32">
        <v>0.5</v>
      </c>
      <c r="L27" s="32">
        <v>0.5</v>
      </c>
      <c r="M27" s="22">
        <f t="shared" si="0"/>
        <v>4.5</v>
      </c>
      <c r="N27" s="31">
        <f t="shared" si="1"/>
        <v>0.45</v>
      </c>
      <c r="O27" s="40">
        <v>0.45</v>
      </c>
      <c r="P27" s="37">
        <f t="shared" si="2"/>
        <v>100</v>
      </c>
    </row>
    <row r="28" spans="1:16" ht="16.5" thickBot="1">
      <c r="A28" s="21">
        <v>25</v>
      </c>
      <c r="B28" s="22" t="s">
        <v>155</v>
      </c>
      <c r="C28" s="32"/>
      <c r="D28" s="32"/>
      <c r="E28" s="32"/>
      <c r="F28" s="32">
        <v>2.25</v>
      </c>
      <c r="G28" s="33"/>
      <c r="H28" s="32"/>
      <c r="I28" s="32"/>
      <c r="J28" s="32">
        <v>2.25</v>
      </c>
      <c r="K28" s="32"/>
      <c r="L28" s="33"/>
      <c r="M28" s="22">
        <f t="shared" si="0"/>
        <v>4.5</v>
      </c>
      <c r="N28" s="31">
        <f t="shared" si="1"/>
        <v>0.45</v>
      </c>
      <c r="O28" s="40">
        <v>0.45</v>
      </c>
      <c r="P28" s="37">
        <f t="shared" si="2"/>
        <v>100</v>
      </c>
    </row>
    <row r="29" spans="1:16" ht="16.5" thickBot="1">
      <c r="A29" s="21">
        <v>26</v>
      </c>
      <c r="B29" s="22" t="s">
        <v>156</v>
      </c>
      <c r="C29" s="32"/>
      <c r="D29" s="32">
        <v>3</v>
      </c>
      <c r="E29" s="32"/>
      <c r="F29" s="32"/>
      <c r="G29" s="33"/>
      <c r="H29" s="32"/>
      <c r="I29" s="32">
        <v>3</v>
      </c>
      <c r="J29" s="32"/>
      <c r="K29" s="32">
        <v>3</v>
      </c>
      <c r="L29" s="33"/>
      <c r="M29" s="22">
        <f t="shared" si="0"/>
        <v>9</v>
      </c>
      <c r="N29" s="31">
        <f t="shared" si="1"/>
        <v>0.9</v>
      </c>
      <c r="O29" s="40">
        <v>0.9</v>
      </c>
      <c r="P29" s="37">
        <f t="shared" si="2"/>
        <v>100</v>
      </c>
    </row>
    <row r="30" spans="1:16" ht="16.5" thickBot="1">
      <c r="A30" s="21">
        <v>27</v>
      </c>
      <c r="B30" s="22" t="s">
        <v>157</v>
      </c>
      <c r="C30" s="32">
        <v>0.6</v>
      </c>
      <c r="D30" s="32"/>
      <c r="E30" s="32"/>
      <c r="F30" s="32"/>
      <c r="G30" s="33">
        <v>0.67</v>
      </c>
      <c r="H30" s="32">
        <v>0.6</v>
      </c>
      <c r="I30" s="32">
        <v>0.67</v>
      </c>
      <c r="J30" s="32">
        <v>0.6</v>
      </c>
      <c r="K30" s="32"/>
      <c r="L30" s="33">
        <v>0.6</v>
      </c>
      <c r="M30" s="22">
        <f t="shared" si="0"/>
        <v>3.74</v>
      </c>
      <c r="N30" s="31">
        <f t="shared" si="1"/>
        <v>0.374</v>
      </c>
      <c r="O30" s="40">
        <v>0.375</v>
      </c>
      <c r="P30" s="37">
        <f t="shared" si="2"/>
        <v>99.73333333333333</v>
      </c>
    </row>
    <row r="31" spans="1:16" ht="16.5" thickBot="1">
      <c r="A31" s="21">
        <v>28</v>
      </c>
      <c r="B31" s="22" t="s">
        <v>158</v>
      </c>
      <c r="C31" s="32">
        <v>28</v>
      </c>
      <c r="D31" s="32">
        <v>45</v>
      </c>
      <c r="E31" s="32">
        <v>28</v>
      </c>
      <c r="F31" s="32">
        <v>43</v>
      </c>
      <c r="G31" s="33">
        <v>31</v>
      </c>
      <c r="H31" s="32">
        <v>29.5</v>
      </c>
      <c r="I31" s="32">
        <v>42</v>
      </c>
      <c r="J31" s="32">
        <v>29</v>
      </c>
      <c r="K31" s="32">
        <v>47</v>
      </c>
      <c r="L31" s="33">
        <v>30</v>
      </c>
      <c r="M31" s="22">
        <f t="shared" si="0"/>
        <v>352.5</v>
      </c>
      <c r="N31" s="31">
        <f t="shared" si="1"/>
        <v>35.25</v>
      </c>
      <c r="O31" s="40">
        <v>35.25</v>
      </c>
      <c r="P31" s="37">
        <f t="shared" si="2"/>
        <v>100</v>
      </c>
    </row>
    <row r="32" spans="1:16" ht="16.5" thickBot="1">
      <c r="A32" s="23">
        <v>29</v>
      </c>
      <c r="B32" s="24" t="s">
        <v>159</v>
      </c>
      <c r="C32" s="34">
        <v>4.5</v>
      </c>
      <c r="D32" s="34">
        <v>4.5</v>
      </c>
      <c r="E32" s="34">
        <v>4.5</v>
      </c>
      <c r="F32" s="34">
        <v>4.5</v>
      </c>
      <c r="G32" s="34">
        <v>4.5</v>
      </c>
      <c r="H32" s="34">
        <v>4.5</v>
      </c>
      <c r="I32" s="34">
        <v>4.5</v>
      </c>
      <c r="J32" s="34">
        <v>4.5</v>
      </c>
      <c r="K32" s="34">
        <v>4.5</v>
      </c>
      <c r="L32" s="34">
        <v>4.5</v>
      </c>
      <c r="M32" s="22">
        <f t="shared" si="0"/>
        <v>45</v>
      </c>
      <c r="N32" s="31">
        <f t="shared" si="1"/>
        <v>4.5</v>
      </c>
      <c r="O32" s="41">
        <v>4.5</v>
      </c>
      <c r="P32" s="37">
        <f t="shared" si="2"/>
        <v>100</v>
      </c>
    </row>
    <row r="33" ht="15.75" thickTop="1"/>
  </sheetData>
  <sheetProtection/>
  <mergeCells count="2">
    <mergeCell ref="A1:P1"/>
    <mergeCell ref="A2:P2"/>
  </mergeCells>
  <printOptions horizontalCentered="1"/>
  <pageMargins left="0.7874015748031497" right="0.5905511811023623" top="0.5905511811023623" bottom="0.5905511811023623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ДС </cp:lastModifiedBy>
  <cp:lastPrinted>2014-09-30T12:30:42Z</cp:lastPrinted>
  <dcterms:created xsi:type="dcterms:W3CDTF">2010-09-29T09:10:17Z</dcterms:created>
  <dcterms:modified xsi:type="dcterms:W3CDTF">2014-09-30T12:31:21Z</dcterms:modified>
  <cp:category/>
  <cp:version/>
  <cp:contentType/>
  <cp:contentStatus/>
</cp:coreProperties>
</file>