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ДЭ\ДЭ 2023\1 Общие по ДЭ 2023\Обследование ЦПДЭ 2023\Сметное дело\"/>
    </mc:Choice>
  </mc:AlternateContent>
  <bookViews>
    <workbookView xWindow="0" yWindow="0" windowWidth="16380" windowHeight="8190" tabRatio="500"/>
  </bookViews>
  <sheets>
    <sheet name="Сведения об МТО" sheetId="1" r:id="rId1"/>
    <sheet name="Классификатор" sheetId="2" r:id="rId2"/>
    <sheet name="Валидация" sheetId="3" state="hidden" r:id="rId3"/>
  </sheets>
  <definedNames>
    <definedName name="_xlnm.Print_Area" localSheetId="0">'Сведения об МТО'!$B$1:$L$83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09" i="3" l="1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K83" i="1"/>
  <c r="K82" i="1"/>
  <c r="K77" i="1"/>
  <c r="K76" i="1"/>
  <c r="K75" i="1"/>
  <c r="K74" i="1"/>
  <c r="K73" i="1"/>
  <c r="K72" i="1"/>
  <c r="K71" i="1"/>
  <c r="K70" i="1"/>
  <c r="K68" i="1"/>
  <c r="K67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0" i="1"/>
  <c r="K49" i="1"/>
  <c r="K47" i="1"/>
  <c r="K46" i="1"/>
  <c r="K45" i="1"/>
  <c r="K43" i="1"/>
  <c r="K42" i="1"/>
  <c r="K41" i="1"/>
  <c r="K40" i="1"/>
  <c r="K39" i="1"/>
  <c r="K38" i="1"/>
  <c r="K37" i="1"/>
  <c r="K36" i="1"/>
  <c r="K35" i="1"/>
  <c r="K34" i="1"/>
  <c r="K33" i="1"/>
  <c r="K32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</calcChain>
</file>

<file path=xl/sharedStrings.xml><?xml version="1.0" encoding="utf-8"?>
<sst xmlns="http://schemas.openxmlformats.org/spreadsheetml/2006/main" count="363" uniqueCount="134">
  <si>
    <t>УТВЕРЖДАЮ:</t>
  </si>
  <si>
    <t>Руководитель:</t>
  </si>
  <si>
    <t>Сведения о соответствии центра проведения демонстрационного экзамена условиям, установленным используемыми комплектами оценочной документации</t>
  </si>
  <si>
    <t>Настоящие сведения являются приложением и используются в совокупности с паспортом ЦПДЭ:</t>
  </si>
  <si>
    <t>ГАПОУ РХ "Саяногорский политехнический техникум"</t>
  </si>
  <si>
    <t>(заполняется наименование ЦПДЭ в соответствии со сведениями, указанными в цифровой платформе проведения демонстрационного экзамена)</t>
  </si>
  <si>
    <t>Номер (наименование) комплекта оценочной документации:</t>
  </si>
  <si>
    <t>КОД 1.1-2023-2025 Сметное дело</t>
  </si>
  <si>
    <r>
      <rPr>
        <sz val="9"/>
        <color rgb="FF000000"/>
        <rFont val="Times New Roman"/>
        <family val="1"/>
        <charset val="204"/>
      </rPr>
      <t>(</t>
    </r>
    <r>
      <rPr>
        <b/>
        <sz val="9"/>
        <color rgb="FF000000"/>
        <rFont val="Times New Roman"/>
        <family val="1"/>
        <charset val="204"/>
      </rPr>
      <t>ЗАПОЛНЕНИЕ ДОЛЖНО СООТВЕТСТВОВАТЬ ПАСПОРТУ ЦПДЭ</t>
    </r>
    <r>
      <rPr>
        <sz val="9"/>
        <color rgb="FF000000"/>
        <rFont val="Times New Roman"/>
        <family val="1"/>
        <charset val="204"/>
      </rPr>
      <t xml:space="preserve"> - указывается шифр-код (наименование) конкретного комплекта оценочной документации, который используется при проведении демонстрационного экхамена по профессии, специальности СПО, уровню демонстрационного экзамена)</t>
    </r>
  </si>
  <si>
    <t>№ п/п</t>
  </si>
  <si>
    <t>Наименование позиции 
(в соответствии с перечнем оборудования/инструментов/инфраструктурным листом, предусмотренным комплектом оценочной документации)</t>
  </si>
  <si>
    <t>Минимальные технические характеристики
 (в соответствии с перечнем оборудования/инструментов//инфраструктурным листом, предусмотренным комплектом оценочной документации)</t>
  </si>
  <si>
    <t>Фактическое наименование позиции (исходя из условий, созданных в ЦПДЭ)</t>
  </si>
  <si>
    <t>Фактические технические характеристики 
(исходя из условий, созданных в ЦПДЭ)</t>
  </si>
  <si>
    <t>Класс
 (в соответствии с утвержденным ОКПД-2)</t>
  </si>
  <si>
    <t>Кол-во на одного чел.</t>
  </si>
  <si>
    <t>Кол-во для всех рабочих мест</t>
  </si>
  <si>
    <t>Примерная стоимость единицы продукции</t>
  </si>
  <si>
    <t xml:space="preserve">Примерная стоимость на всех
</t>
  </si>
  <si>
    <t>Комментарий 
(при необходимости)</t>
  </si>
  <si>
    <t>НА 1-ГО УЧАСТНИКА</t>
  </si>
  <si>
    <t>Системный блок или ноутбук</t>
  </si>
  <si>
    <t xml:space="preserve">Процессор не ниже 2ГГц
Оперативная память не менее 2 Гб 
</t>
  </si>
  <si>
    <t>Системный блок Inter core 13 10100/B QB DDR4/512Qb SSD/Slim Case/Wi-Fi</t>
  </si>
  <si>
    <t xml:space="preserve">Процессор 3,5 ГГц
Оперативная память 4 Гб 
</t>
  </si>
  <si>
    <t>Монитор</t>
  </si>
  <si>
    <t>диагональ не менее 20"</t>
  </si>
  <si>
    <t xml:space="preserve">Монитор Acer 21.5 V223HQLBb </t>
  </si>
  <si>
    <t>1920*1080,75 Гц  диагональ 21,5</t>
  </si>
  <si>
    <t>Клавиатура</t>
  </si>
  <si>
    <t xml:space="preserve">проводная </t>
  </si>
  <si>
    <t>Клавиатура Okllck 120M Standard black USB</t>
  </si>
  <si>
    <t xml:space="preserve">Проводная </t>
  </si>
  <si>
    <t>Мышь</t>
  </si>
  <si>
    <t>оптическая, проводная, не менее 3-х кнопок</t>
  </si>
  <si>
    <t>Мышь Logitech B 100 800dрi Black USB</t>
  </si>
  <si>
    <t>Проводная,  3 кнопки</t>
  </si>
  <si>
    <t xml:space="preserve"> Программный комплекс для составления и проверки расчётов смет строительных работ</t>
  </si>
  <si>
    <t xml:space="preserve">ПК «ГРАНД-Смета» </t>
  </si>
  <si>
    <t>Версия 2021.2 Студент</t>
  </si>
  <si>
    <t>Калькулятор</t>
  </si>
  <si>
    <t>12 разрядный
с большими кнопками</t>
  </si>
  <si>
    <t>Калькулятор CITIZEN  CDB1601-BK</t>
  </si>
  <si>
    <t>16 разрядный
с большими кнопками</t>
  </si>
  <si>
    <t>Сетевой фильтр USF</t>
  </si>
  <si>
    <t>C выключателем. Материал корпуса: полипропилен. Блок фильтрации - защита от импульсных помех. Количество розеток: 5 Длина шнура: 3 м</t>
  </si>
  <si>
    <t xml:space="preserve">Сетевой фильтр Спутник 10/А2,2 кВТ </t>
  </si>
  <si>
    <t>C выключателем. Материал корпуса: полипропилен. Блок фильтрации - защита от импульсных помех. Количество розеток: 5 Длина шнура: 4,5 м</t>
  </si>
  <si>
    <t>Программное обеспечение для просмотра файлов с расширением doc</t>
  </si>
  <si>
    <t>просмотр файлов с расширением doc</t>
  </si>
  <si>
    <t>Программное обеспечение для просмотра файлов с расширением xsl</t>
  </si>
  <si>
    <t>просмотр файлов с расширением xlsx</t>
  </si>
  <si>
    <t>Программное обеспечение для просмотра файлов с расширением pdf</t>
  </si>
  <si>
    <t>просмотр файлов с расширением pdf</t>
  </si>
  <si>
    <t>Стол</t>
  </si>
  <si>
    <t xml:space="preserve">1200х600х750 (ШхГхВ) </t>
  </si>
  <si>
    <t>1200х600х750 (ШхГхВ) столешница 25 мм. Поверхность столешницы ламинированная</t>
  </si>
  <si>
    <t>Кресло офисное</t>
  </si>
  <si>
    <t xml:space="preserve"> 650х720х1180 (1120)</t>
  </si>
  <si>
    <t>Кресло офисное Бюрократ CH-695NSL/TW-03A/TW-11</t>
  </si>
  <si>
    <t>Веб-камера для трансляции рабочего места участника</t>
  </si>
  <si>
    <t>Качество видеотрансляции 1000p 24 кадров в секунду
Требуется запись и трансляция аудио</t>
  </si>
  <si>
    <t>Веб-камера Thronmax Stream Go X1 Рro для трансляции рабочего места участника</t>
  </si>
  <si>
    <t>Качество видеотрансляции 1000p 24 кадров в секунду,  запись и трансляция аудио</t>
  </si>
  <si>
    <t>Программное обеспечение для записи рабочего стола компьютера с экрана монитора</t>
  </si>
  <si>
    <t>ПО, обеспечивающее запись с экрана и транслирование видео потока в интернет</t>
  </si>
  <si>
    <t>НА 1-ГО ЭКСПЕРТА (ПЛОЩАДКА)</t>
  </si>
  <si>
    <t xml:space="preserve">Процессор не ниже 2ГГц
Оперативная память не менее 2 Гб </t>
  </si>
  <si>
    <t>ОБЩАЯ ИНФРАСТРУКТУРА ПЛОЩАДКИ</t>
  </si>
  <si>
    <t>КОМНАТА УЧАСТНИКОВ</t>
  </si>
  <si>
    <t>КОМНАТА ЭКСПЕРТОВ</t>
  </si>
  <si>
    <t>МФУ</t>
  </si>
  <si>
    <t>формата А4, цветное</t>
  </si>
  <si>
    <t>МФУ струйный цветной Canon РIXMA G3411 2315C025</t>
  </si>
  <si>
    <t>формата А4, цветной</t>
  </si>
  <si>
    <t>КОМНАТА ГЛАВНОГО ЭКСПЕРТА</t>
  </si>
  <si>
    <t>Ноутбук Acer TravelMale</t>
  </si>
  <si>
    <t>Процессор не ниже 2ГГц
Оперативная память не менее 2 Гб (рекомендуется 4 Гб)
Операционная система: Windows  (Рекомендуется 64-х разрядная ОС Windows. Серверные ОС не рекомендуется использовать для запуска локальной версии)</t>
  </si>
  <si>
    <t>формата А4</t>
  </si>
  <si>
    <t>МФУ Eрson L382 А4</t>
  </si>
  <si>
    <t>ДОПОЛНИТЕЛЬНЫЕ ТРЕБОВАНИЯ/КОММЕНТАРИИ К ЗАСТРОЙКЕ ПЛОЩАДКИ</t>
  </si>
  <si>
    <t xml:space="preserve">Электричество   </t>
  </si>
  <si>
    <t>220 Вольт (2 кВт)</t>
  </si>
  <si>
    <t>Подключение компьютеров к системе интернет и к МФУ</t>
  </si>
  <si>
    <t>скорость интернета от 100 мбит/с</t>
  </si>
  <si>
    <t>СКЛАД</t>
  </si>
  <si>
    <t>КОД</t>
  </si>
  <si>
    <t xml:space="preserve">Наименование </t>
  </si>
  <si>
    <t>Продукция и услуги сельского хозяйства и охоты</t>
  </si>
  <si>
    <t>Продукция лесоводства, лесозаготовок и связанные с этим услуги</t>
  </si>
  <si>
    <t>Рыба и прочая продукция рыболовства и рыбоводства; услуги, связанные с рыболовством и рыбоводством</t>
  </si>
  <si>
    <t>Уголь</t>
  </si>
  <si>
    <t>Нефть и газ природный</t>
  </si>
  <si>
    <t>Руды металлические</t>
  </si>
  <si>
    <t>Продукция горнодобывающих производств прочая</t>
  </si>
  <si>
    <t>Услуги в области добычи полезных ископаемых</t>
  </si>
  <si>
    <t>Продукты пищевые</t>
  </si>
  <si>
    <t>Напитки</t>
  </si>
  <si>
    <t>Изделия табачные</t>
  </si>
  <si>
    <t>Текстиль и изделия текстильные</t>
  </si>
  <si>
    <t>Одежда</t>
  </si>
  <si>
    <t>Кожа и изделия из кожи</t>
  </si>
  <si>
    <t>Древесина и изделия из дерева и пробки, кроме мебели; изделия из соломки и материалов для плетения</t>
  </si>
  <si>
    <t>Бумага и изделия из бумаги</t>
  </si>
  <si>
    <t>Кокс и нефтепродукты</t>
  </si>
  <si>
    <t>Вещества химические и продукты химические</t>
  </si>
  <si>
    <t>Средства лекарственные и материалы, применяемые в медицинских целях</t>
  </si>
  <si>
    <t>Изделия резиновые и пластмассовые</t>
  </si>
  <si>
    <t>Продукты минеральные неметаллические прочие</t>
  </si>
  <si>
    <t>Металлы основные</t>
  </si>
  <si>
    <t>Изделия металлические готовые, кроме машин и оборудования</t>
  </si>
  <si>
    <t>Оборудование компьютерное, электронное и оптическое</t>
  </si>
  <si>
    <t>Оборудование электрическое</t>
  </si>
  <si>
    <t>Машины и оборудование, не включенные в другие группировки</t>
  </si>
  <si>
    <t>Средства автотранспортные, прицепы и полуприцепы</t>
  </si>
  <si>
    <t>Средства транспортные и оборудование, прочие</t>
  </si>
  <si>
    <t>Мебель</t>
  </si>
  <si>
    <t>Изделия готовые прочие</t>
  </si>
  <si>
    <t>Электроэнергия, газ, пар и кондиционирование воздуха</t>
  </si>
  <si>
    <t>Вода природная; услуги по очистке воды и водоснабжению</t>
  </si>
  <si>
    <t>Здания и работы по возведению зданий</t>
  </si>
  <si>
    <t>Сооружения и строительные работы в области гражданского строительства</t>
  </si>
  <si>
    <t>Продукция и различные услуги частных домашних хозяйств для собственных нужд</t>
  </si>
  <si>
    <t>31 Мебель</t>
  </si>
  <si>
    <r>
      <rPr>
        <b/>
        <sz val="10"/>
        <color rgb="FF000000"/>
        <rFont val="Times New Roman"/>
        <family val="1"/>
        <charset val="204"/>
      </rPr>
      <t xml:space="preserve"> Linux </t>
    </r>
    <r>
      <rPr>
        <sz val="10"/>
        <color rgb="FF000000"/>
        <rFont val="Times New Roman"/>
        <family val="1"/>
        <charset val="204"/>
      </rPr>
      <t>просмотр файлов с расширением doc</t>
    </r>
  </si>
  <si>
    <t>Linux просмотр файлов с расширением xlsx</t>
  </si>
  <si>
    <t>Linux просмотр файлов с расширением pdf</t>
  </si>
  <si>
    <t>Linux просмотр файлов с расширением doc</t>
  </si>
  <si>
    <t>OBS Open Broadcaster Software обеспечивающее запись с экрана и транслирование видео потока в интернет</t>
  </si>
  <si>
    <t>26 Оборудование компьютерное, электронное и оптическое</t>
  </si>
  <si>
    <t>32 Изделия готовые прочие</t>
  </si>
  <si>
    <t>35 Электроэнергия, газ, пар и кондиционирование воздуха</t>
  </si>
  <si>
    <t>Приложение № 2                                                                                                                      к Положению о проведении обследований центров проведения
 демонстрационного экзамена в 2023 году, утвержденному                                                                        приказом ФГБОУ ДПО ИРПО
от 04 апреля 2023 г. № П-153</t>
  </si>
  <si>
    <t>_________________ Н.Н. Каркавина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</si>
</sst>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₽&quot;"/>
  </numFmts>
  <fonts count="20" x14ac:knownFonts="1">
    <font>
      <sz val="11"/>
      <color rgb="FF000000"/>
      <name val="Calibri"/>
      <family val="2"/>
      <charset val="204"/>
    </font>
    <font>
      <u/>
      <sz val="11"/>
      <color rgb="FF0563C1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/>
      <sz val="11"/>
      <color rgb="FF0563C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9" fillId="0" borderId="0" applyBorder="0" applyProtection="0"/>
    <xf numFmtId="0" fontId="1" fillId="0" borderId="0" applyBorder="0" applyProtection="0"/>
    <xf numFmtId="0" fontId="2" fillId="0" borderId="0"/>
  </cellStyleXfs>
  <cellXfs count="77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horizontal="left" vertical="center" wrapText="1"/>
    </xf>
    <xf numFmtId="16" fontId="8" fillId="2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164" fontId="13" fillId="0" borderId="0" xfId="0" applyNumberFormat="1" applyFont="1" applyAlignment="1" applyProtection="1">
      <alignment horizontal="center" vertical="center" wrapText="1"/>
    </xf>
    <xf numFmtId="0" fontId="16" fillId="0" borderId="0" xfId="0" applyFont="1" applyAlignment="1" applyProtection="1">
      <alignment vertical="center" wrapText="1"/>
    </xf>
    <xf numFmtId="0" fontId="17" fillId="0" borderId="0" xfId="0" applyFont="1" applyAlignment="1" applyProtection="1">
      <alignment horizontal="center" vertical="center" wrapText="1"/>
    </xf>
    <xf numFmtId="49" fontId="14" fillId="2" borderId="7" xfId="0" applyNumberFormat="1" applyFont="1" applyFill="1" applyBorder="1" applyAlignment="1" applyProtection="1">
      <alignment horizontal="center" vertical="center" wrapText="1"/>
    </xf>
    <xf numFmtId="0" fontId="18" fillId="2" borderId="7" xfId="1" applyFont="1" applyFill="1" applyBorder="1" applyAlignment="1" applyProtection="1">
      <alignment vertical="center" wrapText="1"/>
    </xf>
    <xf numFmtId="49" fontId="16" fillId="0" borderId="7" xfId="0" applyNumberFormat="1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vertical="center" wrapText="1"/>
    </xf>
    <xf numFmtId="0" fontId="13" fillId="3" borderId="7" xfId="0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 applyProtection="1">
      <alignment horizontal="left" vertical="center" wrapText="1"/>
    </xf>
    <xf numFmtId="0" fontId="13" fillId="3" borderId="7" xfId="0" applyFont="1" applyFill="1" applyBorder="1" applyAlignment="1" applyProtection="1">
      <alignment horizontal="left" vertical="center" wrapText="1"/>
    </xf>
    <xf numFmtId="0" fontId="13" fillId="5" borderId="7" xfId="0" applyFont="1" applyFill="1" applyBorder="1" applyAlignment="1" applyProtection="1">
      <alignment horizontal="left" vertical="center" wrapText="1"/>
    </xf>
    <xf numFmtId="2" fontId="13" fillId="3" borderId="7" xfId="0" applyNumberFormat="1" applyFont="1" applyFill="1" applyBorder="1" applyAlignment="1" applyProtection="1">
      <alignment horizontal="center" vertical="center" wrapText="1"/>
    </xf>
    <xf numFmtId="164" fontId="13" fillId="3" borderId="7" xfId="0" applyNumberFormat="1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13" fillId="5" borderId="11" xfId="0" applyFont="1" applyFill="1" applyBorder="1" applyAlignment="1" applyProtection="1">
      <alignment horizontal="left" vertical="center" wrapText="1"/>
    </xf>
    <xf numFmtId="164" fontId="13" fillId="3" borderId="11" xfId="0" applyNumberFormat="1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 wrapText="1"/>
    </xf>
    <xf numFmtId="0" fontId="14" fillId="4" borderId="7" xfId="0" applyFont="1" applyFill="1" applyBorder="1" applyAlignment="1" applyProtection="1">
      <alignment horizontal="left" vertical="center" wrapText="1"/>
    </xf>
    <xf numFmtId="0" fontId="14" fillId="3" borderId="7" xfId="0" applyFont="1" applyFill="1" applyBorder="1" applyAlignment="1" applyProtection="1">
      <alignment horizontal="left" vertical="center" wrapText="1"/>
    </xf>
    <xf numFmtId="0" fontId="14" fillId="3" borderId="7" xfId="0" applyFont="1" applyFill="1" applyBorder="1" applyAlignment="1" applyProtection="1">
      <alignment horizontal="center" vertical="center" wrapText="1"/>
    </xf>
    <xf numFmtId="0" fontId="13" fillId="3" borderId="14" xfId="0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 applyProtection="1">
      <alignment horizontal="center" vertical="center"/>
    </xf>
    <xf numFmtId="0" fontId="13" fillId="4" borderId="15" xfId="0" applyFont="1" applyFill="1" applyBorder="1" applyAlignment="1" applyProtection="1">
      <alignment horizontal="center" vertical="center"/>
    </xf>
    <xf numFmtId="0" fontId="13" fillId="5" borderId="15" xfId="0" applyFont="1" applyFill="1" applyBorder="1" applyAlignment="1" applyProtection="1">
      <alignment horizontal="left" vertical="center" wrapText="1"/>
    </xf>
    <xf numFmtId="2" fontId="13" fillId="3" borderId="15" xfId="0" applyNumberFormat="1" applyFont="1" applyFill="1" applyBorder="1" applyAlignment="1" applyProtection="1">
      <alignment horizontal="center" vertical="center" wrapText="1"/>
    </xf>
    <xf numFmtId="164" fontId="13" fillId="3" borderId="15" xfId="0" applyNumberFormat="1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0" fontId="13" fillId="3" borderId="7" xfId="0" applyFont="1" applyFill="1" applyBorder="1" applyAlignment="1" applyProtection="1">
      <alignment horizontal="center" vertical="center"/>
    </xf>
    <xf numFmtId="0" fontId="13" fillId="3" borderId="15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vertical="center" wrapText="1"/>
    </xf>
    <xf numFmtId="0" fontId="13" fillId="3" borderId="11" xfId="0" applyFont="1" applyFill="1" applyBorder="1" applyAlignment="1" applyProtection="1">
      <alignment horizontal="center" vertical="center"/>
    </xf>
    <xf numFmtId="2" fontId="13" fillId="3" borderId="16" xfId="0" applyNumberFormat="1" applyFont="1" applyFill="1" applyBorder="1" applyAlignment="1" applyProtection="1">
      <alignment horizontal="center" vertical="center" wrapText="1"/>
    </xf>
    <xf numFmtId="164" fontId="13" fillId="3" borderId="16" xfId="0" applyNumberFormat="1" applyFont="1" applyFill="1" applyBorder="1" applyAlignment="1" applyProtection="1">
      <alignment horizontal="center" vertical="center" wrapText="1"/>
    </xf>
    <xf numFmtId="0" fontId="13" fillId="3" borderId="17" xfId="0" applyFont="1" applyFill="1" applyBorder="1" applyAlignment="1" applyProtection="1">
      <alignment horizontal="center" vertical="center" wrapText="1"/>
    </xf>
    <xf numFmtId="0" fontId="13" fillId="5" borderId="18" xfId="0" applyFont="1" applyFill="1" applyBorder="1" applyAlignment="1" applyProtection="1">
      <alignment horizontal="left" vertical="center" wrapText="1"/>
    </xf>
    <xf numFmtId="0" fontId="15" fillId="4" borderId="7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/>
    </xf>
    <xf numFmtId="164" fontId="12" fillId="3" borderId="13" xfId="0" applyNumberFormat="1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164" fontId="12" fillId="2" borderId="9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</cellXfs>
  <cellStyles count="4">
    <cellStyle name="Гиперссылка" xfId="1" builtinId="8"/>
    <cellStyle name="Гиперссылка 2" xfId="2"/>
    <cellStyle name="Обычный" xfId="0" builtinId="0"/>
    <cellStyle name="Обычн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lassifikators.ru/okpd/03" TargetMode="External"/><Relationship Id="rId2" Type="http://schemas.openxmlformats.org/officeDocument/2006/relationships/hyperlink" Target="https://classifikators.ru/okpd/02" TargetMode="External"/><Relationship Id="rId1" Type="http://schemas.openxmlformats.org/officeDocument/2006/relationships/hyperlink" Target="https://classifikators.ru/okpd/01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8"/>
  <sheetViews>
    <sheetView tabSelected="1" view="pageBreakPreview" topLeftCell="D75" zoomScale="80" zoomScaleNormal="70" zoomScalePageLayoutView="80" workbookViewId="0">
      <selection activeCell="K76" sqref="K76:K77"/>
    </sheetView>
  </sheetViews>
  <sheetFormatPr defaultColWidth="9.08984375" defaultRowHeight="18" x14ac:dyDescent="0.35"/>
  <cols>
    <col min="1" max="2" width="9.08984375" style="1"/>
    <col min="3" max="3" width="30" style="2" customWidth="1"/>
    <col min="4" max="4" width="36.1796875" style="2" customWidth="1"/>
    <col min="5" max="6" width="36.453125" style="2" customWidth="1"/>
    <col min="7" max="7" width="17.54296875" style="2" customWidth="1"/>
    <col min="8" max="8" width="23.08984375" style="2" customWidth="1"/>
    <col min="9" max="9" width="13" style="2" customWidth="1"/>
    <col min="10" max="10" width="14.453125" style="3" customWidth="1"/>
    <col min="11" max="11" width="17.54296875" style="3" customWidth="1"/>
    <col min="12" max="12" width="18" style="2" customWidth="1"/>
    <col min="13" max="16384" width="9.08984375" style="1"/>
  </cols>
  <sheetData>
    <row r="1" spans="2:12" x14ac:dyDescent="0.35">
      <c r="J1" s="2"/>
      <c r="K1" s="2"/>
    </row>
    <row r="2" spans="2:12" ht="114.75" customHeight="1" x14ac:dyDescent="0.35">
      <c r="G2" s="72" t="s">
        <v>132</v>
      </c>
      <c r="H2" s="72"/>
      <c r="I2" s="72"/>
      <c r="J2" s="72"/>
      <c r="K2" s="72"/>
      <c r="L2" s="72"/>
    </row>
    <row r="3" spans="2:12" ht="30" customHeight="1" x14ac:dyDescent="0.35">
      <c r="H3" s="4"/>
      <c r="I3" s="4"/>
      <c r="J3" s="4"/>
      <c r="K3" s="4"/>
      <c r="L3" s="4"/>
    </row>
    <row r="4" spans="2:12" ht="23.25" customHeight="1" x14ac:dyDescent="0.35">
      <c r="G4" s="73" t="s">
        <v>0</v>
      </c>
      <c r="H4" s="73"/>
      <c r="I4" s="73"/>
      <c r="J4" s="73"/>
      <c r="K4" s="73"/>
      <c r="L4" s="73"/>
    </row>
    <row r="5" spans="2:12" ht="23.25" customHeight="1" x14ac:dyDescent="0.35">
      <c r="G5" s="2" t="s">
        <v>1</v>
      </c>
      <c r="H5" s="74" t="s">
        <v>133</v>
      </c>
      <c r="I5" s="75"/>
      <c r="J5" s="75"/>
      <c r="K5" s="75"/>
      <c r="L5" s="75"/>
    </row>
    <row r="6" spans="2:12" x14ac:dyDescent="0.35">
      <c r="J6" s="2"/>
      <c r="K6" s="2"/>
    </row>
    <row r="7" spans="2:12" ht="18" customHeight="1" x14ac:dyDescent="0.35">
      <c r="B7" s="76" t="s">
        <v>2</v>
      </c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2:12" x14ac:dyDescent="0.35">
      <c r="B8" s="5"/>
      <c r="C8" s="6"/>
      <c r="D8" s="6"/>
      <c r="E8" s="6"/>
      <c r="F8" s="6"/>
      <c r="G8" s="6"/>
      <c r="H8" s="6"/>
      <c r="I8" s="6"/>
      <c r="J8" s="6"/>
      <c r="K8" s="6"/>
      <c r="L8" s="7"/>
    </row>
    <row r="9" spans="2:12" ht="18.75" customHeight="1" x14ac:dyDescent="0.35">
      <c r="B9" s="68" t="s">
        <v>3</v>
      </c>
      <c r="C9" s="68"/>
      <c r="D9" s="68"/>
      <c r="E9" s="68"/>
      <c r="F9" s="8"/>
      <c r="G9" s="69" t="s">
        <v>4</v>
      </c>
      <c r="H9" s="69"/>
      <c r="I9" s="69"/>
      <c r="J9" s="69"/>
      <c r="K9" s="69"/>
      <c r="L9" s="9"/>
    </row>
    <row r="10" spans="2:12" ht="18" customHeight="1" x14ac:dyDescent="0.35">
      <c r="B10" s="67" t="s">
        <v>5</v>
      </c>
      <c r="C10" s="67"/>
      <c r="D10" s="67"/>
      <c r="E10" s="67"/>
      <c r="F10" s="11"/>
      <c r="G10" s="11"/>
      <c r="H10" s="11"/>
      <c r="I10" s="11"/>
      <c r="J10" s="11"/>
      <c r="K10" s="11"/>
      <c r="L10" s="12"/>
    </row>
    <row r="11" spans="2:12" ht="20.25" customHeight="1" x14ac:dyDescent="0.35">
      <c r="B11" s="10"/>
      <c r="C11" s="13"/>
      <c r="D11" s="13"/>
      <c r="E11" s="14"/>
      <c r="F11" s="15"/>
      <c r="G11" s="16"/>
      <c r="H11" s="16"/>
      <c r="I11" s="16"/>
      <c r="J11" s="17"/>
      <c r="K11" s="17"/>
      <c r="L11" s="7"/>
    </row>
    <row r="12" spans="2:12" ht="31.5" customHeight="1" x14ac:dyDescent="0.35">
      <c r="B12" s="68" t="s">
        <v>6</v>
      </c>
      <c r="C12" s="68"/>
      <c r="D12" s="68"/>
      <c r="E12" s="68"/>
      <c r="F12" s="8"/>
      <c r="G12" s="69" t="s">
        <v>7</v>
      </c>
      <c r="H12" s="69"/>
      <c r="I12" s="69"/>
      <c r="J12" s="69"/>
      <c r="K12" s="69"/>
      <c r="L12" s="9"/>
    </row>
    <row r="13" spans="2:12" ht="36" customHeight="1" x14ac:dyDescent="0.35">
      <c r="B13" s="70" t="s">
        <v>8</v>
      </c>
      <c r="C13" s="70"/>
      <c r="D13" s="70"/>
      <c r="E13" s="70"/>
      <c r="F13" s="11"/>
      <c r="G13" s="11"/>
      <c r="H13" s="11"/>
      <c r="I13" s="11"/>
      <c r="J13" s="11"/>
      <c r="K13" s="11"/>
      <c r="L13" s="12"/>
    </row>
    <row r="14" spans="2:12" x14ac:dyDescent="0.35">
      <c r="B14" s="18"/>
      <c r="C14" s="19"/>
      <c r="D14" s="19"/>
      <c r="E14" s="19"/>
      <c r="F14" s="19"/>
      <c r="G14" s="16"/>
      <c r="H14" s="19"/>
      <c r="I14" s="19"/>
      <c r="J14" s="16"/>
      <c r="K14" s="16"/>
      <c r="L14" s="7"/>
    </row>
    <row r="15" spans="2:12" ht="149.25" customHeight="1" x14ac:dyDescent="0.35">
      <c r="B15" s="20" t="s">
        <v>9</v>
      </c>
      <c r="C15" s="21" t="s">
        <v>10</v>
      </c>
      <c r="D15" s="22" t="s">
        <v>11</v>
      </c>
      <c r="E15" s="21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17</v>
      </c>
      <c r="K15" s="21" t="s">
        <v>18</v>
      </c>
      <c r="L15" s="23" t="s">
        <v>19</v>
      </c>
    </row>
    <row r="16" spans="2:12" ht="17.25" customHeight="1" x14ac:dyDescent="0.35">
      <c r="B16" s="71" t="s">
        <v>20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2:12" ht="56.5" customHeight="1" x14ac:dyDescent="0.35">
      <c r="B17" s="32">
        <v>1</v>
      </c>
      <c r="C17" s="33" t="s">
        <v>21</v>
      </c>
      <c r="D17" s="34" t="s">
        <v>22</v>
      </c>
      <c r="E17" s="35" t="s">
        <v>23</v>
      </c>
      <c r="F17" s="35" t="s">
        <v>24</v>
      </c>
      <c r="G17" s="32" t="s">
        <v>129</v>
      </c>
      <c r="H17" s="36">
        <v>1</v>
      </c>
      <c r="I17" s="36">
        <v>12</v>
      </c>
      <c r="J17" s="37">
        <v>31244</v>
      </c>
      <c r="K17" s="37">
        <f t="shared" ref="K17:K30" si="0">I17*J17</f>
        <v>374928</v>
      </c>
      <c r="L17" s="32"/>
    </row>
    <row r="18" spans="2:12" ht="50.5" customHeight="1" x14ac:dyDescent="0.35">
      <c r="B18" s="38">
        <v>2</v>
      </c>
      <c r="C18" s="33" t="s">
        <v>25</v>
      </c>
      <c r="D18" s="34" t="s">
        <v>26</v>
      </c>
      <c r="E18" s="39" t="s">
        <v>27</v>
      </c>
      <c r="F18" s="39" t="s">
        <v>28</v>
      </c>
      <c r="G18" s="32" t="s">
        <v>129</v>
      </c>
      <c r="H18" s="36">
        <v>1</v>
      </c>
      <c r="I18" s="36">
        <v>12</v>
      </c>
      <c r="J18" s="40">
        <v>13500</v>
      </c>
      <c r="K18" s="40">
        <f t="shared" si="0"/>
        <v>162000</v>
      </c>
      <c r="L18" s="41"/>
    </row>
    <row r="19" spans="2:12" ht="50.5" customHeight="1" x14ac:dyDescent="0.35">
      <c r="B19" s="42">
        <v>3</v>
      </c>
      <c r="C19" s="34" t="s">
        <v>29</v>
      </c>
      <c r="D19" s="34" t="s">
        <v>30</v>
      </c>
      <c r="E19" s="35" t="s">
        <v>31</v>
      </c>
      <c r="F19" s="35" t="s">
        <v>32</v>
      </c>
      <c r="G19" s="32" t="s">
        <v>129</v>
      </c>
      <c r="H19" s="36">
        <v>1</v>
      </c>
      <c r="I19" s="36">
        <v>12</v>
      </c>
      <c r="J19" s="37">
        <v>500</v>
      </c>
      <c r="K19" s="37">
        <f t="shared" si="0"/>
        <v>6000</v>
      </c>
      <c r="L19" s="43"/>
    </row>
    <row r="20" spans="2:12" ht="35.25" customHeight="1" x14ac:dyDescent="0.35">
      <c r="B20" s="42">
        <v>4</v>
      </c>
      <c r="C20" s="33" t="s">
        <v>33</v>
      </c>
      <c r="D20" s="34" t="s">
        <v>34</v>
      </c>
      <c r="E20" s="35" t="s">
        <v>35</v>
      </c>
      <c r="F20" s="35" t="s">
        <v>36</v>
      </c>
      <c r="G20" s="32" t="s">
        <v>129</v>
      </c>
      <c r="H20" s="36">
        <v>1</v>
      </c>
      <c r="I20" s="36">
        <v>12</v>
      </c>
      <c r="J20" s="37">
        <v>800</v>
      </c>
      <c r="K20" s="37">
        <f t="shared" si="0"/>
        <v>9600</v>
      </c>
      <c r="L20" s="43"/>
    </row>
    <row r="21" spans="2:12" ht="39.75" customHeight="1" x14ac:dyDescent="0.35">
      <c r="B21" s="42">
        <v>5</v>
      </c>
      <c r="C21" s="33" t="s">
        <v>37</v>
      </c>
      <c r="D21" s="34"/>
      <c r="E21" s="35" t="s">
        <v>38</v>
      </c>
      <c r="F21" s="35" t="s">
        <v>39</v>
      </c>
      <c r="G21" s="32" t="s">
        <v>129</v>
      </c>
      <c r="H21" s="36">
        <v>1</v>
      </c>
      <c r="I21" s="36">
        <v>12</v>
      </c>
      <c r="J21" s="37">
        <v>8000</v>
      </c>
      <c r="K21" s="37">
        <f t="shared" si="0"/>
        <v>96000</v>
      </c>
      <c r="L21" s="43"/>
    </row>
    <row r="22" spans="2:12" ht="58.5" customHeight="1" x14ac:dyDescent="0.35">
      <c r="B22" s="42">
        <v>6</v>
      </c>
      <c r="C22" s="33" t="s">
        <v>40</v>
      </c>
      <c r="D22" s="34" t="s">
        <v>41</v>
      </c>
      <c r="E22" s="35" t="s">
        <v>42</v>
      </c>
      <c r="F22" s="35" t="s">
        <v>43</v>
      </c>
      <c r="G22" s="32" t="s">
        <v>129</v>
      </c>
      <c r="H22" s="36">
        <v>1</v>
      </c>
      <c r="I22" s="36">
        <v>12</v>
      </c>
      <c r="J22" s="37">
        <v>1000</v>
      </c>
      <c r="K22" s="37">
        <f t="shared" si="0"/>
        <v>12000</v>
      </c>
      <c r="L22" s="43"/>
    </row>
    <row r="23" spans="2:12" ht="55.5" customHeight="1" x14ac:dyDescent="0.35">
      <c r="B23" s="42">
        <v>7</v>
      </c>
      <c r="C23" s="33" t="s">
        <v>44</v>
      </c>
      <c r="D23" s="34" t="s">
        <v>45</v>
      </c>
      <c r="E23" s="35" t="s">
        <v>46</v>
      </c>
      <c r="F23" s="35" t="s">
        <v>47</v>
      </c>
      <c r="G23" s="32" t="s">
        <v>129</v>
      </c>
      <c r="H23" s="36">
        <v>1</v>
      </c>
      <c r="I23" s="36">
        <v>12</v>
      </c>
      <c r="J23" s="37">
        <v>756.36</v>
      </c>
      <c r="K23" s="37">
        <f t="shared" si="0"/>
        <v>9076.32</v>
      </c>
      <c r="L23" s="43"/>
    </row>
    <row r="24" spans="2:12" ht="49.5" customHeight="1" x14ac:dyDescent="0.35">
      <c r="B24" s="42">
        <v>8</v>
      </c>
      <c r="C24" s="33" t="s">
        <v>48</v>
      </c>
      <c r="D24" s="34" t="s">
        <v>49</v>
      </c>
      <c r="E24" s="33" t="s">
        <v>48</v>
      </c>
      <c r="F24" s="34" t="s">
        <v>124</v>
      </c>
      <c r="G24" s="32" t="s">
        <v>129</v>
      </c>
      <c r="H24" s="36">
        <v>1</v>
      </c>
      <c r="I24" s="36">
        <v>12</v>
      </c>
      <c r="J24" s="37">
        <v>0</v>
      </c>
      <c r="K24" s="37">
        <f t="shared" si="0"/>
        <v>0</v>
      </c>
      <c r="L24" s="43"/>
    </row>
    <row r="25" spans="2:12" ht="50.25" customHeight="1" x14ac:dyDescent="0.35">
      <c r="B25" s="42">
        <v>9</v>
      </c>
      <c r="C25" s="33" t="s">
        <v>50</v>
      </c>
      <c r="D25" s="34" t="s">
        <v>51</v>
      </c>
      <c r="E25" s="33" t="s">
        <v>50</v>
      </c>
      <c r="F25" s="34" t="s">
        <v>125</v>
      </c>
      <c r="G25" s="32" t="s">
        <v>129</v>
      </c>
      <c r="H25" s="36">
        <v>1</v>
      </c>
      <c r="I25" s="36">
        <v>12</v>
      </c>
      <c r="J25" s="37">
        <v>0</v>
      </c>
      <c r="K25" s="37">
        <f t="shared" si="0"/>
        <v>0</v>
      </c>
      <c r="L25" s="43"/>
    </row>
    <row r="26" spans="2:12" ht="39.75" customHeight="1" x14ac:dyDescent="0.35">
      <c r="B26" s="42">
        <v>10</v>
      </c>
      <c r="C26" s="33" t="s">
        <v>52</v>
      </c>
      <c r="D26" s="34" t="s">
        <v>53</v>
      </c>
      <c r="E26" s="33" t="s">
        <v>52</v>
      </c>
      <c r="F26" s="34" t="s">
        <v>126</v>
      </c>
      <c r="G26" s="32" t="s">
        <v>129</v>
      </c>
      <c r="H26" s="36">
        <v>1</v>
      </c>
      <c r="I26" s="36">
        <v>12</v>
      </c>
      <c r="J26" s="37">
        <v>0</v>
      </c>
      <c r="K26" s="37">
        <f t="shared" si="0"/>
        <v>0</v>
      </c>
      <c r="L26" s="43"/>
    </row>
    <row r="27" spans="2:12" ht="36.75" customHeight="1" x14ac:dyDescent="0.35">
      <c r="B27" s="44">
        <v>11</v>
      </c>
      <c r="C27" s="33" t="s">
        <v>54</v>
      </c>
      <c r="D27" s="34" t="s">
        <v>55</v>
      </c>
      <c r="E27" s="35" t="s">
        <v>54</v>
      </c>
      <c r="F27" s="35" t="s">
        <v>56</v>
      </c>
      <c r="G27" s="32" t="s">
        <v>123</v>
      </c>
      <c r="H27" s="36">
        <v>1</v>
      </c>
      <c r="I27" s="36">
        <v>12</v>
      </c>
      <c r="J27" s="37">
        <v>3500</v>
      </c>
      <c r="K27" s="37">
        <f t="shared" si="0"/>
        <v>42000</v>
      </c>
      <c r="L27" s="43"/>
    </row>
    <row r="28" spans="2:12" ht="50.25" customHeight="1" x14ac:dyDescent="0.35">
      <c r="B28" s="44">
        <v>12</v>
      </c>
      <c r="C28" s="33" t="s">
        <v>57</v>
      </c>
      <c r="D28" s="34" t="s">
        <v>58</v>
      </c>
      <c r="E28" s="35" t="s">
        <v>59</v>
      </c>
      <c r="F28" s="35" t="s">
        <v>58</v>
      </c>
      <c r="G28" s="32" t="s">
        <v>123</v>
      </c>
      <c r="H28" s="36">
        <v>1</v>
      </c>
      <c r="I28" s="36">
        <v>12</v>
      </c>
      <c r="J28" s="37">
        <v>6690</v>
      </c>
      <c r="K28" s="37">
        <f t="shared" si="0"/>
        <v>80280</v>
      </c>
      <c r="L28" s="43"/>
    </row>
    <row r="29" spans="2:12" ht="47.25" customHeight="1" x14ac:dyDescent="0.35">
      <c r="B29" s="44">
        <v>13</v>
      </c>
      <c r="C29" s="33" t="s">
        <v>60</v>
      </c>
      <c r="D29" s="34" t="s">
        <v>61</v>
      </c>
      <c r="E29" s="35" t="s">
        <v>62</v>
      </c>
      <c r="F29" s="35" t="s">
        <v>63</v>
      </c>
      <c r="G29" s="32" t="s">
        <v>129</v>
      </c>
      <c r="H29" s="36">
        <v>1</v>
      </c>
      <c r="I29" s="36">
        <v>3</v>
      </c>
      <c r="J29" s="37">
        <v>6000</v>
      </c>
      <c r="K29" s="37">
        <f t="shared" si="0"/>
        <v>18000</v>
      </c>
      <c r="L29" s="43"/>
    </row>
    <row r="30" spans="2:12" ht="53.15" customHeight="1" x14ac:dyDescent="0.35">
      <c r="B30" s="42">
        <v>14</v>
      </c>
      <c r="C30" s="45" t="s">
        <v>64</v>
      </c>
      <c r="D30" s="46" t="s">
        <v>65</v>
      </c>
      <c r="E30" s="45" t="s">
        <v>64</v>
      </c>
      <c r="F30" s="46" t="s">
        <v>128</v>
      </c>
      <c r="G30" s="47" t="s">
        <v>129</v>
      </c>
      <c r="H30" s="36">
        <v>1</v>
      </c>
      <c r="I30" s="36">
        <v>12</v>
      </c>
      <c r="J30" s="37">
        <v>0</v>
      </c>
      <c r="K30" s="37">
        <f t="shared" si="0"/>
        <v>0</v>
      </c>
      <c r="L30" s="43"/>
    </row>
    <row r="31" spans="2:12" ht="20.25" customHeight="1" x14ac:dyDescent="0.35">
      <c r="B31" s="65" t="s">
        <v>66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2" spans="2:12" ht="52.5" customHeight="1" x14ac:dyDescent="0.35">
      <c r="B32" s="44">
        <v>15</v>
      </c>
      <c r="C32" s="33" t="s">
        <v>21</v>
      </c>
      <c r="D32" s="34" t="s">
        <v>67</v>
      </c>
      <c r="E32" s="35" t="s">
        <v>23</v>
      </c>
      <c r="F32" s="35" t="s">
        <v>24</v>
      </c>
      <c r="G32" s="32" t="s">
        <v>129</v>
      </c>
      <c r="H32" s="36">
        <v>1</v>
      </c>
      <c r="I32" s="36">
        <v>1</v>
      </c>
      <c r="J32" s="37">
        <v>31244</v>
      </c>
      <c r="K32" s="37">
        <f t="shared" ref="K32:K43" si="1">I32*J32</f>
        <v>31244</v>
      </c>
      <c r="L32" s="43"/>
    </row>
    <row r="33" spans="2:12" ht="32.25" customHeight="1" x14ac:dyDescent="0.35">
      <c r="B33" s="44">
        <v>16</v>
      </c>
      <c r="C33" s="33" t="s">
        <v>25</v>
      </c>
      <c r="D33" s="34" t="s">
        <v>26</v>
      </c>
      <c r="E33" s="39" t="s">
        <v>27</v>
      </c>
      <c r="F33" s="39" t="s">
        <v>28</v>
      </c>
      <c r="G33" s="32" t="s">
        <v>129</v>
      </c>
      <c r="H33" s="36">
        <v>1</v>
      </c>
      <c r="I33" s="36">
        <v>1</v>
      </c>
      <c r="J33" s="40">
        <v>13500</v>
      </c>
      <c r="K33" s="37">
        <f t="shared" si="1"/>
        <v>13500</v>
      </c>
      <c r="L33" s="43"/>
    </row>
    <row r="34" spans="2:12" ht="41.25" customHeight="1" x14ac:dyDescent="0.35">
      <c r="B34" s="44">
        <v>17</v>
      </c>
      <c r="C34" s="34" t="s">
        <v>29</v>
      </c>
      <c r="D34" s="34" t="s">
        <v>30</v>
      </c>
      <c r="E34" s="35" t="s">
        <v>31</v>
      </c>
      <c r="F34" s="35" t="s">
        <v>32</v>
      </c>
      <c r="G34" s="32" t="s">
        <v>129</v>
      </c>
      <c r="H34" s="36">
        <v>1</v>
      </c>
      <c r="I34" s="36">
        <v>1</v>
      </c>
      <c r="J34" s="37">
        <v>500</v>
      </c>
      <c r="K34" s="37">
        <f t="shared" si="1"/>
        <v>500</v>
      </c>
      <c r="L34" s="43"/>
    </row>
    <row r="35" spans="2:12" ht="42" customHeight="1" x14ac:dyDescent="0.35">
      <c r="B35" s="42">
        <v>18</v>
      </c>
      <c r="C35" s="33" t="s">
        <v>33</v>
      </c>
      <c r="D35" s="34" t="s">
        <v>34</v>
      </c>
      <c r="E35" s="35" t="s">
        <v>35</v>
      </c>
      <c r="F35" s="35" t="s">
        <v>36</v>
      </c>
      <c r="G35" s="32" t="s">
        <v>129</v>
      </c>
      <c r="H35" s="36">
        <v>1</v>
      </c>
      <c r="I35" s="36">
        <v>1</v>
      </c>
      <c r="J35" s="37">
        <v>800</v>
      </c>
      <c r="K35" s="37">
        <f t="shared" si="1"/>
        <v>800</v>
      </c>
      <c r="L35" s="43"/>
    </row>
    <row r="36" spans="2:12" ht="36" customHeight="1" x14ac:dyDescent="0.35">
      <c r="B36" s="42">
        <v>19</v>
      </c>
      <c r="C36" s="33" t="s">
        <v>37</v>
      </c>
      <c r="D36" s="34"/>
      <c r="E36" s="35" t="s">
        <v>38</v>
      </c>
      <c r="F36" s="35" t="s">
        <v>39</v>
      </c>
      <c r="G36" s="32" t="s">
        <v>129</v>
      </c>
      <c r="H36" s="36">
        <v>1</v>
      </c>
      <c r="I36" s="36">
        <v>1</v>
      </c>
      <c r="J36" s="37">
        <v>8000</v>
      </c>
      <c r="K36" s="37">
        <f t="shared" si="1"/>
        <v>8000</v>
      </c>
      <c r="L36" s="43"/>
    </row>
    <row r="37" spans="2:12" ht="47.25" customHeight="1" x14ac:dyDescent="0.35">
      <c r="B37" s="42">
        <v>20</v>
      </c>
      <c r="C37" s="33" t="s">
        <v>40</v>
      </c>
      <c r="D37" s="34" t="s">
        <v>41</v>
      </c>
      <c r="E37" s="35" t="s">
        <v>42</v>
      </c>
      <c r="F37" s="35" t="s">
        <v>43</v>
      </c>
      <c r="G37" s="32" t="s">
        <v>129</v>
      </c>
      <c r="H37" s="36">
        <v>1</v>
      </c>
      <c r="I37" s="36">
        <v>1</v>
      </c>
      <c r="J37" s="37">
        <v>1000</v>
      </c>
      <c r="K37" s="37">
        <f t="shared" si="1"/>
        <v>1000</v>
      </c>
      <c r="L37" s="43"/>
    </row>
    <row r="38" spans="2:12" ht="67.5" customHeight="1" x14ac:dyDescent="0.35">
      <c r="B38" s="42">
        <v>21</v>
      </c>
      <c r="C38" s="33" t="s">
        <v>44</v>
      </c>
      <c r="D38" s="34" t="s">
        <v>45</v>
      </c>
      <c r="E38" s="35" t="s">
        <v>46</v>
      </c>
      <c r="F38" s="35" t="s">
        <v>47</v>
      </c>
      <c r="G38" s="32" t="s">
        <v>130</v>
      </c>
      <c r="H38" s="36">
        <v>1</v>
      </c>
      <c r="I38" s="36">
        <v>1</v>
      </c>
      <c r="J38" s="37">
        <v>756.36</v>
      </c>
      <c r="K38" s="37">
        <f t="shared" si="1"/>
        <v>756.36</v>
      </c>
      <c r="L38" s="43"/>
    </row>
    <row r="39" spans="2:12" ht="46.5" customHeight="1" x14ac:dyDescent="0.35">
      <c r="B39" s="42">
        <v>22</v>
      </c>
      <c r="C39" s="33" t="s">
        <v>48</v>
      </c>
      <c r="D39" s="34" t="s">
        <v>49</v>
      </c>
      <c r="E39" s="33" t="s">
        <v>48</v>
      </c>
      <c r="F39" s="34" t="s">
        <v>127</v>
      </c>
      <c r="G39" s="32" t="s">
        <v>129</v>
      </c>
      <c r="H39" s="36">
        <v>1</v>
      </c>
      <c r="I39" s="36">
        <v>1</v>
      </c>
      <c r="J39" s="37">
        <v>0</v>
      </c>
      <c r="K39" s="37">
        <f t="shared" si="1"/>
        <v>0</v>
      </c>
      <c r="L39" s="43"/>
    </row>
    <row r="40" spans="2:12" ht="51" customHeight="1" x14ac:dyDescent="0.35">
      <c r="B40" s="48">
        <v>23</v>
      </c>
      <c r="C40" s="33" t="s">
        <v>50</v>
      </c>
      <c r="D40" s="34" t="s">
        <v>51</v>
      </c>
      <c r="E40" s="33" t="s">
        <v>50</v>
      </c>
      <c r="F40" s="34" t="s">
        <v>125</v>
      </c>
      <c r="G40" s="32" t="s">
        <v>129</v>
      </c>
      <c r="H40" s="36">
        <v>1</v>
      </c>
      <c r="I40" s="36">
        <v>1</v>
      </c>
      <c r="J40" s="37">
        <v>0</v>
      </c>
      <c r="K40" s="37">
        <f t="shared" si="1"/>
        <v>0</v>
      </c>
      <c r="L40" s="43"/>
    </row>
    <row r="41" spans="2:12" ht="51" customHeight="1" x14ac:dyDescent="0.35">
      <c r="B41" s="32">
        <v>24</v>
      </c>
      <c r="C41" s="33" t="s">
        <v>52</v>
      </c>
      <c r="D41" s="34" t="s">
        <v>53</v>
      </c>
      <c r="E41" s="33" t="s">
        <v>52</v>
      </c>
      <c r="F41" s="34" t="s">
        <v>126</v>
      </c>
      <c r="G41" s="32" t="s">
        <v>129</v>
      </c>
      <c r="H41" s="36">
        <v>1</v>
      </c>
      <c r="I41" s="36">
        <v>1</v>
      </c>
      <c r="J41" s="37">
        <v>0</v>
      </c>
      <c r="K41" s="37">
        <f t="shared" si="1"/>
        <v>0</v>
      </c>
      <c r="L41" s="43"/>
    </row>
    <row r="42" spans="2:12" ht="42" customHeight="1" x14ac:dyDescent="0.35">
      <c r="B42" s="49">
        <v>25</v>
      </c>
      <c r="C42" s="33" t="s">
        <v>54</v>
      </c>
      <c r="D42" s="34" t="s">
        <v>55</v>
      </c>
      <c r="E42" s="35" t="s">
        <v>54</v>
      </c>
      <c r="F42" s="35" t="s">
        <v>56</v>
      </c>
      <c r="G42" s="32" t="s">
        <v>123</v>
      </c>
      <c r="H42" s="36">
        <v>1</v>
      </c>
      <c r="I42" s="36">
        <v>1</v>
      </c>
      <c r="J42" s="37">
        <v>3500</v>
      </c>
      <c r="K42" s="37">
        <f t="shared" si="1"/>
        <v>3500</v>
      </c>
      <c r="L42" s="43"/>
    </row>
    <row r="43" spans="2:12" ht="39.75" customHeight="1" x14ac:dyDescent="0.35">
      <c r="B43" s="50">
        <v>26</v>
      </c>
      <c r="C43" s="33" t="s">
        <v>57</v>
      </c>
      <c r="D43" s="34" t="s">
        <v>58</v>
      </c>
      <c r="E43" s="51" t="s">
        <v>59</v>
      </c>
      <c r="F43" s="51" t="s">
        <v>58</v>
      </c>
      <c r="G43" s="32" t="s">
        <v>123</v>
      </c>
      <c r="H43" s="52">
        <v>1</v>
      </c>
      <c r="I43" s="52">
        <v>1</v>
      </c>
      <c r="J43" s="37">
        <v>6690</v>
      </c>
      <c r="K43" s="53">
        <f t="shared" si="1"/>
        <v>6690</v>
      </c>
      <c r="L43" s="54"/>
    </row>
    <row r="44" spans="2:12" ht="23.25" customHeight="1" x14ac:dyDescent="0.35">
      <c r="B44" s="63" t="s">
        <v>68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</row>
    <row r="45" spans="2:12" ht="45.75" customHeight="1" x14ac:dyDescent="0.35">
      <c r="B45" s="55">
        <v>27</v>
      </c>
      <c r="C45" s="33" t="s">
        <v>54</v>
      </c>
      <c r="D45" s="34" t="s">
        <v>55</v>
      </c>
      <c r="E45" s="35" t="s">
        <v>54</v>
      </c>
      <c r="F45" s="35" t="s">
        <v>56</v>
      </c>
      <c r="G45" s="32" t="s">
        <v>123</v>
      </c>
      <c r="H45" s="52">
        <v>1</v>
      </c>
      <c r="I45" s="52">
        <v>2</v>
      </c>
      <c r="J45" s="37">
        <v>3500</v>
      </c>
      <c r="K45" s="53">
        <f>I45*J45</f>
        <v>7000</v>
      </c>
      <c r="L45" s="54"/>
    </row>
    <row r="46" spans="2:12" ht="45.75" customHeight="1" x14ac:dyDescent="0.35">
      <c r="B46" s="55">
        <v>28</v>
      </c>
      <c r="C46" s="33" t="s">
        <v>57</v>
      </c>
      <c r="D46" s="34" t="s">
        <v>58</v>
      </c>
      <c r="E46" s="51" t="s">
        <v>59</v>
      </c>
      <c r="F46" s="51" t="s">
        <v>58</v>
      </c>
      <c r="G46" s="32" t="s">
        <v>123</v>
      </c>
      <c r="H46" s="52">
        <v>1</v>
      </c>
      <c r="I46" s="52">
        <v>3</v>
      </c>
      <c r="J46" s="37">
        <v>6690</v>
      </c>
      <c r="K46" s="53">
        <f>I46*J46</f>
        <v>20070</v>
      </c>
      <c r="L46" s="54"/>
    </row>
    <row r="47" spans="2:12" ht="66" customHeight="1" x14ac:dyDescent="0.35">
      <c r="B47" s="56">
        <v>29</v>
      </c>
      <c r="C47" s="33" t="s">
        <v>44</v>
      </c>
      <c r="D47" s="34" t="s">
        <v>45</v>
      </c>
      <c r="E47" s="51" t="s">
        <v>46</v>
      </c>
      <c r="F47" s="51" t="s">
        <v>47</v>
      </c>
      <c r="G47" s="32" t="s">
        <v>130</v>
      </c>
      <c r="H47" s="52">
        <v>1</v>
      </c>
      <c r="I47" s="52">
        <v>1</v>
      </c>
      <c r="J47" s="37">
        <v>756.36</v>
      </c>
      <c r="K47" s="37">
        <f>I47*J47</f>
        <v>756.36</v>
      </c>
      <c r="L47" s="54"/>
    </row>
    <row r="48" spans="2:12" ht="23.25" customHeight="1" x14ac:dyDescent="0.35">
      <c r="B48" s="66" t="s">
        <v>69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2:12" ht="53.25" customHeight="1" x14ac:dyDescent="0.35">
      <c r="B49" s="55">
        <v>30</v>
      </c>
      <c r="C49" s="33" t="s">
        <v>54</v>
      </c>
      <c r="D49" s="34" t="s">
        <v>55</v>
      </c>
      <c r="E49" s="35" t="s">
        <v>54</v>
      </c>
      <c r="F49" s="35" t="s">
        <v>56</v>
      </c>
      <c r="G49" s="32" t="s">
        <v>123</v>
      </c>
      <c r="H49" s="52">
        <v>1</v>
      </c>
      <c r="I49" s="52">
        <v>12</v>
      </c>
      <c r="J49" s="37">
        <v>3500</v>
      </c>
      <c r="K49" s="53">
        <f>I49*J49</f>
        <v>42000</v>
      </c>
      <c r="L49" s="54"/>
    </row>
    <row r="50" spans="2:12" ht="43.5" customHeight="1" x14ac:dyDescent="0.35">
      <c r="B50" s="55">
        <v>31</v>
      </c>
      <c r="C50" s="33" t="s">
        <v>57</v>
      </c>
      <c r="D50" s="34" t="s">
        <v>58</v>
      </c>
      <c r="E50" s="51" t="s">
        <v>59</v>
      </c>
      <c r="F50" s="51" t="s">
        <v>58</v>
      </c>
      <c r="G50" s="32" t="s">
        <v>130</v>
      </c>
      <c r="H50" s="52">
        <v>1</v>
      </c>
      <c r="I50" s="52">
        <v>12</v>
      </c>
      <c r="J50" s="37">
        <v>6690</v>
      </c>
      <c r="K50" s="53">
        <f>I50*J50</f>
        <v>80280</v>
      </c>
      <c r="L50" s="54"/>
    </row>
    <row r="51" spans="2:12" ht="30" customHeight="1" x14ac:dyDescent="0.35">
      <c r="B51" s="66" t="s">
        <v>70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</row>
    <row r="52" spans="2:12" ht="59.25" customHeight="1" x14ac:dyDescent="0.35">
      <c r="B52" s="55">
        <v>32</v>
      </c>
      <c r="C52" s="33" t="s">
        <v>21</v>
      </c>
      <c r="D52" s="34" t="s">
        <v>22</v>
      </c>
      <c r="E52" s="35" t="s">
        <v>23</v>
      </c>
      <c r="F52" s="35" t="s">
        <v>24</v>
      </c>
      <c r="G52" s="32" t="s">
        <v>129</v>
      </c>
      <c r="H52" s="52">
        <v>1</v>
      </c>
      <c r="I52" s="52">
        <v>1</v>
      </c>
      <c r="J52" s="37">
        <v>31244</v>
      </c>
      <c r="K52" s="53">
        <f t="shared" ref="K52:K64" si="2">I52*J52</f>
        <v>31244</v>
      </c>
      <c r="L52" s="54"/>
    </row>
    <row r="53" spans="2:12" ht="59.25" customHeight="1" x14ac:dyDescent="0.35">
      <c r="B53" s="55">
        <v>33</v>
      </c>
      <c r="C53" s="33" t="s">
        <v>25</v>
      </c>
      <c r="D53" s="34" t="s">
        <v>26</v>
      </c>
      <c r="E53" s="39" t="s">
        <v>27</v>
      </c>
      <c r="F53" s="39" t="s">
        <v>28</v>
      </c>
      <c r="G53" s="32" t="s">
        <v>129</v>
      </c>
      <c r="H53" s="52">
        <v>1</v>
      </c>
      <c r="I53" s="52">
        <v>1</v>
      </c>
      <c r="J53" s="40">
        <v>13500</v>
      </c>
      <c r="K53" s="53">
        <f t="shared" si="2"/>
        <v>13500</v>
      </c>
      <c r="L53" s="54"/>
    </row>
    <row r="54" spans="2:12" ht="59.25" customHeight="1" x14ac:dyDescent="0.35">
      <c r="B54" s="55">
        <v>34</v>
      </c>
      <c r="C54" s="34" t="s">
        <v>29</v>
      </c>
      <c r="D54" s="34" t="s">
        <v>30</v>
      </c>
      <c r="E54" s="35" t="s">
        <v>31</v>
      </c>
      <c r="F54" s="35" t="s">
        <v>32</v>
      </c>
      <c r="G54" s="32" t="s">
        <v>129</v>
      </c>
      <c r="H54" s="52">
        <v>1</v>
      </c>
      <c r="I54" s="52">
        <v>1</v>
      </c>
      <c r="J54" s="37">
        <v>500</v>
      </c>
      <c r="K54" s="53">
        <f t="shared" si="2"/>
        <v>500</v>
      </c>
      <c r="L54" s="54"/>
    </row>
    <row r="55" spans="2:12" ht="59.25" customHeight="1" x14ac:dyDescent="0.35">
      <c r="B55" s="55">
        <v>35</v>
      </c>
      <c r="C55" s="33" t="s">
        <v>33</v>
      </c>
      <c r="D55" s="34" t="s">
        <v>34</v>
      </c>
      <c r="E55" s="35" t="s">
        <v>35</v>
      </c>
      <c r="F55" s="35" t="s">
        <v>36</v>
      </c>
      <c r="G55" s="32" t="s">
        <v>129</v>
      </c>
      <c r="H55" s="52">
        <v>1</v>
      </c>
      <c r="I55" s="52">
        <v>1</v>
      </c>
      <c r="J55" s="37">
        <v>800</v>
      </c>
      <c r="K55" s="53">
        <f t="shared" si="2"/>
        <v>800</v>
      </c>
      <c r="L55" s="54"/>
    </row>
    <row r="56" spans="2:12" ht="59.25" customHeight="1" x14ac:dyDescent="0.35">
      <c r="B56" s="55">
        <v>36</v>
      </c>
      <c r="C56" s="33" t="s">
        <v>71</v>
      </c>
      <c r="D56" s="34" t="s">
        <v>72</v>
      </c>
      <c r="E56" s="35" t="s">
        <v>73</v>
      </c>
      <c r="F56" s="35" t="s">
        <v>74</v>
      </c>
      <c r="G56" s="32" t="s">
        <v>129</v>
      </c>
      <c r="H56" s="52">
        <v>1</v>
      </c>
      <c r="I56" s="52">
        <v>1</v>
      </c>
      <c r="J56" s="53">
        <v>25300</v>
      </c>
      <c r="K56" s="53">
        <f t="shared" si="2"/>
        <v>25300</v>
      </c>
      <c r="L56" s="54"/>
    </row>
    <row r="57" spans="2:12" ht="67.5" customHeight="1" x14ac:dyDescent="0.35">
      <c r="B57" s="55">
        <v>37</v>
      </c>
      <c r="C57" s="33" t="s">
        <v>37</v>
      </c>
      <c r="D57" s="34"/>
      <c r="E57" s="35" t="s">
        <v>38</v>
      </c>
      <c r="F57" s="35" t="s">
        <v>39</v>
      </c>
      <c r="G57" s="32" t="s">
        <v>129</v>
      </c>
      <c r="H57" s="52">
        <v>1</v>
      </c>
      <c r="I57" s="52">
        <v>1</v>
      </c>
      <c r="J57" s="53">
        <v>8000</v>
      </c>
      <c r="K57" s="53">
        <f t="shared" si="2"/>
        <v>8000</v>
      </c>
      <c r="L57" s="54"/>
    </row>
    <row r="58" spans="2:12" ht="59.25" customHeight="1" x14ac:dyDescent="0.35">
      <c r="B58" s="55">
        <v>38</v>
      </c>
      <c r="C58" s="33" t="s">
        <v>40</v>
      </c>
      <c r="D58" s="34" t="s">
        <v>41</v>
      </c>
      <c r="E58" s="35" t="s">
        <v>42</v>
      </c>
      <c r="F58" s="35" t="s">
        <v>43</v>
      </c>
      <c r="G58" s="32" t="s">
        <v>129</v>
      </c>
      <c r="H58" s="52">
        <v>1</v>
      </c>
      <c r="I58" s="52">
        <v>1</v>
      </c>
      <c r="J58" s="37">
        <v>1000</v>
      </c>
      <c r="K58" s="37">
        <f t="shared" si="2"/>
        <v>1000</v>
      </c>
      <c r="L58" s="54"/>
    </row>
    <row r="59" spans="2:12" ht="59.25" customHeight="1" x14ac:dyDescent="0.35">
      <c r="B59" s="55">
        <v>39</v>
      </c>
      <c r="C59" s="33" t="s">
        <v>44</v>
      </c>
      <c r="D59" s="34" t="s">
        <v>45</v>
      </c>
      <c r="E59" s="51" t="s">
        <v>46</v>
      </c>
      <c r="F59" s="51" t="s">
        <v>47</v>
      </c>
      <c r="G59" s="32" t="s">
        <v>130</v>
      </c>
      <c r="H59" s="52">
        <v>1</v>
      </c>
      <c r="I59" s="52">
        <v>1</v>
      </c>
      <c r="J59" s="37">
        <v>756.36</v>
      </c>
      <c r="K59" s="37">
        <f t="shared" si="2"/>
        <v>756.36</v>
      </c>
      <c r="L59" s="54"/>
    </row>
    <row r="60" spans="2:12" ht="59.25" customHeight="1" x14ac:dyDescent="0.35">
      <c r="B60" s="55">
        <v>40</v>
      </c>
      <c r="C60" s="33" t="s">
        <v>48</v>
      </c>
      <c r="D60" s="34" t="s">
        <v>49</v>
      </c>
      <c r="E60" s="33" t="s">
        <v>48</v>
      </c>
      <c r="F60" s="34" t="s">
        <v>127</v>
      </c>
      <c r="G60" s="32" t="s">
        <v>129</v>
      </c>
      <c r="H60" s="52">
        <v>1</v>
      </c>
      <c r="I60" s="52">
        <v>1</v>
      </c>
      <c r="J60" s="53">
        <v>0</v>
      </c>
      <c r="K60" s="37">
        <f t="shared" si="2"/>
        <v>0</v>
      </c>
      <c r="L60" s="54"/>
    </row>
    <row r="61" spans="2:12" ht="59.25" customHeight="1" x14ac:dyDescent="0.35">
      <c r="B61" s="55">
        <v>41</v>
      </c>
      <c r="C61" s="33" t="s">
        <v>50</v>
      </c>
      <c r="D61" s="34" t="s">
        <v>51</v>
      </c>
      <c r="E61" s="33" t="s">
        <v>50</v>
      </c>
      <c r="F61" s="34" t="s">
        <v>125</v>
      </c>
      <c r="G61" s="32" t="s">
        <v>129</v>
      </c>
      <c r="H61" s="52">
        <v>1</v>
      </c>
      <c r="I61" s="52">
        <v>1</v>
      </c>
      <c r="J61" s="53">
        <v>0</v>
      </c>
      <c r="K61" s="37">
        <f t="shared" si="2"/>
        <v>0</v>
      </c>
      <c r="L61" s="54"/>
    </row>
    <row r="62" spans="2:12" ht="59.25" customHeight="1" x14ac:dyDescent="0.35">
      <c r="B62" s="55">
        <v>42</v>
      </c>
      <c r="C62" s="33" t="s">
        <v>52</v>
      </c>
      <c r="D62" s="34" t="s">
        <v>53</v>
      </c>
      <c r="E62" s="33" t="s">
        <v>52</v>
      </c>
      <c r="F62" s="34" t="s">
        <v>126</v>
      </c>
      <c r="G62" s="32" t="s">
        <v>129</v>
      </c>
      <c r="H62" s="52">
        <v>1</v>
      </c>
      <c r="I62" s="52">
        <v>1</v>
      </c>
      <c r="J62" s="53">
        <v>0</v>
      </c>
      <c r="K62" s="37">
        <f t="shared" si="2"/>
        <v>0</v>
      </c>
      <c r="L62" s="54"/>
    </row>
    <row r="63" spans="2:12" ht="59.25" customHeight="1" x14ac:dyDescent="0.35">
      <c r="B63" s="55">
        <v>43</v>
      </c>
      <c r="C63" s="33" t="s">
        <v>54</v>
      </c>
      <c r="D63" s="34" t="s">
        <v>55</v>
      </c>
      <c r="E63" s="35" t="s">
        <v>54</v>
      </c>
      <c r="F63" s="35" t="s">
        <v>56</v>
      </c>
      <c r="G63" s="32" t="s">
        <v>123</v>
      </c>
      <c r="H63" s="52">
        <v>1</v>
      </c>
      <c r="I63" s="52">
        <v>1</v>
      </c>
      <c r="J63" s="37">
        <v>3500</v>
      </c>
      <c r="K63" s="53">
        <f t="shared" si="2"/>
        <v>3500</v>
      </c>
      <c r="L63" s="54"/>
    </row>
    <row r="64" spans="2:12" ht="45.75" customHeight="1" x14ac:dyDescent="0.35">
      <c r="B64" s="56">
        <v>44</v>
      </c>
      <c r="C64" s="33" t="s">
        <v>57</v>
      </c>
      <c r="D64" s="34" t="s">
        <v>58</v>
      </c>
      <c r="E64" s="51" t="s">
        <v>59</v>
      </c>
      <c r="F64" s="51" t="s">
        <v>58</v>
      </c>
      <c r="G64" s="32" t="s">
        <v>123</v>
      </c>
      <c r="H64" s="52">
        <v>1</v>
      </c>
      <c r="I64" s="52">
        <v>1</v>
      </c>
      <c r="J64" s="37">
        <v>6690</v>
      </c>
      <c r="K64" s="53">
        <f t="shared" si="2"/>
        <v>6690</v>
      </c>
      <c r="L64" s="54"/>
    </row>
    <row r="65" spans="2:12" ht="28.5" customHeight="1" x14ac:dyDescent="0.35">
      <c r="B65" s="66" t="s">
        <v>75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</row>
    <row r="66" spans="2:12" ht="108" customHeight="1" x14ac:dyDescent="0.35">
      <c r="B66" s="55">
        <v>45</v>
      </c>
      <c r="C66" s="33" t="s">
        <v>21</v>
      </c>
      <c r="D66" s="34" t="s">
        <v>67</v>
      </c>
      <c r="E66" s="35" t="s">
        <v>76</v>
      </c>
      <c r="F66" s="57" t="s">
        <v>77</v>
      </c>
      <c r="G66" s="32" t="s">
        <v>129</v>
      </c>
      <c r="H66" s="52">
        <v>1</v>
      </c>
      <c r="I66" s="52">
        <v>1</v>
      </c>
      <c r="J66" s="53">
        <v>40990</v>
      </c>
      <c r="K66" s="53">
        <v>40990</v>
      </c>
      <c r="L66" s="54"/>
    </row>
    <row r="67" spans="2:12" ht="45.75" customHeight="1" x14ac:dyDescent="0.35">
      <c r="B67" s="55">
        <v>46</v>
      </c>
      <c r="C67" s="34" t="s">
        <v>29</v>
      </c>
      <c r="D67" s="34" t="s">
        <v>30</v>
      </c>
      <c r="E67" s="35" t="s">
        <v>31</v>
      </c>
      <c r="F67" s="35" t="s">
        <v>32</v>
      </c>
      <c r="G67" s="32" t="s">
        <v>129</v>
      </c>
      <c r="H67" s="52">
        <v>1</v>
      </c>
      <c r="I67" s="52">
        <v>1</v>
      </c>
      <c r="J67" s="37">
        <v>500</v>
      </c>
      <c r="K67" s="37">
        <f>I67*J67</f>
        <v>500</v>
      </c>
      <c r="L67" s="54"/>
    </row>
    <row r="68" spans="2:12" ht="45.75" customHeight="1" x14ac:dyDescent="0.35">
      <c r="B68" s="55">
        <v>47</v>
      </c>
      <c r="C68" s="33" t="s">
        <v>33</v>
      </c>
      <c r="D68" s="34" t="s">
        <v>34</v>
      </c>
      <c r="E68" s="35" t="s">
        <v>35</v>
      </c>
      <c r="F68" s="35" t="s">
        <v>36</v>
      </c>
      <c r="G68" s="32" t="s">
        <v>129</v>
      </c>
      <c r="H68" s="52">
        <v>1</v>
      </c>
      <c r="I68" s="52">
        <v>1</v>
      </c>
      <c r="J68" s="37">
        <v>800</v>
      </c>
      <c r="K68" s="37">
        <f>I68*J68</f>
        <v>800</v>
      </c>
      <c r="L68" s="54"/>
    </row>
    <row r="69" spans="2:12" ht="45.75" customHeight="1" x14ac:dyDescent="0.35">
      <c r="B69" s="55">
        <v>48</v>
      </c>
      <c r="C69" s="33" t="s">
        <v>71</v>
      </c>
      <c r="D69" s="34" t="s">
        <v>78</v>
      </c>
      <c r="E69" s="35" t="s">
        <v>79</v>
      </c>
      <c r="F69" s="35" t="s">
        <v>74</v>
      </c>
      <c r="G69" s="32" t="s">
        <v>129</v>
      </c>
      <c r="H69" s="52">
        <v>1</v>
      </c>
      <c r="I69" s="52">
        <v>1</v>
      </c>
      <c r="J69" s="53">
        <v>17000</v>
      </c>
      <c r="K69" s="53">
        <v>17000</v>
      </c>
      <c r="L69" s="54"/>
    </row>
    <row r="70" spans="2:12" ht="61.5" customHeight="1" x14ac:dyDescent="0.35">
      <c r="B70" s="55">
        <v>49</v>
      </c>
      <c r="C70" s="33" t="s">
        <v>37</v>
      </c>
      <c r="D70" s="34"/>
      <c r="E70" s="35" t="s">
        <v>38</v>
      </c>
      <c r="F70" s="35" t="s">
        <v>39</v>
      </c>
      <c r="G70" s="32" t="s">
        <v>129</v>
      </c>
      <c r="H70" s="52">
        <v>1</v>
      </c>
      <c r="I70" s="52">
        <v>1</v>
      </c>
      <c r="J70" s="53">
        <v>8000</v>
      </c>
      <c r="K70" s="53">
        <f t="shared" ref="K70:K77" si="3">I70*J70</f>
        <v>8000</v>
      </c>
      <c r="L70" s="54"/>
    </row>
    <row r="71" spans="2:12" ht="79.5" customHeight="1" x14ac:dyDescent="0.35">
      <c r="B71" s="55">
        <v>50</v>
      </c>
      <c r="C71" s="33" t="s">
        <v>40</v>
      </c>
      <c r="D71" s="34" t="s">
        <v>41</v>
      </c>
      <c r="E71" s="35" t="s">
        <v>42</v>
      </c>
      <c r="F71" s="35" t="s">
        <v>43</v>
      </c>
      <c r="G71" s="32" t="s">
        <v>129</v>
      </c>
      <c r="H71" s="52">
        <v>1</v>
      </c>
      <c r="I71" s="52">
        <v>1</v>
      </c>
      <c r="J71" s="53">
        <v>1000</v>
      </c>
      <c r="K71" s="37">
        <f t="shared" si="3"/>
        <v>1000</v>
      </c>
      <c r="L71" s="54"/>
    </row>
    <row r="72" spans="2:12" ht="63.75" customHeight="1" x14ac:dyDescent="0.35">
      <c r="B72" s="55">
        <v>51</v>
      </c>
      <c r="C72" s="33" t="s">
        <v>44</v>
      </c>
      <c r="D72" s="34" t="s">
        <v>45</v>
      </c>
      <c r="E72" s="51" t="s">
        <v>46</v>
      </c>
      <c r="F72" s="51" t="s">
        <v>47</v>
      </c>
      <c r="G72" s="32" t="s">
        <v>130</v>
      </c>
      <c r="H72" s="52">
        <v>1</v>
      </c>
      <c r="I72" s="52">
        <v>1</v>
      </c>
      <c r="J72" s="37">
        <v>756.36</v>
      </c>
      <c r="K72" s="37">
        <f t="shared" si="3"/>
        <v>756.36</v>
      </c>
      <c r="L72" s="54"/>
    </row>
    <row r="73" spans="2:12" ht="45.75" customHeight="1" x14ac:dyDescent="0.35">
      <c r="B73" s="55">
        <v>52</v>
      </c>
      <c r="C73" s="33" t="s">
        <v>48</v>
      </c>
      <c r="D73" s="34" t="s">
        <v>49</v>
      </c>
      <c r="E73" s="33" t="s">
        <v>48</v>
      </c>
      <c r="F73" s="34" t="s">
        <v>127</v>
      </c>
      <c r="G73" s="32" t="s">
        <v>129</v>
      </c>
      <c r="H73" s="52">
        <v>1</v>
      </c>
      <c r="I73" s="52">
        <v>1</v>
      </c>
      <c r="J73" s="53">
        <v>0</v>
      </c>
      <c r="K73" s="37">
        <f t="shared" si="3"/>
        <v>0</v>
      </c>
      <c r="L73" s="54"/>
    </row>
    <row r="74" spans="2:12" ht="45.75" customHeight="1" x14ac:dyDescent="0.35">
      <c r="B74" s="55">
        <v>53</v>
      </c>
      <c r="C74" s="33" t="s">
        <v>50</v>
      </c>
      <c r="D74" s="34" t="s">
        <v>51</v>
      </c>
      <c r="E74" s="33" t="s">
        <v>50</v>
      </c>
      <c r="F74" s="34" t="s">
        <v>125</v>
      </c>
      <c r="G74" s="32" t="s">
        <v>129</v>
      </c>
      <c r="H74" s="52">
        <v>1</v>
      </c>
      <c r="I74" s="52">
        <v>1</v>
      </c>
      <c r="J74" s="53">
        <v>0</v>
      </c>
      <c r="K74" s="37">
        <f t="shared" si="3"/>
        <v>0</v>
      </c>
      <c r="L74" s="54"/>
    </row>
    <row r="75" spans="2:12" ht="45.75" customHeight="1" x14ac:dyDescent="0.35">
      <c r="B75" s="55">
        <v>54</v>
      </c>
      <c r="C75" s="33" t="s">
        <v>52</v>
      </c>
      <c r="D75" s="34" t="s">
        <v>53</v>
      </c>
      <c r="E75" s="33" t="s">
        <v>52</v>
      </c>
      <c r="F75" s="34" t="s">
        <v>126</v>
      </c>
      <c r="G75" s="32" t="s">
        <v>129</v>
      </c>
      <c r="H75" s="52">
        <v>1</v>
      </c>
      <c r="I75" s="52">
        <v>1</v>
      </c>
      <c r="J75" s="53">
        <v>0</v>
      </c>
      <c r="K75" s="37">
        <f t="shared" si="3"/>
        <v>0</v>
      </c>
      <c r="L75" s="54"/>
    </row>
    <row r="76" spans="2:12" ht="45.75" customHeight="1" x14ac:dyDescent="0.35">
      <c r="B76" s="55">
        <v>55</v>
      </c>
      <c r="C76" s="33" t="s">
        <v>54</v>
      </c>
      <c r="D76" s="34" t="s">
        <v>55</v>
      </c>
      <c r="E76" s="35" t="s">
        <v>54</v>
      </c>
      <c r="F76" s="35" t="s">
        <v>56</v>
      </c>
      <c r="G76" s="32" t="s">
        <v>123</v>
      </c>
      <c r="H76" s="52">
        <v>1</v>
      </c>
      <c r="I76" s="52">
        <v>1</v>
      </c>
      <c r="J76" s="37">
        <v>3500</v>
      </c>
      <c r="K76" s="53">
        <f t="shared" si="3"/>
        <v>3500</v>
      </c>
      <c r="L76" s="54"/>
    </row>
    <row r="77" spans="2:12" ht="45.75" customHeight="1" x14ac:dyDescent="0.35">
      <c r="B77" s="56">
        <v>56</v>
      </c>
      <c r="C77" s="33" t="s">
        <v>57</v>
      </c>
      <c r="D77" s="34" t="s">
        <v>58</v>
      </c>
      <c r="E77" s="51" t="s">
        <v>59</v>
      </c>
      <c r="F77" s="51" t="s">
        <v>58</v>
      </c>
      <c r="G77" s="32" t="s">
        <v>123</v>
      </c>
      <c r="H77" s="52">
        <v>1</v>
      </c>
      <c r="I77" s="52">
        <v>1</v>
      </c>
      <c r="J77" s="37">
        <v>6690</v>
      </c>
      <c r="K77" s="53">
        <f t="shared" si="3"/>
        <v>6690</v>
      </c>
      <c r="L77" s="54"/>
    </row>
    <row r="78" spans="2:12" ht="33" customHeight="1" x14ac:dyDescent="0.35">
      <c r="B78" s="63" t="s">
        <v>80</v>
      </c>
      <c r="C78" s="63"/>
      <c r="D78" s="63"/>
      <c r="E78" s="63"/>
      <c r="F78" s="63"/>
      <c r="G78" s="63"/>
      <c r="H78" s="63"/>
      <c r="I78" s="63"/>
      <c r="J78" s="63"/>
      <c r="K78" s="63"/>
      <c r="L78" s="63"/>
    </row>
    <row r="79" spans="2:12" ht="45.75" customHeight="1" x14ac:dyDescent="0.35">
      <c r="B79" s="58">
        <v>57</v>
      </c>
      <c r="C79" s="33" t="s">
        <v>81</v>
      </c>
      <c r="D79" s="33" t="s">
        <v>82</v>
      </c>
      <c r="E79" s="39" t="s">
        <v>81</v>
      </c>
      <c r="F79" s="39" t="s">
        <v>82</v>
      </c>
      <c r="G79" s="32" t="s">
        <v>131</v>
      </c>
      <c r="H79" s="59">
        <v>1</v>
      </c>
      <c r="I79" s="59">
        <v>12</v>
      </c>
      <c r="J79" s="60">
        <v>250</v>
      </c>
      <c r="K79" s="60">
        <v>3000</v>
      </c>
      <c r="L79" s="61"/>
    </row>
    <row r="80" spans="2:12" ht="69" customHeight="1" x14ac:dyDescent="0.35">
      <c r="B80" s="55">
        <v>58</v>
      </c>
      <c r="C80" s="33" t="s">
        <v>83</v>
      </c>
      <c r="D80" s="33" t="s">
        <v>84</v>
      </c>
      <c r="E80" s="35" t="s">
        <v>83</v>
      </c>
      <c r="F80" s="62" t="s">
        <v>84</v>
      </c>
      <c r="G80" s="32" t="s">
        <v>131</v>
      </c>
      <c r="H80" s="36">
        <v>1</v>
      </c>
      <c r="I80" s="36">
        <v>12</v>
      </c>
      <c r="J80" s="37">
        <v>250</v>
      </c>
      <c r="K80" s="37">
        <v>3000</v>
      </c>
      <c r="L80" s="32"/>
    </row>
    <row r="81" spans="2:12" ht="32.25" customHeight="1" x14ac:dyDescent="0.35">
      <c r="B81" s="64" t="s">
        <v>85</v>
      </c>
      <c r="C81" s="64"/>
      <c r="D81" s="64"/>
      <c r="E81" s="64"/>
      <c r="F81" s="64"/>
      <c r="G81" s="64"/>
      <c r="H81" s="64"/>
      <c r="I81" s="64"/>
      <c r="J81" s="64"/>
      <c r="K81" s="64"/>
      <c r="L81" s="64"/>
    </row>
    <row r="82" spans="2:12" ht="45.75" customHeight="1" x14ac:dyDescent="0.35">
      <c r="B82" s="55">
        <v>60</v>
      </c>
      <c r="C82" s="34" t="s">
        <v>29</v>
      </c>
      <c r="D82" s="34" t="s">
        <v>30</v>
      </c>
      <c r="E82" s="35" t="s">
        <v>31</v>
      </c>
      <c r="F82" s="35" t="s">
        <v>32</v>
      </c>
      <c r="G82" s="32" t="s">
        <v>129</v>
      </c>
      <c r="H82" s="52">
        <v>1</v>
      </c>
      <c r="I82" s="52">
        <v>1</v>
      </c>
      <c r="J82" s="37">
        <v>500</v>
      </c>
      <c r="K82" s="53">
        <f>I82*J82</f>
        <v>500</v>
      </c>
      <c r="L82" s="54"/>
    </row>
    <row r="83" spans="2:12" ht="45.75" customHeight="1" x14ac:dyDescent="0.35">
      <c r="B83" s="55">
        <v>61</v>
      </c>
      <c r="C83" s="33" t="s">
        <v>33</v>
      </c>
      <c r="D83" s="34" t="s">
        <v>34</v>
      </c>
      <c r="E83" s="35" t="s">
        <v>35</v>
      </c>
      <c r="F83" s="35" t="s">
        <v>36</v>
      </c>
      <c r="G83" s="32" t="s">
        <v>129</v>
      </c>
      <c r="H83" s="52">
        <v>1</v>
      </c>
      <c r="I83" s="52">
        <v>1</v>
      </c>
      <c r="J83" s="37">
        <v>800</v>
      </c>
      <c r="K83" s="53">
        <f>I83*J83</f>
        <v>800</v>
      </c>
      <c r="L83" s="54"/>
    </row>
    <row r="84" spans="2:12" x14ac:dyDescent="0.35">
      <c r="C84" s="1"/>
      <c r="D84" s="1"/>
      <c r="E84" s="24"/>
      <c r="F84" s="24"/>
      <c r="G84" s="24"/>
      <c r="H84" s="24"/>
      <c r="I84" s="24"/>
      <c r="J84" s="25"/>
      <c r="K84" s="25"/>
      <c r="L84" s="24"/>
    </row>
    <row r="85" spans="2:12" x14ac:dyDescent="0.35">
      <c r="C85" s="1"/>
      <c r="D85" s="1"/>
      <c r="E85" s="24"/>
      <c r="F85" s="24"/>
      <c r="G85" s="24"/>
      <c r="H85" s="24"/>
      <c r="I85" s="24"/>
      <c r="J85" s="25"/>
      <c r="K85" s="25"/>
      <c r="L85" s="24"/>
    </row>
    <row r="86" spans="2:12" x14ac:dyDescent="0.35">
      <c r="C86" s="24"/>
      <c r="D86" s="24"/>
      <c r="E86" s="24"/>
      <c r="F86" s="24"/>
      <c r="G86" s="24"/>
      <c r="H86" s="24"/>
      <c r="I86" s="24"/>
      <c r="J86" s="25"/>
      <c r="K86" s="25"/>
      <c r="L86" s="24"/>
    </row>
    <row r="87" spans="2:12" x14ac:dyDescent="0.35">
      <c r="C87" s="24"/>
      <c r="D87" s="24"/>
      <c r="E87" s="24"/>
      <c r="F87" s="24"/>
      <c r="G87" s="24"/>
      <c r="H87" s="24"/>
      <c r="I87" s="24"/>
      <c r="J87" s="25"/>
      <c r="K87" s="25"/>
      <c r="L87" s="24"/>
    </row>
    <row r="88" spans="2:12" x14ac:dyDescent="0.35">
      <c r="C88" s="24"/>
      <c r="D88" s="24"/>
      <c r="E88" s="24"/>
      <c r="F88" s="24"/>
      <c r="G88" s="24"/>
      <c r="H88" s="24"/>
      <c r="I88" s="24"/>
      <c r="J88" s="25"/>
      <c r="K88" s="25"/>
      <c r="L88" s="24"/>
    </row>
    <row r="89" spans="2:12" x14ac:dyDescent="0.35">
      <c r="C89" s="24"/>
      <c r="D89" s="24"/>
      <c r="E89" s="24"/>
      <c r="F89" s="24"/>
      <c r="G89" s="24"/>
      <c r="H89" s="24"/>
      <c r="I89" s="24"/>
      <c r="J89" s="25"/>
      <c r="K89" s="25"/>
      <c r="L89" s="24"/>
    </row>
    <row r="90" spans="2:12" x14ac:dyDescent="0.35">
      <c r="C90" s="24"/>
      <c r="D90" s="24"/>
      <c r="E90" s="24"/>
      <c r="F90" s="24"/>
      <c r="G90" s="24"/>
      <c r="H90" s="24"/>
      <c r="I90" s="24"/>
      <c r="J90" s="25"/>
      <c r="K90" s="25"/>
      <c r="L90" s="24"/>
    </row>
    <row r="91" spans="2:12" x14ac:dyDescent="0.35">
      <c r="C91" s="24"/>
      <c r="D91" s="24"/>
      <c r="E91" s="24"/>
      <c r="F91" s="24"/>
      <c r="G91" s="24"/>
      <c r="H91" s="24"/>
      <c r="I91" s="24"/>
      <c r="J91" s="25"/>
      <c r="K91" s="25"/>
      <c r="L91" s="24"/>
    </row>
    <row r="92" spans="2:12" x14ac:dyDescent="0.35">
      <c r="C92" s="24"/>
      <c r="D92" s="24"/>
      <c r="E92" s="24"/>
      <c r="F92" s="24"/>
      <c r="G92" s="24"/>
      <c r="H92" s="24"/>
      <c r="I92" s="24"/>
      <c r="J92" s="25"/>
      <c r="K92" s="25"/>
      <c r="L92" s="24"/>
    </row>
    <row r="93" spans="2:12" x14ac:dyDescent="0.35">
      <c r="C93" s="24"/>
      <c r="D93" s="24"/>
      <c r="E93" s="24"/>
      <c r="F93" s="24"/>
      <c r="G93" s="24"/>
      <c r="H93" s="24"/>
      <c r="I93" s="24"/>
      <c r="J93" s="25"/>
      <c r="K93" s="25"/>
      <c r="L93" s="24"/>
    </row>
    <row r="94" spans="2:12" x14ac:dyDescent="0.35">
      <c r="C94" s="24"/>
      <c r="D94" s="24"/>
      <c r="E94" s="24"/>
      <c r="F94" s="24"/>
      <c r="G94" s="24"/>
      <c r="H94" s="24"/>
      <c r="I94" s="24"/>
      <c r="J94" s="25"/>
      <c r="K94" s="25"/>
      <c r="L94" s="24"/>
    </row>
    <row r="95" spans="2:12" x14ac:dyDescent="0.35">
      <c r="C95" s="24"/>
      <c r="D95" s="24"/>
      <c r="E95" s="24"/>
      <c r="F95" s="24"/>
      <c r="G95" s="24"/>
      <c r="H95" s="24"/>
      <c r="I95" s="24"/>
      <c r="J95" s="25"/>
      <c r="K95" s="25"/>
      <c r="L95" s="24"/>
    </row>
    <row r="96" spans="2:12" x14ac:dyDescent="0.35">
      <c r="C96" s="24"/>
      <c r="D96" s="24"/>
      <c r="E96" s="24"/>
      <c r="F96" s="24"/>
      <c r="G96" s="24"/>
      <c r="H96" s="24"/>
      <c r="I96" s="24"/>
      <c r="J96" s="25"/>
      <c r="K96" s="25"/>
      <c r="L96" s="24"/>
    </row>
    <row r="97" spans="3:12" x14ac:dyDescent="0.35">
      <c r="C97" s="24"/>
      <c r="D97" s="24"/>
      <c r="E97" s="24"/>
      <c r="F97" s="24"/>
      <c r="G97" s="24"/>
      <c r="H97" s="24"/>
      <c r="I97" s="24"/>
      <c r="J97" s="25"/>
      <c r="K97" s="25"/>
      <c r="L97" s="24"/>
    </row>
    <row r="98" spans="3:12" x14ac:dyDescent="0.35">
      <c r="C98" s="24"/>
      <c r="D98" s="24"/>
      <c r="E98" s="24"/>
      <c r="F98" s="24"/>
      <c r="G98" s="24"/>
      <c r="H98" s="24"/>
      <c r="I98" s="24"/>
      <c r="J98" s="25"/>
      <c r="K98" s="25"/>
      <c r="L98" s="24"/>
    </row>
    <row r="99" spans="3:12" x14ac:dyDescent="0.35">
      <c r="C99" s="24"/>
      <c r="D99" s="24"/>
      <c r="E99" s="24"/>
      <c r="F99" s="24"/>
      <c r="G99" s="24"/>
      <c r="H99" s="24"/>
      <c r="I99" s="24"/>
      <c r="J99" s="25"/>
      <c r="K99" s="25"/>
      <c r="L99" s="24"/>
    </row>
    <row r="100" spans="3:12" x14ac:dyDescent="0.35">
      <c r="C100" s="24"/>
      <c r="D100" s="24"/>
      <c r="E100" s="24"/>
      <c r="F100" s="24"/>
      <c r="G100" s="24"/>
      <c r="H100" s="24"/>
      <c r="I100" s="24"/>
      <c r="J100" s="25"/>
      <c r="K100" s="25"/>
      <c r="L100" s="24"/>
    </row>
    <row r="101" spans="3:12" x14ac:dyDescent="0.35">
      <c r="C101" s="24"/>
      <c r="D101" s="24"/>
      <c r="E101" s="24"/>
      <c r="F101" s="24"/>
      <c r="G101" s="24"/>
      <c r="H101" s="24"/>
      <c r="I101" s="24"/>
      <c r="J101" s="25"/>
      <c r="K101" s="25"/>
      <c r="L101" s="24"/>
    </row>
    <row r="102" spans="3:12" x14ac:dyDescent="0.35">
      <c r="C102" s="24"/>
      <c r="D102" s="24"/>
      <c r="E102" s="24"/>
      <c r="F102" s="24"/>
      <c r="G102" s="24"/>
      <c r="H102" s="24"/>
      <c r="I102" s="24"/>
      <c r="J102" s="25"/>
      <c r="K102" s="25"/>
      <c r="L102" s="24"/>
    </row>
    <row r="103" spans="3:12" x14ac:dyDescent="0.35">
      <c r="C103" s="24"/>
      <c r="D103" s="24"/>
      <c r="E103" s="24"/>
      <c r="F103" s="24"/>
      <c r="G103" s="24"/>
      <c r="H103" s="24"/>
      <c r="I103" s="24"/>
      <c r="J103" s="25"/>
      <c r="K103" s="25"/>
      <c r="L103" s="24"/>
    </row>
    <row r="104" spans="3:12" x14ac:dyDescent="0.35">
      <c r="C104" s="24"/>
      <c r="D104" s="24"/>
      <c r="E104" s="24"/>
      <c r="F104" s="24"/>
      <c r="G104" s="24"/>
      <c r="H104" s="24"/>
      <c r="I104" s="24"/>
      <c r="J104" s="25"/>
      <c r="K104" s="25"/>
      <c r="L104" s="24"/>
    </row>
    <row r="105" spans="3:12" x14ac:dyDescent="0.35">
      <c r="C105" s="24"/>
      <c r="D105" s="24"/>
      <c r="E105" s="24"/>
      <c r="F105" s="24"/>
      <c r="G105" s="24"/>
      <c r="H105" s="24"/>
      <c r="I105" s="24"/>
      <c r="J105" s="25"/>
      <c r="K105" s="25"/>
      <c r="L105" s="24"/>
    </row>
    <row r="106" spans="3:12" x14ac:dyDescent="0.35">
      <c r="C106" s="24"/>
      <c r="D106" s="24"/>
      <c r="E106" s="24"/>
      <c r="F106" s="24"/>
      <c r="G106" s="24"/>
      <c r="H106" s="24"/>
      <c r="I106" s="24"/>
      <c r="J106" s="25"/>
      <c r="K106" s="25"/>
      <c r="L106" s="24"/>
    </row>
    <row r="107" spans="3:12" x14ac:dyDescent="0.35">
      <c r="C107" s="24"/>
      <c r="D107" s="24"/>
      <c r="E107" s="24"/>
      <c r="F107" s="24"/>
      <c r="G107" s="24"/>
      <c r="H107" s="24"/>
      <c r="I107" s="24"/>
      <c r="J107" s="25"/>
      <c r="K107" s="25"/>
      <c r="L107" s="24"/>
    </row>
    <row r="108" spans="3:12" x14ac:dyDescent="0.35">
      <c r="C108" s="24"/>
      <c r="D108" s="24"/>
      <c r="E108" s="24"/>
      <c r="F108" s="24"/>
      <c r="G108" s="24"/>
      <c r="H108" s="24"/>
      <c r="I108" s="24"/>
      <c r="J108" s="25"/>
      <c r="K108" s="25"/>
      <c r="L108" s="24"/>
    </row>
  </sheetData>
  <mergeCells count="18">
    <mergeCell ref="G2:L2"/>
    <mergeCell ref="G4:L4"/>
    <mergeCell ref="H5:L5"/>
    <mergeCell ref="B7:L7"/>
    <mergeCell ref="B9:E9"/>
    <mergeCell ref="G9:K9"/>
    <mergeCell ref="B10:E10"/>
    <mergeCell ref="B12:E12"/>
    <mergeCell ref="G12:K12"/>
    <mergeCell ref="B13:E13"/>
    <mergeCell ref="B16:L16"/>
    <mergeCell ref="B78:L78"/>
    <mergeCell ref="B81:L81"/>
    <mergeCell ref="B31:L31"/>
    <mergeCell ref="B44:L44"/>
    <mergeCell ref="B48:L48"/>
    <mergeCell ref="B51:L51"/>
    <mergeCell ref="B65:L65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19 D34 D54 D67 D82">
      <formula1>0</formula1>
      <formula2>0</formula2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F19 F34 F54 F67 F82">
      <formula1>0</formula1>
      <formula2>0</formula2>
    </dataValidation>
  </dataValidations>
  <pageMargins left="0.23611111111111099" right="0.23611111111111099" top="0.74791666666666701" bottom="0.74791666666666701" header="0.511811023622047" footer="0.511811023622047"/>
  <pageSetup paperSize="9" scale="56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Валидация!$A$1:$A$35</xm:f>
          </x14:formula1>
          <x14:formula2>
            <xm:f>0</xm:f>
          </x14:formula2>
          <xm:sqref>G16:G83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view="pageBreakPreview" topLeftCell="A19" zoomScale="110" zoomScaleNormal="105" zoomScaleSheetLayoutView="110" zoomScalePageLayoutView="55" workbookViewId="0">
      <selection activeCell="F16" sqref="F16"/>
    </sheetView>
  </sheetViews>
  <sheetFormatPr defaultColWidth="8.7265625" defaultRowHeight="14.5" x14ac:dyDescent="0.35"/>
  <cols>
    <col min="1" max="1" width="14" style="26" customWidth="1"/>
    <col min="2" max="2" width="68" style="26" customWidth="1"/>
  </cols>
  <sheetData>
    <row r="1" spans="1:2" ht="15" x14ac:dyDescent="0.35">
      <c r="A1" s="27" t="s">
        <v>86</v>
      </c>
      <c r="B1" s="27" t="s">
        <v>87</v>
      </c>
    </row>
    <row r="2" spans="1:2" x14ac:dyDescent="0.35">
      <c r="A2" s="28">
        <v>1</v>
      </c>
      <c r="B2" s="29" t="s">
        <v>88</v>
      </c>
    </row>
    <row r="3" spans="1:2" x14ac:dyDescent="0.35">
      <c r="A3" s="28">
        <v>2</v>
      </c>
      <c r="B3" s="29" t="s">
        <v>89</v>
      </c>
    </row>
    <row r="4" spans="1:2" ht="28" x14ac:dyDescent="0.35">
      <c r="A4" s="28">
        <v>3</v>
      </c>
      <c r="B4" s="29" t="s">
        <v>90</v>
      </c>
    </row>
    <row r="5" spans="1:2" x14ac:dyDescent="0.35">
      <c r="A5" s="30">
        <v>5</v>
      </c>
      <c r="B5" s="31" t="s">
        <v>91</v>
      </c>
    </row>
    <row r="6" spans="1:2" x14ac:dyDescent="0.35">
      <c r="A6" s="30">
        <v>6</v>
      </c>
      <c r="B6" s="31" t="s">
        <v>92</v>
      </c>
    </row>
    <row r="7" spans="1:2" x14ac:dyDescent="0.35">
      <c r="A7" s="30">
        <v>7</v>
      </c>
      <c r="B7" s="31" t="s">
        <v>93</v>
      </c>
    </row>
    <row r="8" spans="1:2" x14ac:dyDescent="0.35">
      <c r="A8" s="30">
        <v>8</v>
      </c>
      <c r="B8" s="31" t="s">
        <v>94</v>
      </c>
    </row>
    <row r="9" spans="1:2" x14ac:dyDescent="0.35">
      <c r="A9" s="30">
        <v>9</v>
      </c>
      <c r="B9" s="31" t="s">
        <v>95</v>
      </c>
    </row>
    <row r="10" spans="1:2" x14ac:dyDescent="0.35">
      <c r="A10" s="30">
        <v>10</v>
      </c>
      <c r="B10" s="31" t="s">
        <v>96</v>
      </c>
    </row>
    <row r="11" spans="1:2" x14ac:dyDescent="0.35">
      <c r="A11" s="30">
        <v>11</v>
      </c>
      <c r="B11" s="31" t="s">
        <v>97</v>
      </c>
    </row>
    <row r="12" spans="1:2" x14ac:dyDescent="0.35">
      <c r="A12" s="30">
        <v>12</v>
      </c>
      <c r="B12" s="31" t="s">
        <v>98</v>
      </c>
    </row>
    <row r="13" spans="1:2" x14ac:dyDescent="0.35">
      <c r="A13" s="30">
        <v>13</v>
      </c>
      <c r="B13" s="31" t="s">
        <v>99</v>
      </c>
    </row>
    <row r="14" spans="1:2" x14ac:dyDescent="0.35">
      <c r="A14" s="30">
        <v>14</v>
      </c>
      <c r="B14" s="31" t="s">
        <v>100</v>
      </c>
    </row>
    <row r="15" spans="1:2" x14ac:dyDescent="0.35">
      <c r="A15" s="30">
        <v>15</v>
      </c>
      <c r="B15" s="31" t="s">
        <v>101</v>
      </c>
    </row>
    <row r="16" spans="1:2" ht="28" x14ac:dyDescent="0.35">
      <c r="A16" s="30">
        <v>16</v>
      </c>
      <c r="B16" s="31" t="s">
        <v>102</v>
      </c>
    </row>
    <row r="17" spans="1:2" x14ac:dyDescent="0.35">
      <c r="A17" s="30">
        <v>17</v>
      </c>
      <c r="B17" s="31" t="s">
        <v>103</v>
      </c>
    </row>
    <row r="18" spans="1:2" x14ac:dyDescent="0.35">
      <c r="A18" s="30">
        <v>19</v>
      </c>
      <c r="B18" s="31" t="s">
        <v>104</v>
      </c>
    </row>
    <row r="19" spans="1:2" x14ac:dyDescent="0.35">
      <c r="A19" s="30">
        <v>20</v>
      </c>
      <c r="B19" s="31" t="s">
        <v>105</v>
      </c>
    </row>
    <row r="20" spans="1:2" x14ac:dyDescent="0.35">
      <c r="A20" s="30">
        <v>21</v>
      </c>
      <c r="B20" s="31" t="s">
        <v>106</v>
      </c>
    </row>
    <row r="21" spans="1:2" x14ac:dyDescent="0.35">
      <c r="A21" s="30">
        <v>22</v>
      </c>
      <c r="B21" s="31" t="s">
        <v>107</v>
      </c>
    </row>
    <row r="22" spans="1:2" x14ac:dyDescent="0.35">
      <c r="A22" s="30">
        <v>23</v>
      </c>
      <c r="B22" s="31" t="s">
        <v>108</v>
      </c>
    </row>
    <row r="23" spans="1:2" x14ac:dyDescent="0.35">
      <c r="A23" s="30">
        <v>24</v>
      </c>
      <c r="B23" s="31" t="s">
        <v>109</v>
      </c>
    </row>
    <row r="24" spans="1:2" x14ac:dyDescent="0.35">
      <c r="A24" s="30">
        <v>25</v>
      </c>
      <c r="B24" s="31" t="s">
        <v>110</v>
      </c>
    </row>
    <row r="25" spans="1:2" x14ac:dyDescent="0.35">
      <c r="A25" s="30">
        <v>26</v>
      </c>
      <c r="B25" s="31" t="s">
        <v>111</v>
      </c>
    </row>
    <row r="26" spans="1:2" x14ac:dyDescent="0.35">
      <c r="A26" s="30">
        <v>27</v>
      </c>
      <c r="B26" s="31" t="s">
        <v>112</v>
      </c>
    </row>
    <row r="27" spans="1:2" x14ac:dyDescent="0.35">
      <c r="A27" s="30">
        <v>28</v>
      </c>
      <c r="B27" s="31" t="s">
        <v>113</v>
      </c>
    </row>
    <row r="28" spans="1:2" x14ac:dyDescent="0.35">
      <c r="A28" s="30">
        <v>29</v>
      </c>
      <c r="B28" s="31" t="s">
        <v>114</v>
      </c>
    </row>
    <row r="29" spans="1:2" x14ac:dyDescent="0.35">
      <c r="A29" s="30">
        <v>30</v>
      </c>
      <c r="B29" s="31" t="s">
        <v>115</v>
      </c>
    </row>
    <row r="30" spans="1:2" x14ac:dyDescent="0.35">
      <c r="A30" s="30">
        <v>31</v>
      </c>
      <c r="B30" s="31" t="s">
        <v>116</v>
      </c>
    </row>
    <row r="31" spans="1:2" x14ac:dyDescent="0.35">
      <c r="A31" s="30">
        <v>32</v>
      </c>
      <c r="B31" s="31" t="s">
        <v>117</v>
      </c>
    </row>
    <row r="32" spans="1:2" x14ac:dyDescent="0.35">
      <c r="A32" s="30">
        <v>35</v>
      </c>
      <c r="B32" s="31" t="s">
        <v>118</v>
      </c>
    </row>
    <row r="33" spans="1:2" x14ac:dyDescent="0.35">
      <c r="A33" s="30">
        <v>36</v>
      </c>
      <c r="B33" s="31" t="s">
        <v>119</v>
      </c>
    </row>
    <row r="34" spans="1:2" x14ac:dyDescent="0.35">
      <c r="A34" s="30">
        <v>41</v>
      </c>
      <c r="B34" s="31" t="s">
        <v>120</v>
      </c>
    </row>
    <row r="35" spans="1:2" x14ac:dyDescent="0.35">
      <c r="A35" s="30">
        <v>42</v>
      </c>
      <c r="B35" s="31" t="s">
        <v>121</v>
      </c>
    </row>
    <row r="36" spans="1:2" ht="28" x14ac:dyDescent="0.35">
      <c r="A36" s="30">
        <v>98</v>
      </c>
      <c r="B36" s="31" t="s">
        <v>122</v>
      </c>
    </row>
  </sheetData>
  <hyperlinks>
    <hyperlink ref="B2" r:id="rId1"/>
    <hyperlink ref="B3" r:id="rId2"/>
    <hyperlink ref="B4" r:id="rId3"/>
  </hyperlinks>
  <pageMargins left="0.7" right="0.7" top="0.75" bottom="0.75" header="0.511811023622047" footer="0.511811023622047"/>
  <pageSetup paperSize="9" orientation="portrait" horizontalDpi="300" verticalDpi="3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9"/>
  <sheetViews>
    <sheetView view="pageBreakPreview" topLeftCell="A9" zoomScale="55" zoomScaleNormal="100" zoomScalePageLayoutView="55" workbookViewId="0">
      <selection activeCell="A9" sqref="A9"/>
    </sheetView>
  </sheetViews>
  <sheetFormatPr defaultColWidth="8.7265625" defaultRowHeight="14.5" x14ac:dyDescent="0.35"/>
  <sheetData>
    <row r="1" spans="1:1" x14ac:dyDescent="0.35">
      <c r="A1" t="str">
        <f>CONCATENATE(Классификатор!A2," ",Классификатор!B2)</f>
        <v>1 Продукция и услуги сельского хозяйства и охоты</v>
      </c>
    </row>
    <row r="2" spans="1:1" x14ac:dyDescent="0.35">
      <c r="A2" t="str">
        <f>CONCATENATE(Классификатор!A3," ",Классификатор!B3)</f>
        <v>2 Продукция лесоводства, лесозаготовок и связанные с этим услуги</v>
      </c>
    </row>
    <row r="3" spans="1:1" x14ac:dyDescent="0.35">
      <c r="A3" t="str">
        <f>CONCATENATE(Классификатор!A4," ",Классификатор!B4)</f>
        <v>3 Рыба и прочая продукция рыболовства и рыбоводства; услуги, связанные с рыболовством и рыбоводством</v>
      </c>
    </row>
    <row r="4" spans="1:1" x14ac:dyDescent="0.35">
      <c r="A4" t="str">
        <f>CONCATENATE(Классификатор!A5," ",Классификатор!B5)</f>
        <v>5 Уголь</v>
      </c>
    </row>
    <row r="5" spans="1:1" x14ac:dyDescent="0.35">
      <c r="A5" t="str">
        <f>CONCATENATE(Классификатор!A6," ",Классификатор!B6)</f>
        <v>6 Нефть и газ природный</v>
      </c>
    </row>
    <row r="6" spans="1:1" x14ac:dyDescent="0.35">
      <c r="A6" t="str">
        <f>CONCATENATE(Классификатор!A7," ",Классификатор!B7)</f>
        <v>7 Руды металлические</v>
      </c>
    </row>
    <row r="7" spans="1:1" x14ac:dyDescent="0.35">
      <c r="A7" t="str">
        <f>CONCATENATE(Классификатор!A8," ",Классификатор!B8)</f>
        <v>8 Продукция горнодобывающих производств прочая</v>
      </c>
    </row>
    <row r="8" spans="1:1" x14ac:dyDescent="0.35">
      <c r="A8" t="str">
        <f>CONCATENATE(Классификатор!A9," ",Классификатор!B9)</f>
        <v>9 Услуги в области добычи полезных ископаемых</v>
      </c>
    </row>
    <row r="9" spans="1:1" x14ac:dyDescent="0.35">
      <c r="A9" t="str">
        <f>CONCATENATE(Классификатор!A10," ",Классификатор!B10)</f>
        <v>10 Продукты пищевые</v>
      </c>
    </row>
    <row r="10" spans="1:1" x14ac:dyDescent="0.35">
      <c r="A10" t="str">
        <f>CONCATENATE(Классификатор!A11," ",Классификатор!B11)</f>
        <v>11 Напитки</v>
      </c>
    </row>
    <row r="11" spans="1:1" x14ac:dyDescent="0.35">
      <c r="A11" t="str">
        <f>CONCATENATE(Классификатор!A12," ",Классификатор!B12)</f>
        <v>12 Изделия табачные</v>
      </c>
    </row>
    <row r="12" spans="1:1" x14ac:dyDescent="0.35">
      <c r="A12" t="str">
        <f>CONCATENATE(Классификатор!A13," ",Классификатор!B13)</f>
        <v>13 Текстиль и изделия текстильные</v>
      </c>
    </row>
    <row r="13" spans="1:1" x14ac:dyDescent="0.35">
      <c r="A13" t="str">
        <f>CONCATENATE(Классификатор!A14," ",Классификатор!B14)</f>
        <v>14 Одежда</v>
      </c>
    </row>
    <row r="14" spans="1:1" x14ac:dyDescent="0.35">
      <c r="A14" t="str">
        <f>CONCATENATE(Классификатор!A15," ",Классификатор!B15)</f>
        <v>15 Кожа и изделия из кожи</v>
      </c>
    </row>
    <row r="15" spans="1:1" x14ac:dyDescent="0.35">
      <c r="A15" t="str">
        <f>CONCATENATE(Классификатор!A16," ",Классификатор!B16)</f>
        <v>16 Древесина и изделия из дерева и пробки, кроме мебели; изделия из соломки и материалов для плетения</v>
      </c>
    </row>
    <row r="16" spans="1:1" x14ac:dyDescent="0.35">
      <c r="A16" t="str">
        <f>CONCATENATE(Классификатор!A17," ",Классификатор!B17)</f>
        <v>17 Бумага и изделия из бумаги</v>
      </c>
    </row>
    <row r="17" spans="1:1" x14ac:dyDescent="0.35">
      <c r="A17" t="str">
        <f>CONCATENATE(Классификатор!A18," ",Классификатор!B18)</f>
        <v>19 Кокс и нефтепродукты</v>
      </c>
    </row>
    <row r="18" spans="1:1" x14ac:dyDescent="0.35">
      <c r="A18" t="str">
        <f>CONCATENATE(Классификатор!A19," ",Классификатор!B19)</f>
        <v>20 Вещества химические и продукты химические</v>
      </c>
    </row>
    <row r="19" spans="1:1" x14ac:dyDescent="0.35">
      <c r="A19" t="str">
        <f>CONCATENATE(Классификатор!A20," ",Классификатор!B20)</f>
        <v>21 Средства лекарственные и материалы, применяемые в медицинских целях</v>
      </c>
    </row>
    <row r="20" spans="1:1" x14ac:dyDescent="0.35">
      <c r="A20" t="str">
        <f>CONCATENATE(Классификатор!A21," ",Классификатор!B21)</f>
        <v>22 Изделия резиновые и пластмассовые</v>
      </c>
    </row>
    <row r="21" spans="1:1" x14ac:dyDescent="0.35">
      <c r="A21" t="str">
        <f>CONCATENATE(Классификатор!A22," ",Классификатор!B22)</f>
        <v>23 Продукты минеральные неметаллические прочие</v>
      </c>
    </row>
    <row r="22" spans="1:1" x14ac:dyDescent="0.35">
      <c r="A22" t="str">
        <f>CONCATENATE(Классификатор!A23," ",Классификатор!B23)</f>
        <v>24 Металлы основные</v>
      </c>
    </row>
    <row r="23" spans="1:1" x14ac:dyDescent="0.35">
      <c r="A23" t="str">
        <f>CONCATENATE(Классификатор!A24," ",Классификатор!B24)</f>
        <v>25 Изделия металлические готовые, кроме машин и оборудования</v>
      </c>
    </row>
    <row r="24" spans="1:1" x14ac:dyDescent="0.35">
      <c r="A24" t="str">
        <f>CONCATENATE(Классификатор!A25," ",Классификатор!B25)</f>
        <v>26 Оборудование компьютерное, электронное и оптическое</v>
      </c>
    </row>
    <row r="25" spans="1:1" x14ac:dyDescent="0.35">
      <c r="A25" t="str">
        <f>CONCATENATE(Классификатор!A26," ",Классификатор!B26)</f>
        <v>27 Оборудование электрическое</v>
      </c>
    </row>
    <row r="26" spans="1:1" x14ac:dyDescent="0.35">
      <c r="A26" t="str">
        <f>CONCATENATE(Классификатор!A27," ",Классификатор!B27)</f>
        <v>28 Машины и оборудование, не включенные в другие группировки</v>
      </c>
    </row>
    <row r="27" spans="1:1" x14ac:dyDescent="0.35">
      <c r="A27" t="str">
        <f>CONCATENATE(Классификатор!A28," ",Классификатор!B28)</f>
        <v>29 Средства автотранспортные, прицепы и полуприцепы</v>
      </c>
    </row>
    <row r="28" spans="1:1" x14ac:dyDescent="0.35">
      <c r="A28" t="str">
        <f>CONCATENATE(Классификатор!A29," ",Классификатор!B29)</f>
        <v>30 Средства транспортные и оборудование, прочие</v>
      </c>
    </row>
    <row r="29" spans="1:1" x14ac:dyDescent="0.35">
      <c r="A29" t="str">
        <f>CONCATENATE(Классификатор!A30," ",Классификатор!B30)</f>
        <v>31 Мебель</v>
      </c>
    </row>
    <row r="30" spans="1:1" x14ac:dyDescent="0.35">
      <c r="A30" t="str">
        <f>CONCATENATE(Классификатор!A31," ",Классификатор!B31)</f>
        <v>32 Изделия готовые прочие</v>
      </c>
    </row>
    <row r="31" spans="1:1" x14ac:dyDescent="0.35">
      <c r="A31" t="str">
        <f>CONCATENATE(Классификатор!A32," ",Классификатор!B32)</f>
        <v>35 Электроэнергия, газ, пар и кондиционирование воздуха</v>
      </c>
    </row>
    <row r="32" spans="1:1" x14ac:dyDescent="0.35">
      <c r="A32" t="str">
        <f>CONCATENATE(Классификатор!A33," ",Классификатор!B33)</f>
        <v>36 Вода природная; услуги по очистке воды и водоснабжению</v>
      </c>
    </row>
    <row r="33" spans="1:1" x14ac:dyDescent="0.35">
      <c r="A33" t="str">
        <f>CONCATENATE(Классификатор!A34," ",Классификатор!B34)</f>
        <v>41 Здания и работы по возведению зданий</v>
      </c>
    </row>
    <row r="34" spans="1:1" x14ac:dyDescent="0.35">
      <c r="A34" t="str">
        <f>CONCATENATE(Классификатор!A35," ",Классификатор!B35)</f>
        <v>42 Сооружения и строительные работы в области гражданского строительства</v>
      </c>
    </row>
    <row r="35" spans="1:1" x14ac:dyDescent="0.35">
      <c r="A35" t="str">
        <f>CONCATENATE(Классификатор!A36," ",Классификатор!B36)</f>
        <v>98 Продукция и различные услуги частных домашних хозяйств для собственных нужд</v>
      </c>
    </row>
    <row r="36" spans="1:1" x14ac:dyDescent="0.35">
      <c r="A36" t="str">
        <f>CONCATENATE(Классификатор!A37," ",Классификатор!B37)</f>
        <v xml:space="preserve"> </v>
      </c>
    </row>
    <row r="37" spans="1:1" x14ac:dyDescent="0.35">
      <c r="A37" t="str">
        <f>CONCATENATE(Классификатор!A38," ",Классификатор!B38)</f>
        <v xml:space="preserve"> </v>
      </c>
    </row>
    <row r="38" spans="1:1" x14ac:dyDescent="0.35">
      <c r="A38" t="str">
        <f>CONCATENATE(Классификатор!A39," ",Классификатор!B39)</f>
        <v xml:space="preserve"> </v>
      </c>
    </row>
    <row r="39" spans="1:1" x14ac:dyDescent="0.35">
      <c r="A39" t="str">
        <f>CONCATENATE(Классификатор!A40," ",Классификатор!B40)</f>
        <v xml:space="preserve"> </v>
      </c>
    </row>
    <row r="40" spans="1:1" x14ac:dyDescent="0.35">
      <c r="A40" t="str">
        <f>CONCATENATE(Классификатор!A41," ",Классификатор!B41)</f>
        <v xml:space="preserve"> </v>
      </c>
    </row>
    <row r="41" spans="1:1" x14ac:dyDescent="0.35">
      <c r="A41" t="str">
        <f>CONCATENATE(Классификатор!A42," ",Классификатор!B42)</f>
        <v xml:space="preserve"> </v>
      </c>
    </row>
    <row r="42" spans="1:1" x14ac:dyDescent="0.35">
      <c r="A42" t="str">
        <f>CONCATENATE(Классификатор!A43," ",Классификатор!B43)</f>
        <v xml:space="preserve"> </v>
      </c>
    </row>
    <row r="43" spans="1:1" x14ac:dyDescent="0.35">
      <c r="A43" t="str">
        <f>CONCATENATE(Классификатор!A44," ",Классификатор!B44)</f>
        <v xml:space="preserve"> </v>
      </c>
    </row>
    <row r="44" spans="1:1" x14ac:dyDescent="0.35">
      <c r="A44" t="str">
        <f>CONCATENATE(Классификатор!A45," ",Классификатор!B45)</f>
        <v xml:space="preserve"> </v>
      </c>
    </row>
    <row r="45" spans="1:1" x14ac:dyDescent="0.35">
      <c r="A45" t="str">
        <f>CONCATENATE(Классификатор!A46," ",Классификатор!B46)</f>
        <v xml:space="preserve"> </v>
      </c>
    </row>
    <row r="46" spans="1:1" x14ac:dyDescent="0.35">
      <c r="A46" t="str">
        <f>CONCATENATE(Классификатор!A47," ",Классификатор!B47)</f>
        <v xml:space="preserve"> </v>
      </c>
    </row>
    <row r="47" spans="1:1" x14ac:dyDescent="0.35">
      <c r="A47" t="str">
        <f>CONCATENATE(Классификатор!A48," ",Классификатор!B48)</f>
        <v xml:space="preserve"> </v>
      </c>
    </row>
    <row r="48" spans="1:1" x14ac:dyDescent="0.35">
      <c r="A48" t="str">
        <f>CONCATENATE(Классификатор!A49," ",Классификатор!B49)</f>
        <v xml:space="preserve"> </v>
      </c>
    </row>
    <row r="49" spans="1:1" x14ac:dyDescent="0.35">
      <c r="A49" t="str">
        <f>CONCATENATE(Классификатор!A50," ",Классификатор!B50)</f>
        <v xml:space="preserve"> </v>
      </c>
    </row>
    <row r="50" spans="1:1" x14ac:dyDescent="0.35">
      <c r="A50" t="str">
        <f>CONCATENATE(Классификатор!A51," ",Классификатор!B51)</f>
        <v xml:space="preserve"> </v>
      </c>
    </row>
    <row r="51" spans="1:1" x14ac:dyDescent="0.35">
      <c r="A51" t="str">
        <f>CONCATENATE(Классификатор!A52," ",Классификатор!B52)</f>
        <v xml:space="preserve"> </v>
      </c>
    </row>
    <row r="52" spans="1:1" x14ac:dyDescent="0.35">
      <c r="A52" t="str">
        <f>CONCATENATE(Классификатор!A53," ",Классификатор!B53)</f>
        <v xml:space="preserve"> </v>
      </c>
    </row>
    <row r="53" spans="1:1" x14ac:dyDescent="0.35">
      <c r="A53" t="str">
        <f>CONCATENATE(Классификатор!A54," ",Классификатор!B54)</f>
        <v xml:space="preserve"> </v>
      </c>
    </row>
    <row r="54" spans="1:1" x14ac:dyDescent="0.35">
      <c r="A54" t="str">
        <f>CONCATENATE(Классификатор!A55," ",Классификатор!B55)</f>
        <v xml:space="preserve"> </v>
      </c>
    </row>
    <row r="55" spans="1:1" x14ac:dyDescent="0.35">
      <c r="A55" t="str">
        <f>CONCATENATE(Классификатор!A56," ",Классификатор!B56)</f>
        <v xml:space="preserve"> </v>
      </c>
    </row>
    <row r="56" spans="1:1" x14ac:dyDescent="0.35">
      <c r="A56" t="str">
        <f>CONCATENATE(Классификатор!A57," ",Классификатор!B57)</f>
        <v xml:space="preserve"> </v>
      </c>
    </row>
    <row r="57" spans="1:1" x14ac:dyDescent="0.35">
      <c r="A57" t="str">
        <f>CONCATENATE(Классификатор!A58," ",Классификатор!B58)</f>
        <v xml:space="preserve"> </v>
      </c>
    </row>
    <row r="58" spans="1:1" x14ac:dyDescent="0.35">
      <c r="A58" t="str">
        <f>CONCATENATE(Классификатор!A59," ",Классификатор!B59)</f>
        <v xml:space="preserve"> </v>
      </c>
    </row>
    <row r="59" spans="1:1" x14ac:dyDescent="0.35">
      <c r="A59" t="str">
        <f>CONCATENATE(Классификатор!A60," ",Классификатор!B60)</f>
        <v xml:space="preserve"> </v>
      </c>
    </row>
    <row r="60" spans="1:1" x14ac:dyDescent="0.35">
      <c r="A60" t="str">
        <f>CONCATENATE(Классификатор!A61," ",Классификатор!B61)</f>
        <v xml:space="preserve"> </v>
      </c>
    </row>
    <row r="61" spans="1:1" x14ac:dyDescent="0.35">
      <c r="A61" t="str">
        <f>CONCATENATE(Классификатор!A62," ",Классификатор!B62)</f>
        <v xml:space="preserve"> </v>
      </c>
    </row>
    <row r="62" spans="1:1" x14ac:dyDescent="0.35">
      <c r="A62" t="str">
        <f>CONCATENATE(Классификатор!A63," ",Классификатор!B63)</f>
        <v xml:space="preserve"> </v>
      </c>
    </row>
    <row r="63" spans="1:1" x14ac:dyDescent="0.35">
      <c r="A63" t="str">
        <f>CONCATENATE(Классификатор!A64," ",Классификатор!B64)</f>
        <v xml:space="preserve"> </v>
      </c>
    </row>
    <row r="64" spans="1:1" x14ac:dyDescent="0.35">
      <c r="A64" t="str">
        <f>CONCATENATE(Классификатор!A65," ",Классификатор!B65)</f>
        <v xml:space="preserve"> </v>
      </c>
    </row>
    <row r="65" spans="1:1" x14ac:dyDescent="0.35">
      <c r="A65" t="str">
        <f>CONCATENATE(Классификатор!A66," ",Классификатор!B66)</f>
        <v xml:space="preserve"> </v>
      </c>
    </row>
    <row r="66" spans="1:1" x14ac:dyDescent="0.35">
      <c r="A66" t="str">
        <f>CONCATENATE(Классификатор!A67," ",Классификатор!B67)</f>
        <v xml:space="preserve"> </v>
      </c>
    </row>
    <row r="67" spans="1:1" x14ac:dyDescent="0.35">
      <c r="A67" t="str">
        <f>CONCATENATE(Классификатор!A68," ",Классификатор!B68)</f>
        <v xml:space="preserve"> </v>
      </c>
    </row>
    <row r="68" spans="1:1" x14ac:dyDescent="0.35">
      <c r="A68" t="str">
        <f>CONCATENATE(Классификатор!A69," ",Классификатор!B69)</f>
        <v xml:space="preserve"> </v>
      </c>
    </row>
    <row r="69" spans="1:1" x14ac:dyDescent="0.35">
      <c r="A69" t="str">
        <f>CONCATENATE(Классификатор!A70," ",Классификатор!B70)</f>
        <v xml:space="preserve"> </v>
      </c>
    </row>
    <row r="70" spans="1:1" x14ac:dyDescent="0.35">
      <c r="A70" t="str">
        <f>CONCATENATE(Классификатор!A71," ",Классификатор!B71)</f>
        <v xml:space="preserve"> </v>
      </c>
    </row>
    <row r="71" spans="1:1" x14ac:dyDescent="0.35">
      <c r="A71" t="str">
        <f>CONCATENATE(Классификатор!A72," ",Классификатор!B72)</f>
        <v xml:space="preserve"> </v>
      </c>
    </row>
    <row r="72" spans="1:1" x14ac:dyDescent="0.35">
      <c r="A72" t="str">
        <f>CONCATENATE(Классификатор!A73," ",Классификатор!B73)</f>
        <v xml:space="preserve"> </v>
      </c>
    </row>
    <row r="73" spans="1:1" x14ac:dyDescent="0.35">
      <c r="A73" t="str">
        <f>CONCATENATE(Классификатор!A74," ",Классификатор!B74)</f>
        <v xml:space="preserve"> </v>
      </c>
    </row>
    <row r="74" spans="1:1" x14ac:dyDescent="0.35">
      <c r="A74" t="str">
        <f>CONCATENATE(Классификатор!A75," ",Классификатор!B75)</f>
        <v xml:space="preserve"> </v>
      </c>
    </row>
    <row r="75" spans="1:1" x14ac:dyDescent="0.35">
      <c r="A75" t="str">
        <f>CONCATENATE(Классификатор!A76," ",Классификатор!B76)</f>
        <v xml:space="preserve"> </v>
      </c>
    </row>
    <row r="76" spans="1:1" x14ac:dyDescent="0.35">
      <c r="A76" t="str">
        <f>CONCATENATE(Классификатор!A77," ",Классификатор!B77)</f>
        <v xml:space="preserve"> </v>
      </c>
    </row>
    <row r="77" spans="1:1" x14ac:dyDescent="0.35">
      <c r="A77" t="str">
        <f>CONCATENATE(Классификатор!A78," ",Классификатор!B78)</f>
        <v xml:space="preserve"> </v>
      </c>
    </row>
    <row r="78" spans="1:1" x14ac:dyDescent="0.35">
      <c r="A78" t="str">
        <f>CONCATENATE(Классификатор!A79," ",Классификатор!B79)</f>
        <v xml:space="preserve"> </v>
      </c>
    </row>
    <row r="79" spans="1:1" x14ac:dyDescent="0.35">
      <c r="A79" t="str">
        <f>CONCATENATE(Классификатор!A80," ",Классификатор!B80)</f>
        <v xml:space="preserve"> </v>
      </c>
    </row>
    <row r="80" spans="1:1" x14ac:dyDescent="0.35">
      <c r="A80" t="str">
        <f>CONCATENATE(Классификатор!A81," ",Классификатор!B81)</f>
        <v xml:space="preserve"> </v>
      </c>
    </row>
    <row r="81" spans="1:1" x14ac:dyDescent="0.35">
      <c r="A81" t="str">
        <f>CONCATENATE(Классификатор!A82," ",Классификатор!B82)</f>
        <v xml:space="preserve"> </v>
      </c>
    </row>
    <row r="82" spans="1:1" x14ac:dyDescent="0.35">
      <c r="A82" t="str">
        <f>CONCATENATE(Классификатор!A83," ",Классификатор!B83)</f>
        <v xml:space="preserve"> </v>
      </c>
    </row>
    <row r="83" spans="1:1" x14ac:dyDescent="0.35">
      <c r="A83" t="str">
        <f>CONCATENATE(Классификатор!A84," ",Классификатор!B84)</f>
        <v xml:space="preserve"> </v>
      </c>
    </row>
    <row r="84" spans="1:1" x14ac:dyDescent="0.35">
      <c r="A84" t="str">
        <f>CONCATENATE(Классификатор!A85," ",Классификатор!B85)</f>
        <v xml:space="preserve"> </v>
      </c>
    </row>
    <row r="85" spans="1:1" x14ac:dyDescent="0.35">
      <c r="A85" t="str">
        <f>CONCATENATE(Классификатор!A86," ",Классификатор!B86)</f>
        <v xml:space="preserve"> </v>
      </c>
    </row>
    <row r="86" spans="1:1" x14ac:dyDescent="0.35">
      <c r="A86" t="str">
        <f>CONCATENATE(Классификатор!A87," ",Классификатор!B87)</f>
        <v xml:space="preserve"> </v>
      </c>
    </row>
    <row r="87" spans="1:1" x14ac:dyDescent="0.35">
      <c r="A87" t="str">
        <f>CONCATENATE(Классификатор!A88," ",Классификатор!B88)</f>
        <v xml:space="preserve"> </v>
      </c>
    </row>
    <row r="88" spans="1:1" x14ac:dyDescent="0.35">
      <c r="A88" t="str">
        <f>CONCATENATE(Классификатор!A89," ",Классификатор!B89)</f>
        <v xml:space="preserve"> </v>
      </c>
    </row>
    <row r="89" spans="1:1" x14ac:dyDescent="0.35">
      <c r="A89" t="str">
        <f>CONCATENATE(Классификатор!A90," ",Классификатор!B90)</f>
        <v xml:space="preserve"> </v>
      </c>
    </row>
    <row r="90" spans="1:1" x14ac:dyDescent="0.35">
      <c r="A90" t="str">
        <f>CONCATENATE(Классификатор!A91," ",Классификатор!B91)</f>
        <v xml:space="preserve"> </v>
      </c>
    </row>
    <row r="91" spans="1:1" x14ac:dyDescent="0.35">
      <c r="A91" t="str">
        <f>CONCATENATE(Классификатор!A92," ",Классификатор!B92)</f>
        <v xml:space="preserve"> </v>
      </c>
    </row>
    <row r="92" spans="1:1" x14ac:dyDescent="0.35">
      <c r="A92" t="str">
        <f>CONCATENATE(Классификатор!A93," ",Классификатор!B93)</f>
        <v xml:space="preserve"> </v>
      </c>
    </row>
    <row r="93" spans="1:1" x14ac:dyDescent="0.35">
      <c r="A93" t="str">
        <f>CONCATENATE(Классификатор!A94," ",Классификатор!B94)</f>
        <v xml:space="preserve"> </v>
      </c>
    </row>
    <row r="94" spans="1:1" x14ac:dyDescent="0.35">
      <c r="A94" t="str">
        <f>CONCATENATE(Классификатор!A95," ",Классификатор!B95)</f>
        <v xml:space="preserve"> </v>
      </c>
    </row>
    <row r="95" spans="1:1" x14ac:dyDescent="0.35">
      <c r="A95" t="str">
        <f>CONCATENATE(Классификатор!A96," ",Классификатор!B96)</f>
        <v xml:space="preserve"> </v>
      </c>
    </row>
    <row r="96" spans="1:1" x14ac:dyDescent="0.35">
      <c r="A96" t="str">
        <f>CONCATENATE(Классификатор!A97," ",Классификатор!B97)</f>
        <v xml:space="preserve"> </v>
      </c>
    </row>
    <row r="97" spans="1:1" x14ac:dyDescent="0.35">
      <c r="A97" t="str">
        <f>CONCATENATE(Классификатор!A98," ",Классификатор!B98)</f>
        <v xml:space="preserve"> </v>
      </c>
    </row>
    <row r="98" spans="1:1" x14ac:dyDescent="0.35">
      <c r="A98" t="str">
        <f>CONCATENATE(Классификатор!A99," ",Классификатор!B99)</f>
        <v xml:space="preserve"> </v>
      </c>
    </row>
    <row r="99" spans="1:1" x14ac:dyDescent="0.35">
      <c r="A99" t="str">
        <f>CONCATENATE(Классификатор!A100," ",Классификатор!B100)</f>
        <v xml:space="preserve"> </v>
      </c>
    </row>
    <row r="100" spans="1:1" x14ac:dyDescent="0.35">
      <c r="A100" t="str">
        <f>CONCATENATE(Классификатор!A101," ",Классификатор!B101)</f>
        <v xml:space="preserve"> </v>
      </c>
    </row>
    <row r="101" spans="1:1" x14ac:dyDescent="0.35">
      <c r="A101" t="str">
        <f>CONCATENATE(Классификатор!A102," ",Классификатор!B102)</f>
        <v xml:space="preserve"> </v>
      </c>
    </row>
    <row r="102" spans="1:1" x14ac:dyDescent="0.35">
      <c r="A102" t="str">
        <f>CONCATENATE(Классификатор!A103," ",Классификатор!B103)</f>
        <v xml:space="preserve"> </v>
      </c>
    </row>
    <row r="103" spans="1:1" x14ac:dyDescent="0.35">
      <c r="A103" t="str">
        <f>CONCATENATE(Классификатор!A104," ",Классификатор!B104)</f>
        <v xml:space="preserve"> </v>
      </c>
    </row>
    <row r="104" spans="1:1" x14ac:dyDescent="0.35">
      <c r="A104" t="str">
        <f>CONCATENATE(Классификатор!A105," ",Классификатор!B105)</f>
        <v xml:space="preserve"> </v>
      </c>
    </row>
    <row r="105" spans="1:1" x14ac:dyDescent="0.35">
      <c r="A105" t="str">
        <f>CONCATENATE(Классификатор!A106," ",Классификатор!B106)</f>
        <v xml:space="preserve"> </v>
      </c>
    </row>
    <row r="106" spans="1:1" x14ac:dyDescent="0.35">
      <c r="A106" t="str">
        <f>CONCATENATE(Классификатор!A107," ",Классификатор!B107)</f>
        <v xml:space="preserve"> </v>
      </c>
    </row>
    <row r="107" spans="1:1" x14ac:dyDescent="0.35">
      <c r="A107" t="str">
        <f>CONCATENATE(Классификатор!A108," ",Классификатор!B108)</f>
        <v xml:space="preserve"> </v>
      </c>
    </row>
    <row r="108" spans="1:1" x14ac:dyDescent="0.35">
      <c r="A108" t="str">
        <f>CONCATENATE(Классификатор!A109," ",Классификатор!B109)</f>
        <v xml:space="preserve"> </v>
      </c>
    </row>
    <row r="109" spans="1:1" x14ac:dyDescent="0.35">
      <c r="A109" t="str">
        <f>CONCATENATE(Классификатор!A110," ",Классификатор!B110)</f>
        <v xml:space="preserve"> 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Сведения об МТО</vt:lpstr>
      <vt:lpstr>Классификатор</vt:lpstr>
      <vt:lpstr>Валидация</vt:lpstr>
      <vt:lpstr>'Сведения об МТО'!Область_печати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Петенёв Артём Игоревич</dc:creator>
  <dc:description/>
  <cp:lastModifiedBy>Teacher</cp:lastModifiedBy>
  <cp:revision>2</cp:revision>
  <cp:lastPrinted>2023-03-21T15:08:11Z</cp:lastPrinted>
  <dcterms:created xsi:type="dcterms:W3CDTF">2023-03-21T05:48:08Z</dcterms:created>
  <dcterms:modified xsi:type="dcterms:W3CDTF">2023-07-11T04:29:14Z</dcterms:modified>
  <dc:language>ru-RU</dc:language>
</cp:coreProperties>
</file>