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ДЭ\ДЭ 2023\1 Общие по ДЭ 2023\Обследование ЦПДЭ 2023\поварское дело ДЭ 2023\"/>
    </mc:Choice>
  </mc:AlternateContent>
  <bookViews>
    <workbookView xWindow="0" yWindow="0" windowWidth="23040" windowHeight="8620"/>
  </bookViews>
  <sheets>
    <sheet name="Сведения об МТО" sheetId="1" r:id="rId1"/>
    <sheet name="Классификатор" sheetId="2" r:id="rId2"/>
    <sheet name="Валидация" sheetId="3" state="hidden" r:id="rId3"/>
  </sheets>
  <definedNames>
    <definedName name="_xlnm.Print_Area" localSheetId="0">'Сведения об МТО'!$B$1:$L$189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5" i="1"/>
  <c r="K116" i="1"/>
  <c r="K117" i="1"/>
  <c r="K118" i="1"/>
  <c r="K119" i="1"/>
  <c r="K121" i="1"/>
  <c r="K122" i="1"/>
  <c r="K123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" i="3"/>
</calcChain>
</file>

<file path=xl/sharedStrings.xml><?xml version="1.0" encoding="utf-8"?>
<sst xmlns="http://schemas.openxmlformats.org/spreadsheetml/2006/main" count="957" uniqueCount="465">
  <si>
    <t>№ п/п</t>
  </si>
  <si>
    <t>Кол-во на одного чел.</t>
  </si>
  <si>
    <t>Кол-во для всех рабочих мест</t>
  </si>
  <si>
    <t>Фактическое наименование позиции (исходя из условий, созданных в ЦПДЭ)</t>
  </si>
  <si>
    <t>Номер (наименование) комплекта оценочной документации:</t>
  </si>
  <si>
    <t>УТВЕРЖДАЮ:</t>
  </si>
  <si>
    <t>Руководитель:</t>
  </si>
  <si>
    <t>Наименование позиции 
(в соответствии с перечнем оборудования/инструментов/инфраструктурным листом, предусмотренным комплектом оценочной документации)</t>
  </si>
  <si>
    <t>Минимальные технические характеристики
 (в соответствии с перечнем оборудования/инструментов//инфраструктурным листом, предусмотренным комплектом оценочной документации)</t>
  </si>
  <si>
    <t>Сведения о соответствии центра проведения демонстрационного экзамена условиям, установленным используемыми комплектами оценочной документации</t>
  </si>
  <si>
    <t>Настоящие сведения являются приложением и используются в совокупности с паспортом ЦПДЭ:</t>
  </si>
  <si>
    <t>(заполняется наименование ЦПДЭ в соответствии со сведениями, указанными в цифровой платформе проведения демонстрационного экзамена)</t>
  </si>
  <si>
    <t>Продукция и услуги сельского хозяйства и охоты</t>
  </si>
  <si>
    <t>Продукция лесоводства, лесозаготовок и связанные с этим услуги</t>
  </si>
  <si>
    <t>Рыба и прочая продукция рыболовства и рыбоводства; услуги, связанные с рыболовством и рыбоводством</t>
  </si>
  <si>
    <t>КОД</t>
  </si>
  <si>
    <t xml:space="preserve">Наименование </t>
  </si>
  <si>
    <t>Уголь</t>
  </si>
  <si>
    <t>Нефть и газ природный</t>
  </si>
  <si>
    <t>Руды металлические</t>
  </si>
  <si>
    <t>Продукция горнодобывающих производств прочая</t>
  </si>
  <si>
    <t>Услуги в области добычи полезных ископаемых</t>
  </si>
  <si>
    <t>Продукты пищевые</t>
  </si>
  <si>
    <t>Напитки</t>
  </si>
  <si>
    <t>Изделия табачные</t>
  </si>
  <si>
    <t>Текстиль и изделия текстильные</t>
  </si>
  <si>
    <t>Одежда</t>
  </si>
  <si>
    <t>Кожа и изделия из кожи</t>
  </si>
  <si>
    <t>Древесина и изделия из дерева и пробки, кроме мебели; изделия из соломки и материалов для плетения</t>
  </si>
  <si>
    <t>Бумага и изделия из бумаги</t>
  </si>
  <si>
    <t>Кокс и нефтепродукты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</si>
  <si>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</si>
  <si>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</si>
  <si>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Изделия резиновые и пластмассовые</t>
  </si>
  <si>
    <t>Продукты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</si>
  <si>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</si>
  <si>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</si>
  <si>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</si>
  <si>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Оборудование электрическое</t>
  </si>
  <si>
    <t>Машины и оборудование, не включенные в другие группировки</t>
  </si>
  <si>
    <t>Средства автотранспортные, прицепы и полуприцепы</t>
  </si>
  <si>
    <t>Средства транспортные и оборудование, прочие</t>
  </si>
  <si>
    <t>Мебель</t>
  </si>
  <si>
    <t>Изделия готовые прочие</t>
  </si>
  <si>
    <t>Электроэнергия, газ, пар и кондиционирование воздуха</t>
  </si>
  <si>
    <t>Вода природная; услуги по очистке воды и водоснабжению</t>
  </si>
  <si>
    <t>Здания и работы по возведению зданий</t>
  </si>
  <si>
    <t>Сооружения и строительные работы в области гражданского строительства</t>
  </si>
  <si>
    <t>Продукция и различные услуги частных домашних хозяйств для собственных нужд</t>
  </si>
  <si>
    <t>Класс
 (в соответствии с утвержденным ОКПД-2)</t>
  </si>
  <si>
    <t>Примерная стоимость единицы продукции</t>
  </si>
  <si>
    <t>Фактические технические характеристики 
(исходя из условий, созданных в ЦПДЭ)</t>
  </si>
  <si>
    <t>Комментарий 
(при необходимости)</t>
  </si>
  <si>
    <r>
      <t>(</t>
    </r>
    <r>
      <rPr>
        <b/>
        <sz val="9"/>
        <color theme="1"/>
        <rFont val="Times New Roman"/>
        <family val="1"/>
        <charset val="204"/>
      </rPr>
      <t>ЗАПОЛНЕНИЕ ДОЛЖНО СООТВЕТСТВОВАТЬ ПАСПОРТУ ЦПДЭ</t>
    </r>
    <r>
      <rPr>
        <sz val="9"/>
        <color theme="1"/>
        <rFont val="Times New Roman"/>
        <family val="1"/>
        <charset val="204"/>
      </rPr>
      <t xml:space="preserve"> - указывается шифр-код (наименование) конкретного комплекта оценочной документации, который используется при проведении демонстрационного экхамена по профессии, специальности СПО, уровню демонстрационного экзамена)</t>
    </r>
  </si>
  <si>
    <t xml:space="preserve">Примерная стоимость на всех
</t>
  </si>
  <si>
    <t xml:space="preserve">Пароконвектомат    </t>
  </si>
  <si>
    <t>Допустимая минимальная мощность от 6,3 кВт. Количество уровней  пароконвектомата от 5. GN 1/1.</t>
  </si>
  <si>
    <t xml:space="preserve">Стол-подставка под пароконвектомат </t>
  </si>
  <si>
    <t>Размер зависит от модели пароконвектомата.</t>
  </si>
  <si>
    <t>Весы для молекулярной кухни</t>
  </si>
  <si>
    <t>Мини весы для взвешивания текстур молекулярной кухни предельный вес не более 500гр, точность не менее 0,01 гр.</t>
  </si>
  <si>
    <t>Весы настольные электронные (профессиональные)</t>
  </si>
  <si>
    <t>Наибольший предел взвешивания не менее 3кг наименьший предел взвешевния не более 5г.</t>
  </si>
  <si>
    <t xml:space="preserve">Плита индукционная </t>
  </si>
  <si>
    <t>Плита индукционная стационарная  на одно рабочее место 4 греющих поверхности(заземление обязательно) или Плита индукционная настольная(на одно рабочее место 4 греющих поверхности) установленная на  подставке или производственном столе.</t>
  </si>
  <si>
    <t xml:space="preserve">Подставка под индукционную плиту </t>
  </si>
  <si>
    <t>Размер зависит от модели плиты. Если плиты однокомфорочные или двухкомфорочные указывается поверхность на которую они устанавливаются.</t>
  </si>
  <si>
    <t>Планетарный миксер</t>
  </si>
  <si>
    <t>Объем чаши от 3 до 5 литров.                                                                       Насадка крюк для замешевания теста                                                            Венчик                                                                                                               Лопатка для смешивания.</t>
  </si>
  <si>
    <t xml:space="preserve">Шкаф холодильный  </t>
  </si>
  <si>
    <t>Минимальный объем 300л., 5 полок обязательно. Дверь стекло (допускается с глухой дверью).</t>
  </si>
  <si>
    <t>Блендер ручной погружной (блендер+насадка измельчитель+насадка венчик + измельчитель с нижним ножом(чаша) +стакан)</t>
  </si>
  <si>
    <t>Мощность от 1000Bт и выше.</t>
  </si>
  <si>
    <t xml:space="preserve">Стол  производственный </t>
  </si>
  <si>
    <t>Yх600х850, где Y допустимый суммарный размер всей свободной рабочей поверхности от 3,6 до 5,4м., допустимо без борта. С внутренней металической полкой, глухой.</t>
  </si>
  <si>
    <t xml:space="preserve">Стеллаж 4-х уровневый </t>
  </si>
  <si>
    <t>800х500х1800 , меньше размеры недопустимы.</t>
  </si>
  <si>
    <t>Мойка односекционная со столешницей</t>
  </si>
  <si>
    <t xml:space="preserve">1000х600х850. Характеристики позиции на усмотрение организаторов. </t>
  </si>
  <si>
    <t>Смеситель холодной и горячей воды</t>
  </si>
  <si>
    <t>Характеристики позиции на усмотрение организаторов</t>
  </si>
  <si>
    <t>Набор  разделочных досок, пластиковые</t>
  </si>
  <si>
    <t>Минимальные размеры H=18,L=600,B=400мм; жёлтая, синяя, зелёная, красная, белая, коричневая. Не меньше этих размеров</t>
  </si>
  <si>
    <t>Подставка для раделочных досок металлическая</t>
  </si>
  <si>
    <t>Горелка (карамелизатор) + баллон с газом</t>
  </si>
  <si>
    <t>Кремер-Сифон для сливок 0,25л</t>
  </si>
  <si>
    <t>Материал нержавеющая сталь, 0,25л, D=70,H=206, B=110</t>
  </si>
  <si>
    <t>Ручная машинка для приготовления пасты и равиоли</t>
  </si>
  <si>
    <t>Материал нержавеющая сталь</t>
  </si>
  <si>
    <t>Термометр инфракрасный (Пирометр)</t>
  </si>
  <si>
    <t>Термометр (шуп)</t>
  </si>
  <si>
    <t xml:space="preserve">Гастроемкость  из нержавеющей стали </t>
  </si>
  <si>
    <t>GN 1/1 530х325х20 мм.</t>
  </si>
  <si>
    <t>GN 1/1 530х325х65 мм.</t>
  </si>
  <si>
    <t>GN 2/3 354х325х20 мм.</t>
  </si>
  <si>
    <t>GN 2/3 354х325х40 мм.</t>
  </si>
  <si>
    <t>GN 1/2 265х325х20 мм.</t>
  </si>
  <si>
    <t>GN 1/2 265х325х65 мм</t>
  </si>
  <si>
    <t>GN 1/3 176х325х20мм.</t>
  </si>
  <si>
    <t>GN 1/3 176х325х40мм.</t>
  </si>
  <si>
    <t>GN 1/3 176х325х65мм.</t>
  </si>
  <si>
    <t>GN 1/4 265х162х20мм.</t>
  </si>
  <si>
    <t>GN 1/4 265х162х100мм.</t>
  </si>
  <si>
    <t>GN 1/6 176х162х100мм.</t>
  </si>
  <si>
    <t>GN 1/6 176х162х65мм.</t>
  </si>
  <si>
    <t>GN 1/9 176х105х65мм.</t>
  </si>
  <si>
    <t>Крышка к гастроемкости из нержавеющей стали</t>
  </si>
  <si>
    <t>GN 1/1 530х325</t>
  </si>
  <si>
    <t>GN 1/2 265х325</t>
  </si>
  <si>
    <t>GN 1/3 176х325</t>
  </si>
  <si>
    <t>GN 1/6 176х162</t>
  </si>
  <si>
    <t>GN 1/9 176х105</t>
  </si>
  <si>
    <t>GN 2/3 354х325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</si>
  <si>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</si>
  <si>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Объемом 5л, 3л, 2л, 1.5л, 1.2л, 1л</t>
  </si>
  <si>
    <t>Сотейник для индукционных плит</t>
  </si>
  <si>
    <t>Объемом 0,6л</t>
  </si>
  <si>
    <t>Объемом 0,8л</t>
  </si>
  <si>
    <t>Сковорода для индукционных плит (с антипригарным покрытием)</t>
  </si>
  <si>
    <t>Диаметром 24см</t>
  </si>
  <si>
    <t>Диаметром 28см</t>
  </si>
  <si>
    <t>Гриль сковорода для индукционных плит (с антипригарным покрытием)</t>
  </si>
  <si>
    <t>Шенуа  (возможен вариант с сеткой)</t>
  </si>
  <si>
    <t>Сито для протирания</t>
  </si>
  <si>
    <t>Диаметр от 20-25 см</t>
  </si>
  <si>
    <t>Диаметр от 7-10 см</t>
  </si>
  <si>
    <t xml:space="preserve">Сито (для муки) </t>
  </si>
  <si>
    <t>Диаметром 24 см</t>
  </si>
  <si>
    <t>Ложка для мороженного</t>
  </si>
  <si>
    <t>Шпатель кондитерский</t>
  </si>
  <si>
    <t>Венчик</t>
  </si>
  <si>
    <t>Не менее 240 мм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</si>
  <si>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</si>
  <si>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</si>
  <si>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</si>
  <si>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</si>
  <si>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>Объемом  250мл</t>
  </si>
  <si>
    <t xml:space="preserve">Ложки столовые </t>
  </si>
  <si>
    <t xml:space="preserve">Материал нержавеющая сталь </t>
  </si>
  <si>
    <t xml:space="preserve">Набор кухонный ножей ( поварская тройка) </t>
  </si>
  <si>
    <t xml:space="preserve">Материал нержавеющая сталь, длина лезвия 99 мм, 150мм, 208 мм. </t>
  </si>
  <si>
    <t>Овощечистка</t>
  </si>
  <si>
    <t>Лопатка -палетка изогнутая</t>
  </si>
  <si>
    <t>Щипцы универсальные</t>
  </si>
  <si>
    <t>Материал нержавеющая сталь, длина 300 мм</t>
  </si>
  <si>
    <t>Набор кондитерских насадок</t>
  </si>
  <si>
    <t>Материал нержавеющая сталь, минимум 12 шт.ук</t>
  </si>
  <si>
    <t>Набор кондитерских форм (квадрат)</t>
  </si>
  <si>
    <t>от 3 до 5 шт. нержавеющая сталь .Характеристики позиции на усмотрение организаторов</t>
  </si>
  <si>
    <t>Форма для выпечки тартов круг</t>
  </si>
  <si>
    <t>перфорированная, нержавеющая сталь d-8см</t>
  </si>
  <si>
    <t>Форма для выпечки тартов овал</t>
  </si>
  <si>
    <t>перфорированная, нержавеющая сталь h-25-35 мм</t>
  </si>
  <si>
    <t>Набор кондитерских форм (круг)</t>
  </si>
  <si>
    <t xml:space="preserve">Н= 32 мм, Dmax=115мм/Dmin=20мм,от 3 до 5 шт. нержавеющая сталь </t>
  </si>
  <si>
    <t xml:space="preserve">Миски нержавеющая сталь  </t>
  </si>
  <si>
    <t>Объем 0.3 л, диаметр 16 см</t>
  </si>
  <si>
    <t>Объем: 0.5 л, диаметр: 16 см</t>
  </si>
  <si>
    <t>Объем: 1 л,  диаметр: 20 см</t>
  </si>
  <si>
    <t>Объем: 3.5 л, диаметр: 20 см</t>
  </si>
  <si>
    <t>Набор пинцетов для оформления блюд</t>
  </si>
  <si>
    <t>Не менее 3 шт.. Характеристики позиции на усмотрение организаторов</t>
  </si>
  <si>
    <t>Ножницы для рыбы, птицы</t>
  </si>
  <si>
    <t xml:space="preserve">Тарелка круглая белая плоская </t>
  </si>
  <si>
    <t>Диаметром от 30 до 32 см, без декора с ровными полями</t>
  </si>
  <si>
    <t>Тарелка  глубокая белая</t>
  </si>
  <si>
    <t>С широкими плоскими  ровными полями от 26 до 28 см, 250 мл, без декора</t>
  </si>
  <si>
    <t>С широкими плоскими ровными полями от 26 до 28 см, 300 мл, без декора</t>
  </si>
  <si>
    <t xml:space="preserve">Соусник </t>
  </si>
  <si>
    <t>50 мл, керамический или металлический, одинаковые для всех участников.</t>
  </si>
  <si>
    <t>Пластиковая урна для мусора (возможно педального типа)</t>
  </si>
  <si>
    <t xml:space="preserve">Объемом не менее 40 литров. Характеристики позиции на усмотрение организаторов. </t>
  </si>
  <si>
    <t>Скребок для теста</t>
  </si>
  <si>
    <t>Банка для хранения жидкостей</t>
  </si>
  <si>
    <t>Материал-пластик, объем от 1-1,5л.</t>
  </si>
  <si>
    <t>Диспенсер (пластиковая бутылка с носиком для соуса)</t>
  </si>
  <si>
    <t>Миска пластик</t>
  </si>
  <si>
    <t>Объем: 0.5 л, диаметр в диапазоне 12-20 см</t>
  </si>
  <si>
    <t>Мерный стакан</t>
  </si>
  <si>
    <t>Объемом не меньше 0,5 л. Металлический или пластиковый.</t>
  </si>
  <si>
    <t>Лопатки силиконовые</t>
  </si>
  <si>
    <t>Лопатка деревянная</t>
  </si>
  <si>
    <t>Кисточка силиконовая</t>
  </si>
  <si>
    <t>Скалка</t>
  </si>
  <si>
    <t xml:space="preserve">Силиконовый коврик </t>
  </si>
  <si>
    <t>Размер 300х400 мм, рабочая температура от -40°C до + 230°C</t>
  </si>
  <si>
    <t>Силиконовый коврик перфорированный</t>
  </si>
  <si>
    <t>Силиконовая форма "кнели"</t>
  </si>
  <si>
    <t>Материал пищевой силикон</t>
  </si>
  <si>
    <t>Силиконовая форма полусфера средняя</t>
  </si>
  <si>
    <t xml:space="preserve">Материал пищевой силикон Диаметр ячеек 3,7 см </t>
  </si>
  <si>
    <t>Силиконовая форма полусфера большая</t>
  </si>
  <si>
    <t xml:space="preserve">Материал пищевой силикон Диаметр ячеек 7 см </t>
  </si>
  <si>
    <t xml:space="preserve">Силиконовая форма для десертов или муссовых пироженых из серии объемных 3D форм </t>
  </si>
  <si>
    <t>8 ячеек объем одной ячейки не менее 85мл, силикон. Вид формы на усмотрение организаторов</t>
  </si>
  <si>
    <t>Прихватка - варежка термостойкая силиконовая</t>
  </si>
  <si>
    <t>Ковёр диэлектрический</t>
  </si>
  <si>
    <t>Жироуловитель</t>
  </si>
  <si>
    <t>27 Оборудование электрическое</t>
  </si>
  <si>
    <t>НА 1-ГО УЧАСТНИКА/КОМАНДУ (ПЛОЩАДКА)</t>
  </si>
  <si>
    <t>НА 5 РАБОЧИХ МЕСТ 
 ( 5 УЧАСТНИКОВ)</t>
  </si>
  <si>
    <t>НА 1-ГО ЭКСПЕРТА (ПЛОЩАДКА) Дегустационная 1</t>
  </si>
  <si>
    <t>НА ВСЕХ ЭКСПЕРТОВ</t>
  </si>
  <si>
    <t>Вилки из нержавеющей стали</t>
  </si>
  <si>
    <t>Ножи из нержавеющей стали</t>
  </si>
  <si>
    <t>Ложки из нержавеющей стали</t>
  </si>
  <si>
    <t xml:space="preserve">Стол  </t>
  </si>
  <si>
    <t>Мусорная корзина</t>
  </si>
  <si>
    <t>Кулер 19 л</t>
  </si>
  <si>
    <t>-</t>
  </si>
  <si>
    <t>НА 1-ГО ЭКСПЕРТА (ПЛОЩАДКА) Дегустационная 2</t>
  </si>
  <si>
    <t>Стол</t>
  </si>
  <si>
    <t>ОБЩАЯ ИНФРАСТРУКТУРА ПЛОЩАДКИ</t>
  </si>
  <si>
    <t>НА ВСЕХ УЧАСТНИКОВ И ЭКСПЕРТОВ 5 РАБОЧИХ МЕСТ</t>
  </si>
  <si>
    <t>Шкаф шоковой заморозки</t>
  </si>
  <si>
    <t xml:space="preserve">Два уровня на одного участника (10 уровней). GN 1/1 </t>
  </si>
  <si>
    <t>Микроволновая печь</t>
  </si>
  <si>
    <t xml:space="preserve">Мощность от 0,7кВт </t>
  </si>
  <si>
    <t xml:space="preserve">Фритюрница </t>
  </si>
  <si>
    <t>Объемом от 4 литров.</t>
  </si>
  <si>
    <t xml:space="preserve">Слайсер </t>
  </si>
  <si>
    <r>
      <rPr>
        <sz val="10"/>
        <rFont val="Times New Roman"/>
        <family val="1"/>
        <charset val="204"/>
      </rPr>
      <t>Деаметр режущего лезвия не менее 220 мм.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</si>
  <si>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Мясорубка </t>
  </si>
  <si>
    <t xml:space="preserve">Производительностью не менее 20 кг в час. </t>
  </si>
  <si>
    <t>Блендер стационарный</t>
  </si>
  <si>
    <t xml:space="preserve">Объем чаши не менее 2л. </t>
  </si>
  <si>
    <t xml:space="preserve">Соковыжималка </t>
  </si>
  <si>
    <t>Мощностью не менее 200 Вт, шнекового или центрифужного типа</t>
  </si>
  <si>
    <t xml:space="preserve">Настольная вакуумно-упаковочная машина </t>
  </si>
  <si>
    <t>Настольная,камерная.</t>
  </si>
  <si>
    <t xml:space="preserve">Кофемолка </t>
  </si>
  <si>
    <t>Мощность от 180 Вт Простая модель для возможности измельчения сухих продуктов</t>
  </si>
  <si>
    <t>Дегидратор</t>
  </si>
  <si>
    <t>температурный режим от 30до 80 градусов, мощность не менее 0,2кВт, не менее 3 уровней</t>
  </si>
  <si>
    <t>Кутер с подогревом (термомиксер)</t>
  </si>
  <si>
    <t xml:space="preserve">объм чаши от 2-4л, температурный диапазон до 140 градусов, </t>
  </si>
  <si>
    <t>Погружной термостат</t>
  </si>
  <si>
    <t xml:space="preserve">температурный режим от 18-95 градусов Цельсия, мощность от 2,5 кВт, </t>
  </si>
  <si>
    <t>Коптильный пистолет</t>
  </si>
  <si>
    <t>размер коптильной камеры не менее 12,2х4,6х4,6 см, ручная регулировка количества дыма, длина коптильной трубки не менее 11см.</t>
  </si>
  <si>
    <t xml:space="preserve">Термометр инфракрасный </t>
  </si>
  <si>
    <t>Кулер для воды</t>
  </si>
  <si>
    <t>1800х600х850,допустимо без борта. С внутренней металической полкой, глухой.</t>
  </si>
  <si>
    <t>GN 1/1 530х325х20 мм</t>
  </si>
  <si>
    <t>Характеристики позиции на усмотрение организаторов. Глубокая гастроемкость предназначенная для погружного термостата</t>
  </si>
  <si>
    <t>Часы настенные (электронные)</t>
  </si>
  <si>
    <t>Огнетушитель углекислотный ОУ-1</t>
  </si>
  <si>
    <t>Набор первой медицинской помощи</t>
  </si>
  <si>
    <t>КОМНАТА ЭКСПЕРТОВ</t>
  </si>
  <si>
    <t>Ноутбук или стационарный компьтер</t>
  </si>
  <si>
    <t>Принтер А4 лазерный/цветной</t>
  </si>
  <si>
    <t xml:space="preserve">Проектор </t>
  </si>
  <si>
    <t>Экран для проектора</t>
  </si>
  <si>
    <t>Пилот, 6 розеток</t>
  </si>
  <si>
    <t xml:space="preserve">Стул </t>
  </si>
  <si>
    <t>Запираемый шкафчик (Локер)</t>
  </si>
  <si>
    <t xml:space="preserve">не менее 12 запираемых ящиков (ШхГхВ) 400х500х500 </t>
  </si>
  <si>
    <t>Вешалка</t>
  </si>
  <si>
    <t>шт.анга на колесах, с крючками</t>
  </si>
  <si>
    <t>Огнетушитель углекислотный ОУ-0</t>
  </si>
  <si>
    <t>КОМНАТА ГЛАВНОГО ЭКСПЕРТА</t>
  </si>
  <si>
    <t>Характеристики позиции на усмотрение организатора.</t>
  </si>
  <si>
    <t>КОМНАТА УЧАСТНИКОВ</t>
  </si>
  <si>
    <t xml:space="preserve">НА ВСЕХ УЧАСТНИКОВ </t>
  </si>
  <si>
    <t>Не менее 10 запираемых ящиков (ШхГхВ) 400х500х500</t>
  </si>
  <si>
    <t>шт.анга на колесах, с крючками (не менее 14 крючков)</t>
  </si>
  <si>
    <t>СКЛАД</t>
  </si>
  <si>
    <t>НА ВСЕХ УЧАСТНИКОВ И ЭКСПЕРТОВ</t>
  </si>
  <si>
    <t xml:space="preserve">Холодильный шкаф   </t>
  </si>
  <si>
    <t>Морозильный шкаф ( морозильный ларь)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</si>
  <si>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</si>
  <si>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</si>
  <si>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</si>
  <si>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</si>
  <si>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  разделочных досок., пластиковые</t>
  </si>
  <si>
    <t>Контейнер для продуктов, 20 литров</t>
  </si>
  <si>
    <t>Корзина для мусора</t>
  </si>
  <si>
    <t>Пароконвектомат Abat   ПКА 6-1/1 ВМ2</t>
  </si>
  <si>
    <t>Габариты 800*840*775мм, мощность 9,5кВт. Количество уровней  пароконвектомата  5.Тип гастроемкости GN 1/1.Максимальная температура внутри камеры, 270°C, 5 скоростей вентилятора.</t>
  </si>
  <si>
    <t>Подставка под пароконвектомат ПК-6М//5456</t>
  </si>
  <si>
    <t>Весы для молекулярной кухни ATP 139</t>
  </si>
  <si>
    <t>Мини весы для взвешивания текстур молекулярной кухни предельный вес  100 гр, шаг измерения: 0,01 гр;</t>
  </si>
  <si>
    <t>Весы настольные электронные (профессиональные) SWN-06CFS Corp Ltd</t>
  </si>
  <si>
    <t>Наибольший предел взвешивания 6 кг. Минимальная нагрузка 20 гр.Материал платформы - пластмасса, корпуса -металл,  размеры платформы, 226 (Ш) x 187 (Г)мм.Цена поверочного деления и дискретность отсчета, 1/2 г. ЖК дисплей. Размеры аппарата -245 x 280 x 110 мм, питание осуществляется от электросети мощностью 220В или от аккумулятора до 600 ч.</t>
  </si>
  <si>
    <t>Плита индукционная ПЭИ-4/L2 (напольная)</t>
  </si>
  <si>
    <t>Габариты: Ш 725 (805 мм), Г 900 мм, В 860 мм. Мощность 12 кВт. Размер конфорок 310х290 мм. 2 конфорки по 3,5кВТ и 2 конфорки по 2,5кВТ</t>
  </si>
  <si>
    <t>Подставка пол плиту индукционную ПЭИ-4/L2</t>
  </si>
  <si>
    <t>Объем чаши 5л. Мощность 500W. Насадка крюк для замешевания теста. Венчик. Лопатка для смешивания</t>
  </si>
  <si>
    <t>Шкаф холодильный  среднетепмературный Капри 0,5СК</t>
  </si>
  <si>
    <t>Дверь стекло, 4 полки (+ дно). Размеры (ДхГхВ) 595x710x2030. Полезный объём для выкладки продуктов 480 л. Температура охлаждаемого объёма,  0…+7°C</t>
  </si>
  <si>
    <t>Блендер ручной погружной Dexp-SS 1200</t>
  </si>
  <si>
    <t>Мощность 1200 Вт, скоростей - 6, турборежим. (блендер+насадка измельчитель+насадка венчик + измельчитель с нижним ножом(чаша) +стакан). Материал корпуса пластик, металл. Материал погружной части 
металл.</t>
  </si>
  <si>
    <t>Cуммарный размер всей свободной рабочей поверхности  Y = 4200 м,                                                                                         2 стола прозводственных СПСБ-12/6 (1200*600*850), с полкой-решеткой из нержавеющей стали, с бортом.  1 стол производственный СПЭ (1800х600х850), полка сплошная, борт.</t>
  </si>
  <si>
    <t xml:space="preserve">Стеллаж 4-х уровневый СКС </t>
  </si>
  <si>
    <t>Размеры ДхГхВ - 800х500х1800 мм., 4 сплошные полки - нержавеющая сталь.</t>
  </si>
  <si>
    <t xml:space="preserve">Мойка односекционная со столешницей ВРПЭ-4/10-Л  </t>
  </si>
  <si>
    <t>Ванна моечная с рабочей поверхностью  (1000*600*850), глубина 30 см.</t>
  </si>
  <si>
    <t>Кран с вентилями для горячей и холодной воды</t>
  </si>
  <si>
    <t xml:space="preserve">Материал  порипропилен. Размеры H=18,L=600,B=400мм; жёлтая, синяя, зелёная, красная, белая, коричневая. </t>
  </si>
  <si>
    <t>Подставка на 6 досок, из нержавеющей стали</t>
  </si>
  <si>
    <t>Горелка (карамелизатор) + баллон с газом Turbo</t>
  </si>
  <si>
    <t xml:space="preserve">Портативная газовая горелка с пьезоподжигом, Jet -пламя с температурой до 1300 градусов, заправка многократная </t>
  </si>
  <si>
    <t>Материал нержавеющая сталь, пластик, объем 0,25л, D=70,H=206, B=110</t>
  </si>
  <si>
    <t>Ручная машинка для приготовления пасты и равиоли, Kelli KL-4111</t>
  </si>
  <si>
    <t>Материал нержавеющая сталь. Нарезной блок для 2-х видов лапши. Нарезка лапши 2 мм и 6.6 мм. Насадка для пельменей</t>
  </si>
  <si>
    <t>Время измерения температуры: 0,5 сек., Диапазон измерений: –50~ 330 °С/-58~626 °F. Прибор для дистанционного определения температуры объектов пистолетного типа, выполнен из высококачественного пластика.</t>
  </si>
  <si>
    <t>Термометр (Щуп) TP 101</t>
  </si>
  <si>
    <t>Щуп с острым наконечником. Диапазон измерения температуры: -50°С –+300°С (-58°F –+572°F). Точность измерения температуры: 1°С / 1.8°F.</t>
  </si>
  <si>
    <t>Сотейник для индукционных плит LUXSTAHL</t>
  </si>
  <si>
    <t>Сковорода для индукционных плит (с антипригарным покрытием) LUXSTAHL 240|50</t>
  </si>
  <si>
    <t>Сковорода для индукционных плит (с антипригарным покрытием) LUXSTAHL 280|50</t>
  </si>
  <si>
    <t>Диаметром 24см, чугунная рифленая с деревянной ручкой</t>
  </si>
  <si>
    <t xml:space="preserve">Диаметром 24см, V=3,5 л, материал нержавеющая сталь. </t>
  </si>
  <si>
    <t>Диаметр от 20 см, с ободком и ручкой</t>
  </si>
  <si>
    <t>Диаметр от 10 см, с ободком и ручкой</t>
  </si>
  <si>
    <t>Диаметром 22 см</t>
  </si>
  <si>
    <t>Ложка для мороженного SHOM</t>
  </si>
  <si>
    <t>Материал нержавеющая сталь, ложка с выталкивателем для шариков, d =6 см</t>
  </si>
  <si>
    <t>Материал нержавеющая сталь, размер 15*12 см, с размерной линейкой</t>
  </si>
  <si>
    <t xml:space="preserve">Венчик БЛЭК WH 1013-15 </t>
  </si>
  <si>
    <t>Шумовка БЛЭК WH 1013-6</t>
  </si>
  <si>
    <t>Материал  жаропрочный нейлон</t>
  </si>
  <si>
    <t>Материал металл, 5х23 см</t>
  </si>
  <si>
    <t>Четырехгранная, нержавеющая сталь</t>
  </si>
  <si>
    <t>Материал нержавеющая сталь, объемом  250мл</t>
  </si>
  <si>
    <t>Набор кухонный ножей ( поварская тройка) Palewood Luxstahl</t>
  </si>
  <si>
    <t>Материал нержавеющая сталь, деревянная ручка 200мм, 148мм, 99 мм Palewood Luxstahl</t>
  </si>
  <si>
    <t>Продольная для овощей и фруктов</t>
  </si>
  <si>
    <t xml:space="preserve">Шпатель кондитерский 27 см </t>
  </si>
  <si>
    <t>Щипцы универсальные, дубовый лист (RGS-3035)</t>
  </si>
  <si>
    <t>Материал нержавеющая сталь,  12 штук</t>
  </si>
  <si>
    <t xml:space="preserve">Набор форм для выпечки и выкладки "Квадрат", 10*10*5см, 3 шт., материалнержавеющая сталь </t>
  </si>
  <si>
    <t>Форма для выпечки кольцо перфорированное, нержавеющая сталь d-8см, h=2см</t>
  </si>
  <si>
    <t>Форма для выпечки перфорированный овал, нержавеющая сталь h 30 мм, размер 120*40</t>
  </si>
  <si>
    <t xml:space="preserve">Н= 32 мм, D=115мм,от 3 шт., материал -нержавеющая сталь </t>
  </si>
  <si>
    <t xml:space="preserve">Миски нержавеющая сталь  "Vetta" </t>
  </si>
  <si>
    <t>Набор 3 шт.</t>
  </si>
  <si>
    <t>Тарелка с широкими плоскими ровными полями "Chan Wave" 275 мл, без декора</t>
  </si>
  <si>
    <t>Соусник круглый, керамичесский"Collage" 50 мл</t>
  </si>
  <si>
    <t>Бак 45 л., размер 42*57 см с крышкой для отходов</t>
  </si>
  <si>
    <t>Набор из 3 шт скребков разной формы для работы с тестом</t>
  </si>
  <si>
    <t>Материал-пластик, объем 1 и 1,5л. с закручивающейся крышкой</t>
  </si>
  <si>
    <t>Материал-пластик, объем 0,330 мл.</t>
  </si>
  <si>
    <t>Кружка мерная, объемом 0,500 мл (Премьера)</t>
  </si>
  <si>
    <t>Лопатка кулинарная ВК9516</t>
  </si>
  <si>
    <t>Лопатка деревянная "Прямая", 30,5см, бук</t>
  </si>
  <si>
    <t>Материал - пищевой силикон, размеры 21 х 4 см</t>
  </si>
  <si>
    <t>Размеры: L= 50см d=7 см, вращающаиеся ручки, бук</t>
  </si>
  <si>
    <t>Силиконовая форма "кнели", Доляна "Джасти"</t>
  </si>
  <si>
    <t>Форма для выпечки Доляна "Полусфера" 29,5*17,2 см, диаметр 3,7 см</t>
  </si>
  <si>
    <t>Рукавица 29 см, материал - силикон (SL605), температурный диапазон: -40...+250 С</t>
  </si>
  <si>
    <t>Размер 500*500 мм, рабочий интервал при температуре от -15 до +40 С. Толщина 6 мм. Вес 1.75 кг.</t>
  </si>
  <si>
    <t>Корзина для бумаг 11 л</t>
  </si>
  <si>
    <t>Кулер для воды VATTEN V41WF</t>
  </si>
  <si>
    <t>Объем 19 л</t>
  </si>
  <si>
    <t>Шкаф шоковой заморозки CR 10-G</t>
  </si>
  <si>
    <t>Ко-во уровней 10 под GN 1|1 или EN 40*60</t>
  </si>
  <si>
    <t>Микроволновая печь Vitek VT-1682</t>
  </si>
  <si>
    <t>Мощность 800Вт , напряжение 230B</t>
  </si>
  <si>
    <t xml:space="preserve">Фритюрница EF-4L Viatto </t>
  </si>
  <si>
    <t>Мощность 2(кВТ), напряжение 220В, объем одной ванны: 4 л., температурный режим: 50-190 С.</t>
  </si>
  <si>
    <t>Слайсер серии HBS-220A, EKSI</t>
  </si>
  <si>
    <t>Мощность 120Вт, диаметр ножа 220 мм</t>
  </si>
  <si>
    <t>Мясорубка VI-JH-C12A, VIATTO</t>
  </si>
  <si>
    <t>Мясорубка , напряжение 220B, Мощность 0,8</t>
  </si>
  <si>
    <t>Блендер стационарный TM-788</t>
  </si>
  <si>
    <t>Объем чаши 2 л, мощность, Вт: 1200, системы защиты: защита от перегрузки (автоматический предохранитель), защита от перегрева.
Количество скоростей: 3</t>
  </si>
  <si>
    <t>Соковыжималка  DEXP- JC 1504</t>
  </si>
  <si>
    <t>Тип: соковыжималка электрическая, вид - шнековая, максимальная мощность 350 Вт, объем резервуара для сока 550 млобъем резервуара для мякоти 550 мл</t>
  </si>
  <si>
    <t>Настольная вакуумно-упаковочная машина Серия EHVC-260T|1A</t>
  </si>
  <si>
    <t>Габариты 335*488*360 мм, напряжение 220В, мощность 500В, рабочая камера из нержавеющей стали, мощность запайки (Вт) 200, предельное вакуумное давление (кПа) 1.0, количество запаивающих планок в камере 1</t>
  </si>
  <si>
    <t>Кофемолка Bosch МКМ 6000</t>
  </si>
  <si>
    <t>Система помола - ротационный нож, мощность 180 Вт, вместимость 75 г, производительность 9 кг/ч, блокировка включения при снятой крышке, размеры (ШхВхГ) 9 x 17 x 9 см, материал корпуса - пластик</t>
  </si>
  <si>
    <t>Дегидратор AIRHOT FD-6G</t>
  </si>
  <si>
    <t>Температурный режим от 30 до 90 °С, количество уровней 6, напряжение 220 В, мощность 0.5 кВт, ширина 370 мм, глубина 275 мм, высота 320 мм, функция ультрафиолетовой дезинфекции, регулируемая температура, таймер (от 0 до 15 часов), стеклянная дверь, размер решетки: 295х295 мм</t>
  </si>
  <si>
    <t>Кутер с подогревом (термомиксер) JAU THERMOCOOKER</t>
  </si>
  <si>
    <t>Функция колки льда, таймер на 60 минут, функция защиты от перегрева, продолжительность непрерывной работы: 4 часа, объем чаши 2.6 л, скорость от 4000 до 8000 об/мин, количество скоростей 4, температурный диапазон от 40 до 120 °C, напряжение 220 В, мощность 0.6 кВт, ширина 300 мм, глубина 200 мм, высота 340 мм</t>
  </si>
  <si>
    <t xml:space="preserve">Погружной термостат Vortmax VS One </t>
  </si>
  <si>
    <t>Температурный режим +20…+110 градусов Цельсия, мощность 0.2 кВт, габариты Д*Ш*В: 130*260*380мм</t>
  </si>
  <si>
    <t>Коптильный пистолет- ручной окуриватель PolyScience The Smoking Gun Pro</t>
  </si>
  <si>
    <t>Размер коптильной камеры не менее 12,2х4,6х4,6 см, ручная регулировка количества дыма, длина коптильной трубки 11см, материал корпуса -термопластик</t>
  </si>
  <si>
    <t>Размеры, мм 150 х 80 х 35, диапазон температур: от -50 °C до 400 °C (от -58 до 752 °F), время отклика: 500 мсек, отклик 95%, рабочая температура: 0-40 ° C (32-104 ° F), рабочая влажность: 10-95% относительной влажности</t>
  </si>
  <si>
    <t>Стол  производственный СПЭ</t>
  </si>
  <si>
    <t>Размеры (1800х600х850), полка сплошная, борт.</t>
  </si>
  <si>
    <t>Электронные настенные часы на батарейках с цифравым табло с большими цыфрами</t>
  </si>
  <si>
    <t>Огнетушитель углекислотный ОУ-3</t>
  </si>
  <si>
    <t>Объем (литр.): 4.3, масса заряда (кг.) 3.0±0,15
Габаритные размеры Ø*L (mm.): 133*470
Огнетушащая способность: 34В
Рабочее давление, МПа: 5.88
Температурный режим эксплуатации, оС: от -40 до +50</t>
  </si>
  <si>
    <t>Аптечка по оказанию первой помощи  "Мирал"</t>
  </si>
  <si>
    <t>Ноутбук Acer TMP259-MG-55XX</t>
  </si>
  <si>
    <t>Проектор Acer X1161 DLP2500ANSI</t>
  </si>
  <si>
    <t xml:space="preserve"> На штативе</t>
  </si>
  <si>
    <t>Пилот 6 розеток, длина кабеля 1.8 м</t>
  </si>
  <si>
    <t>Размеры (ДхШхВ)450х400х820, на вес до 100 кг.</t>
  </si>
  <si>
    <t xml:space="preserve">Запираемый шкафчик (Локер) </t>
  </si>
  <si>
    <t xml:space="preserve">Шкафы встроенные для хранения вещей  </t>
  </si>
  <si>
    <t>Штанга на колесах, с крючками</t>
  </si>
  <si>
    <t>Габариты 1200х600х750 мм</t>
  </si>
  <si>
    <t>Размеры (ДхШхВ)450х400х820 Цвет - черный, материал обивка. Металлокаркас, на вес до 100 кг.</t>
  </si>
  <si>
    <t>Размеры (ДхШхВ) 450х400х820, на вес до 100 кг.</t>
  </si>
  <si>
    <t>Запираемый шкафчик (Локер) ШР-14 L400</t>
  </si>
  <si>
    <t xml:space="preserve">12 запираемых ящиков (ШхГхВ) 400х500х500 </t>
  </si>
  <si>
    <t xml:space="preserve">Штанга на колесах, с крючками </t>
  </si>
  <si>
    <t>Стол  производственный СПСБ-12/6</t>
  </si>
  <si>
    <t xml:space="preserve">Габариты  (1200*600*850), с полкой из нержавеющей стали  </t>
  </si>
  <si>
    <t>Керамическая плита Hansa FCCW 53014040                            Количество конфорок-4, объем -52 л, гриль -есть
Тип управления -механический
Ширина 50 см Глубина 60 см</t>
  </si>
  <si>
    <t>Морозильный шкаф ( морозильный ларь) Снеж МЛК-600</t>
  </si>
  <si>
    <t>Температурный режим от -25 до -18 °С
Объем 471 л, крышка глухая</t>
  </si>
  <si>
    <t>Материал каркаса оцинкованная сталь
Материал ванны нержавеющая сталь
Количество раковин 2, глубина раковины 400 мм, ширина 1210 мм, глубина 630 мм, высота 870 мм</t>
  </si>
  <si>
    <t>Контейнер для продуктов, 20 литров, материал - пластик</t>
  </si>
  <si>
    <t>25 Изделия металлические готовые, кроме машин и оборудования</t>
  </si>
  <si>
    <t>26 Оборудование компьютерное, электронное и оптическое</t>
  </si>
  <si>
    <t>22 Изделия резиновые и пластмассовые</t>
  </si>
  <si>
    <t>Наибольший предел взвешивания 6 и 3 кг. Минимальная нагрузка 20 гр.Материал платформы - пластмасса, корпуса -металл,  размеры платформы, 226 (Ш) x 187 (Г)мм.Цена поверочного деления и дискретность отсчета, 1/2 г. ЖК дисплей. Размеры аппарата -245 x 280 x 110 мм, питание осуществляется от электросети мощностью 220В или от аккумулятора до 600 ч.</t>
  </si>
  <si>
    <t>Весы настольные электронные (профессиональные) SWN-06CFS Corp Ltd (3 штуки); Весы настольные электронные (профессиональные) SWN-03 CAS Corp Ltd (2 штуки)</t>
  </si>
  <si>
    <t>Жироуловитель Альта-М 0,5-25</t>
  </si>
  <si>
    <t>Жироуловитель под мойку 420х320х390- сепаратор водожировых эмульсий, предназначенный для разделения хозяйственн-бытовых сточных вод от жиров различного происхождения до того, как они попадут в трубопровод. Производительность 0,14 (л/сек), пиковый сброс-25 л.</t>
  </si>
  <si>
    <t>Кулер для воды VATTEN V45 NE</t>
  </si>
  <si>
    <t>Материал жаропрочный нейлон, металл</t>
  </si>
  <si>
    <t>Тарелка с широкими плоскими ровными полями  275 мл, без декора</t>
  </si>
  <si>
    <t>Тарелка  глубокая белая "Chan Wave"</t>
  </si>
  <si>
    <t>Тарелка  глубокая белая для пасты</t>
  </si>
  <si>
    <t>Тарелка 305 мм , без декора с ровными полями</t>
  </si>
  <si>
    <t>Тарелка круглая белая плоская Corone Simplice</t>
  </si>
  <si>
    <t>Объем: 1,5 л,  диаметр: 22 см- 10 шт; объем: 1,2 л,  диаметр: 20 см -5 шт</t>
  </si>
  <si>
    <t>Планетарный миксер Roso  B5S Cake - 3 шт, Viatto B-5H -2 шт</t>
  </si>
  <si>
    <t>Термометр инфракрасный REXANT R-400</t>
  </si>
  <si>
    <t>Термометр инфракрасный (Пирометр) BENETECH GM 320</t>
  </si>
  <si>
    <t xml:space="preserve">Кремер-Сифон для сливок "Гурме" , 0,25л-3шт; Сифон Bufett кремер 0,25 л -1шт; </t>
  </si>
  <si>
    <t>Шенуа  (дуршлак)</t>
  </si>
  <si>
    <t>Стол расфасовочный с полкой и шкафчиками, 2,4*0,6</t>
  </si>
  <si>
    <t>Стол расфасовочный (с полкой) 1,2*0,6</t>
  </si>
  <si>
    <t>GN 1/3 327х265х200 мм</t>
  </si>
  <si>
    <t>GN 1/4 265х164х40мм.</t>
  </si>
  <si>
    <t>GN 1/4 265х164х65мм.</t>
  </si>
  <si>
    <t>GN 1/6 176х165х65мм.</t>
  </si>
  <si>
    <t>GN 1/9 176х109х65мм.</t>
  </si>
  <si>
    <t>GN 1/3 176х327х65мм.</t>
  </si>
  <si>
    <t>GN 2/3 353х327х25 мм.</t>
  </si>
  <si>
    <t>GN 1/2 265х327х65 мм</t>
  </si>
  <si>
    <t xml:space="preserve">Миска пластик </t>
  </si>
  <si>
    <t>Объем: 1,4 л, диаметр 14,5 см</t>
  </si>
  <si>
    <t>Объем: 3,2 л, диаметр: 20 см</t>
  </si>
  <si>
    <t>Объем 0,35 л, диаметр 16 см</t>
  </si>
  <si>
    <t>Объем: 0.5 л, диаметр, 16 см -9 шт, 1,0 л -4 шт, 1,2 л -2 шт</t>
  </si>
  <si>
    <t>Форма для выпечки Доляна "Полусфера", 29*17 см, диаметр 8 см</t>
  </si>
  <si>
    <t>Материал пищевой силикон, размер 30*18см,  (7*3,5*3см)</t>
  </si>
  <si>
    <t>Силиконовая форма для муссовых десертов и выпечки 3д Сердца 8 ячеек- 3 шт, размеры ячеек:  63 х 65 х39 мм,  “Куб”, 8 ячеек, размеры ячеек: 5см x 5см-3 шт; "Камни" 8 ячеек, размеры ячеек:  65 х 30 мм-5 шт</t>
  </si>
  <si>
    <t>35 Электроэнергия, газ, пар и кондиционирование воздуха</t>
  </si>
  <si>
    <t>23 Продукты минеральные неметаллические прочие</t>
  </si>
  <si>
    <t>16 Древесина и изделия из дерева и пробки, кроме мебели; изделия из соломки и материалов для плетения</t>
  </si>
  <si>
    <t>28 Машины и оборудование, не включенные в другие группировки</t>
  </si>
  <si>
    <t>31 Мебель</t>
  </si>
  <si>
    <t>21 Средства лекарственные и материалы, применяемые в медицинских целях</t>
  </si>
  <si>
    <t>Габариты 1200х600х750 (ШхГхВ) столешница  25 мм. Поверхность столешницы ламинированная</t>
  </si>
  <si>
    <t>Шкаф холодильный Капри 1,5 (-18-12С)- 1 шт; Шкаф холодильный Капри 1,5 (-0+7С)- 1 шт; Холодильник с морозильной камерой "Бирюса" - 1 шт</t>
  </si>
  <si>
    <t>Объемом 5л- 2 шт, 3л-1шт, 2л -1шт, 1,7л (сотейник)-1 шт, 1,3л (сотейник) -1 шт.</t>
  </si>
  <si>
    <t>Объемом 1,2л</t>
  </si>
  <si>
    <t>МФУ Epson L383
Формата А4, цветная технология печати</t>
  </si>
  <si>
    <t>Принтер А4 черно-белый</t>
  </si>
  <si>
    <t xml:space="preserve">Ноутбук </t>
  </si>
  <si>
    <t>ГАПОУ РХ "Саяногорский политехнический техникум"</t>
  </si>
  <si>
    <t>КОД 1.2-2022-2024 Поварское дело</t>
  </si>
  <si>
    <t>Приложение № 2                                                                                                                      к Положению о проведении обследований центров проведения
 демонстрационного экзамена в 2023 году, утвержденному                                                                        приказом ФГБОУ ДПО ИРПО
от 04 апреля 2023 г. № П-153</t>
  </si>
  <si>
    <t>___________ Н.Н.Каркавина</t>
  </si>
  <si>
    <t>Brother DCP- L2500DR + запасной картридж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</si>
</sst>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0" fontId="12" fillId="2" borderId="1" xfId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6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8" fillId="3" borderId="1" xfId="3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1" xfId="3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vertical="top" wrapText="1"/>
    </xf>
    <xf numFmtId="0" fontId="11" fillId="3" borderId="1" xfId="3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3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22" fillId="3" borderId="1" xfId="3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vertical="center" wrapText="1"/>
    </xf>
    <xf numFmtId="0" fontId="8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ifikators.ru/okpd/03" TargetMode="External"/><Relationship Id="rId2" Type="http://schemas.openxmlformats.org/officeDocument/2006/relationships/hyperlink" Target="https://classifikators.ru/okpd/02" TargetMode="External"/><Relationship Id="rId1" Type="http://schemas.openxmlformats.org/officeDocument/2006/relationships/hyperlink" Target="https://classifikators.ru/okpd/01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7"/>
  <sheetViews>
    <sheetView tabSelected="1" view="pageBreakPreview" topLeftCell="A147" zoomScale="70" zoomScaleNormal="70" zoomScaleSheetLayoutView="70" workbookViewId="0">
      <selection activeCell="D155" sqref="D155"/>
    </sheetView>
  </sheetViews>
  <sheetFormatPr defaultColWidth="9.08984375" defaultRowHeight="18" x14ac:dyDescent="0.35"/>
  <cols>
    <col min="1" max="2" width="9.08984375" style="5"/>
    <col min="3" max="3" width="30" style="6" customWidth="1"/>
    <col min="4" max="4" width="36.08984375" style="6" customWidth="1"/>
    <col min="5" max="5" width="36.36328125" style="6" customWidth="1"/>
    <col min="6" max="6" width="36.453125" style="6" customWidth="1"/>
    <col min="7" max="7" width="17.6328125" style="6" customWidth="1"/>
    <col min="8" max="8" width="23.08984375" style="6" customWidth="1"/>
    <col min="9" max="9" width="13" style="6" customWidth="1"/>
    <col min="10" max="10" width="14.36328125" style="80" customWidth="1"/>
    <col min="11" max="11" width="17.6328125" style="8" customWidth="1"/>
    <col min="12" max="12" width="18" style="6" customWidth="1"/>
    <col min="13" max="16384" width="9.08984375" style="5"/>
  </cols>
  <sheetData>
    <row r="1" spans="2:12" x14ac:dyDescent="0.35">
      <c r="J1" s="74"/>
      <c r="K1" s="6"/>
    </row>
    <row r="2" spans="2:12" ht="115.25" customHeight="1" x14ac:dyDescent="0.35">
      <c r="G2" s="94" t="s">
        <v>462</v>
      </c>
      <c r="H2" s="95"/>
      <c r="I2" s="95"/>
      <c r="J2" s="95"/>
      <c r="K2" s="95"/>
      <c r="L2" s="95"/>
    </row>
    <row r="3" spans="2:12" ht="30" customHeight="1" x14ac:dyDescent="0.35">
      <c r="H3" s="7"/>
      <c r="I3" s="7"/>
      <c r="J3" s="75"/>
      <c r="K3" s="7"/>
      <c r="L3" s="7"/>
    </row>
    <row r="4" spans="2:12" ht="23.25" customHeight="1" x14ac:dyDescent="0.35">
      <c r="G4" s="96" t="s">
        <v>5</v>
      </c>
      <c r="H4" s="97"/>
      <c r="I4" s="97"/>
      <c r="J4" s="97"/>
      <c r="K4" s="97"/>
      <c r="L4" s="97"/>
    </row>
    <row r="5" spans="2:12" ht="23.25" customHeight="1" x14ac:dyDescent="0.35">
      <c r="G5" s="6" t="s">
        <v>6</v>
      </c>
      <c r="H5" s="98" t="s">
        <v>463</v>
      </c>
      <c r="I5" s="99"/>
      <c r="J5" s="99"/>
      <c r="K5" s="99"/>
      <c r="L5" s="99"/>
    </row>
    <row r="6" spans="2:12" ht="18.5" thickBot="1" x14ac:dyDescent="0.4">
      <c r="J6" s="74"/>
      <c r="K6" s="6"/>
    </row>
    <row r="7" spans="2:12" ht="18" customHeight="1" x14ac:dyDescent="0.35">
      <c r="B7" s="100" t="s">
        <v>9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12" x14ac:dyDescent="0.35">
      <c r="B8" s="9"/>
      <c r="C8" s="10"/>
      <c r="D8" s="10"/>
      <c r="E8" s="10"/>
      <c r="F8" s="10"/>
      <c r="G8" s="10"/>
      <c r="H8" s="10"/>
      <c r="I8" s="10"/>
      <c r="J8" s="22"/>
      <c r="K8" s="10"/>
      <c r="L8" s="11"/>
    </row>
    <row r="9" spans="2:12" ht="18.75" customHeight="1" thickBot="1" x14ac:dyDescent="0.4">
      <c r="B9" s="110" t="s">
        <v>10</v>
      </c>
      <c r="C9" s="111"/>
      <c r="D9" s="111"/>
      <c r="E9" s="111"/>
      <c r="F9" s="12"/>
      <c r="G9" s="103" t="s">
        <v>460</v>
      </c>
      <c r="H9" s="103"/>
      <c r="I9" s="103"/>
      <c r="J9" s="103"/>
      <c r="K9" s="103"/>
      <c r="L9" s="13"/>
    </row>
    <row r="10" spans="2:12" ht="18" customHeight="1" x14ac:dyDescent="0.35">
      <c r="B10" s="112" t="s">
        <v>11</v>
      </c>
      <c r="C10" s="113"/>
      <c r="D10" s="113"/>
      <c r="E10" s="113"/>
      <c r="F10" s="14"/>
      <c r="G10" s="14"/>
      <c r="H10" s="14"/>
      <c r="I10" s="14"/>
      <c r="J10" s="22"/>
      <c r="K10" s="14"/>
      <c r="L10" s="15"/>
    </row>
    <row r="11" spans="2:12" ht="20.25" customHeight="1" x14ac:dyDescent="0.35">
      <c r="B11" s="31"/>
      <c r="C11" s="16"/>
      <c r="D11" s="16"/>
      <c r="E11" s="17"/>
      <c r="F11" s="18"/>
      <c r="G11" s="19"/>
      <c r="H11" s="19"/>
      <c r="I11" s="19"/>
      <c r="J11" s="19"/>
      <c r="K11" s="20"/>
      <c r="L11" s="11"/>
    </row>
    <row r="12" spans="2:12" ht="31.5" customHeight="1" thickBot="1" x14ac:dyDescent="0.4">
      <c r="B12" s="110" t="s">
        <v>4</v>
      </c>
      <c r="C12" s="111"/>
      <c r="D12" s="111"/>
      <c r="E12" s="111"/>
      <c r="F12" s="12"/>
      <c r="G12" s="103" t="s">
        <v>461</v>
      </c>
      <c r="H12" s="103"/>
      <c r="I12" s="103"/>
      <c r="J12" s="103"/>
      <c r="K12" s="103"/>
      <c r="L12" s="13"/>
    </row>
    <row r="13" spans="2:12" ht="36" customHeight="1" x14ac:dyDescent="0.35">
      <c r="B13" s="114" t="s">
        <v>53</v>
      </c>
      <c r="C13" s="115"/>
      <c r="D13" s="115"/>
      <c r="E13" s="115"/>
      <c r="F13" s="14"/>
      <c r="G13" s="14"/>
      <c r="H13" s="14"/>
      <c r="I13" s="14"/>
      <c r="J13" s="22"/>
      <c r="K13" s="14"/>
      <c r="L13" s="15"/>
    </row>
    <row r="14" spans="2:12" x14ac:dyDescent="0.35">
      <c r="B14" s="21"/>
      <c r="C14" s="22"/>
      <c r="D14" s="22"/>
      <c r="E14" s="22"/>
      <c r="F14" s="22"/>
      <c r="G14" s="19"/>
      <c r="H14" s="22"/>
      <c r="I14" s="22"/>
      <c r="J14" s="19"/>
      <c r="K14" s="19"/>
      <c r="L14" s="11"/>
    </row>
    <row r="15" spans="2:12" ht="149.25" customHeight="1" x14ac:dyDescent="0.35">
      <c r="B15" s="23" t="s">
        <v>0</v>
      </c>
      <c r="C15" s="24" t="s">
        <v>7</v>
      </c>
      <c r="D15" s="25" t="s">
        <v>8</v>
      </c>
      <c r="E15" s="24" t="s">
        <v>3</v>
      </c>
      <c r="F15" s="24" t="s">
        <v>51</v>
      </c>
      <c r="G15" s="24" t="s">
        <v>49</v>
      </c>
      <c r="H15" s="24" t="s">
        <v>1</v>
      </c>
      <c r="I15" s="24" t="s">
        <v>2</v>
      </c>
      <c r="J15" s="76" t="s">
        <v>50</v>
      </c>
      <c r="K15" s="24" t="s">
        <v>54</v>
      </c>
      <c r="L15" s="26" t="s">
        <v>52</v>
      </c>
    </row>
    <row r="16" spans="2:12" ht="42.65" customHeight="1" x14ac:dyDescent="0.35">
      <c r="B16" s="50"/>
      <c r="C16" s="50"/>
      <c r="D16" s="51" t="s">
        <v>199</v>
      </c>
      <c r="E16" s="50"/>
      <c r="F16" s="50"/>
      <c r="G16" s="50"/>
      <c r="H16" s="52"/>
      <c r="I16" s="53" t="s">
        <v>200</v>
      </c>
      <c r="J16" s="77"/>
      <c r="K16" s="42"/>
      <c r="L16" s="42"/>
    </row>
    <row r="17" spans="2:12" ht="72.650000000000006" customHeight="1" x14ac:dyDescent="0.35">
      <c r="B17" s="27">
        <v>1</v>
      </c>
      <c r="C17" s="32" t="s">
        <v>55</v>
      </c>
      <c r="D17" s="33" t="s">
        <v>56</v>
      </c>
      <c r="E17" s="32" t="s">
        <v>277</v>
      </c>
      <c r="F17" s="33" t="s">
        <v>278</v>
      </c>
      <c r="G17" s="27" t="s">
        <v>198</v>
      </c>
      <c r="H17" s="81">
        <v>1</v>
      </c>
      <c r="I17" s="81">
        <v>5</v>
      </c>
      <c r="J17" s="82">
        <v>172172</v>
      </c>
      <c r="K17" s="28">
        <f>I17*J17</f>
        <v>860860</v>
      </c>
      <c r="L17" s="27"/>
    </row>
    <row r="18" spans="2:12" ht="72.650000000000006" customHeight="1" x14ac:dyDescent="0.35">
      <c r="B18" s="27">
        <v>2</v>
      </c>
      <c r="C18" s="32" t="s">
        <v>57</v>
      </c>
      <c r="D18" s="33" t="s">
        <v>58</v>
      </c>
      <c r="E18" s="32" t="s">
        <v>57</v>
      </c>
      <c r="F18" s="33" t="s">
        <v>279</v>
      </c>
      <c r="G18" s="27" t="s">
        <v>409</v>
      </c>
      <c r="H18" s="81">
        <v>1</v>
      </c>
      <c r="I18" s="81">
        <v>5</v>
      </c>
      <c r="J18" s="82">
        <v>16184</v>
      </c>
      <c r="K18" s="28">
        <f t="shared" ref="K18:K81" si="0">I18*J18</f>
        <v>80920</v>
      </c>
      <c r="L18" s="27"/>
    </row>
    <row r="19" spans="2:12" ht="72.650000000000006" customHeight="1" x14ac:dyDescent="0.35">
      <c r="B19" s="27">
        <v>3</v>
      </c>
      <c r="C19" s="32" t="s">
        <v>59</v>
      </c>
      <c r="D19" s="33" t="s">
        <v>60</v>
      </c>
      <c r="E19" s="32" t="s">
        <v>280</v>
      </c>
      <c r="F19" s="33" t="s">
        <v>281</v>
      </c>
      <c r="G19" s="27" t="s">
        <v>410</v>
      </c>
      <c r="H19" s="81">
        <v>1</v>
      </c>
      <c r="I19" s="81">
        <v>5</v>
      </c>
      <c r="J19" s="82">
        <v>367</v>
      </c>
      <c r="K19" s="28">
        <f t="shared" si="0"/>
        <v>1835</v>
      </c>
      <c r="L19" s="27"/>
    </row>
    <row r="20" spans="2:12" ht="141.65" customHeight="1" x14ac:dyDescent="0.35">
      <c r="B20" s="27">
        <v>4</v>
      </c>
      <c r="C20" s="32" t="s">
        <v>61</v>
      </c>
      <c r="D20" s="33" t="s">
        <v>62</v>
      </c>
      <c r="E20" s="32" t="s">
        <v>413</v>
      </c>
      <c r="F20" s="33" t="s">
        <v>412</v>
      </c>
      <c r="G20" s="27" t="s">
        <v>410</v>
      </c>
      <c r="H20" s="81">
        <v>1</v>
      </c>
      <c r="I20" s="81">
        <v>5</v>
      </c>
      <c r="J20" s="82">
        <v>5667</v>
      </c>
      <c r="K20" s="28">
        <f t="shared" si="0"/>
        <v>28335</v>
      </c>
      <c r="L20" s="27"/>
    </row>
    <row r="21" spans="2:12" ht="72.650000000000006" customHeight="1" x14ac:dyDescent="0.35">
      <c r="B21" s="27">
        <v>5</v>
      </c>
      <c r="C21" s="32" t="s">
        <v>63</v>
      </c>
      <c r="D21" s="33" t="s">
        <v>64</v>
      </c>
      <c r="E21" s="32" t="s">
        <v>284</v>
      </c>
      <c r="F21" s="33" t="s">
        <v>285</v>
      </c>
      <c r="G21" s="27" t="s">
        <v>198</v>
      </c>
      <c r="H21" s="108">
        <v>1</v>
      </c>
      <c r="I21" s="108">
        <v>5</v>
      </c>
      <c r="J21" s="104">
        <v>103823</v>
      </c>
      <c r="K21" s="106">
        <f t="shared" si="0"/>
        <v>519115</v>
      </c>
      <c r="L21" s="27"/>
    </row>
    <row r="22" spans="2:12" ht="72.650000000000006" customHeight="1" x14ac:dyDescent="0.35">
      <c r="B22" s="27">
        <v>6</v>
      </c>
      <c r="C22" s="32" t="s">
        <v>65</v>
      </c>
      <c r="D22" s="33" t="s">
        <v>66</v>
      </c>
      <c r="E22" s="32" t="s">
        <v>65</v>
      </c>
      <c r="F22" s="64" t="s">
        <v>286</v>
      </c>
      <c r="G22" s="27" t="s">
        <v>409</v>
      </c>
      <c r="H22" s="109"/>
      <c r="I22" s="109"/>
      <c r="J22" s="105"/>
      <c r="K22" s="107"/>
      <c r="L22" s="27"/>
    </row>
    <row r="23" spans="2:12" ht="103.25" customHeight="1" x14ac:dyDescent="0.35">
      <c r="B23" s="27">
        <v>7</v>
      </c>
      <c r="C23" s="32" t="s">
        <v>67</v>
      </c>
      <c r="D23" s="34" t="s">
        <v>68</v>
      </c>
      <c r="E23" s="32" t="s">
        <v>424</v>
      </c>
      <c r="F23" s="64" t="s">
        <v>287</v>
      </c>
      <c r="G23" s="27" t="s">
        <v>198</v>
      </c>
      <c r="H23" s="81">
        <v>1</v>
      </c>
      <c r="I23" s="81">
        <v>5</v>
      </c>
      <c r="J23" s="82">
        <v>21407</v>
      </c>
      <c r="K23" s="28">
        <f t="shared" si="0"/>
        <v>107035</v>
      </c>
      <c r="L23" s="27"/>
    </row>
    <row r="24" spans="2:12" ht="72.650000000000006" customHeight="1" x14ac:dyDescent="0.35">
      <c r="B24" s="27">
        <v>8</v>
      </c>
      <c r="C24" s="32" t="s">
        <v>69</v>
      </c>
      <c r="D24" s="34" t="s">
        <v>70</v>
      </c>
      <c r="E24" s="32" t="s">
        <v>288</v>
      </c>
      <c r="F24" s="34" t="s">
        <v>289</v>
      </c>
      <c r="G24" s="27" t="s">
        <v>198</v>
      </c>
      <c r="H24" s="81">
        <v>1</v>
      </c>
      <c r="I24" s="81">
        <v>5</v>
      </c>
      <c r="J24" s="82">
        <v>31334</v>
      </c>
      <c r="K24" s="28">
        <f t="shared" si="0"/>
        <v>156670</v>
      </c>
      <c r="L24" s="27"/>
    </row>
    <row r="25" spans="2:12" ht="72.650000000000006" customHeight="1" x14ac:dyDescent="0.35">
      <c r="B25" s="27">
        <v>9</v>
      </c>
      <c r="C25" s="34" t="s">
        <v>71</v>
      </c>
      <c r="D25" s="33" t="s">
        <v>72</v>
      </c>
      <c r="E25" s="34" t="s">
        <v>290</v>
      </c>
      <c r="F25" s="38" t="s">
        <v>291</v>
      </c>
      <c r="G25" s="27" t="s">
        <v>198</v>
      </c>
      <c r="H25" s="81">
        <v>1</v>
      </c>
      <c r="I25" s="81">
        <v>5</v>
      </c>
      <c r="J25" s="82">
        <v>2300</v>
      </c>
      <c r="K25" s="28">
        <f t="shared" si="0"/>
        <v>11500</v>
      </c>
      <c r="L25" s="27"/>
    </row>
    <row r="26" spans="2:12" ht="72.650000000000006" customHeight="1" x14ac:dyDescent="0.35">
      <c r="B26" s="27">
        <v>10</v>
      </c>
      <c r="C26" s="35" t="s">
        <v>73</v>
      </c>
      <c r="D26" s="34" t="s">
        <v>74</v>
      </c>
      <c r="E26" s="35" t="s">
        <v>73</v>
      </c>
      <c r="F26" s="34" t="s">
        <v>292</v>
      </c>
      <c r="G26" s="27" t="s">
        <v>409</v>
      </c>
      <c r="H26" s="81">
        <v>3</v>
      </c>
      <c r="I26" s="81">
        <v>15</v>
      </c>
      <c r="J26" s="82">
        <v>6058</v>
      </c>
      <c r="K26" s="28">
        <f t="shared" si="0"/>
        <v>90870</v>
      </c>
      <c r="L26" s="27"/>
    </row>
    <row r="27" spans="2:12" ht="72.650000000000006" customHeight="1" x14ac:dyDescent="0.35">
      <c r="B27" s="27">
        <v>11</v>
      </c>
      <c r="C27" s="32" t="s">
        <v>75</v>
      </c>
      <c r="D27" s="32" t="s">
        <v>76</v>
      </c>
      <c r="E27" s="32" t="s">
        <v>293</v>
      </c>
      <c r="F27" s="32" t="s">
        <v>294</v>
      </c>
      <c r="G27" s="27" t="s">
        <v>409</v>
      </c>
      <c r="H27" s="81">
        <v>1</v>
      </c>
      <c r="I27" s="81">
        <v>5</v>
      </c>
      <c r="J27" s="82">
        <v>4793</v>
      </c>
      <c r="K27" s="28">
        <f t="shared" si="0"/>
        <v>23965</v>
      </c>
      <c r="L27" s="27"/>
    </row>
    <row r="28" spans="2:12" ht="72.650000000000006" customHeight="1" x14ac:dyDescent="0.35">
      <c r="B28" s="27">
        <v>12</v>
      </c>
      <c r="C28" s="32" t="s">
        <v>77</v>
      </c>
      <c r="D28" s="32" t="s">
        <v>78</v>
      </c>
      <c r="E28" s="32" t="s">
        <v>295</v>
      </c>
      <c r="F28" s="64" t="s">
        <v>296</v>
      </c>
      <c r="G28" s="27" t="s">
        <v>409</v>
      </c>
      <c r="H28" s="81">
        <v>1</v>
      </c>
      <c r="I28" s="81">
        <v>5</v>
      </c>
      <c r="J28" s="82">
        <v>9217</v>
      </c>
      <c r="K28" s="28">
        <f t="shared" si="0"/>
        <v>46085</v>
      </c>
      <c r="L28" s="27"/>
    </row>
    <row r="29" spans="2:12" ht="72.650000000000006" customHeight="1" x14ac:dyDescent="0.35">
      <c r="B29" s="27">
        <v>13</v>
      </c>
      <c r="C29" s="32" t="s">
        <v>79</v>
      </c>
      <c r="D29" s="32" t="s">
        <v>80</v>
      </c>
      <c r="E29" s="32" t="s">
        <v>79</v>
      </c>
      <c r="F29" s="65" t="s">
        <v>297</v>
      </c>
      <c r="G29" s="27" t="s">
        <v>409</v>
      </c>
      <c r="H29" s="81">
        <v>1</v>
      </c>
      <c r="I29" s="81">
        <v>5</v>
      </c>
      <c r="J29" s="82">
        <v>1241</v>
      </c>
      <c r="K29" s="28">
        <f t="shared" si="0"/>
        <v>6205</v>
      </c>
      <c r="L29" s="27"/>
    </row>
    <row r="30" spans="2:12" ht="72.650000000000006" customHeight="1" x14ac:dyDescent="0.35">
      <c r="B30" s="27">
        <v>14</v>
      </c>
      <c r="C30" s="32" t="s">
        <v>81</v>
      </c>
      <c r="D30" s="36" t="s">
        <v>82</v>
      </c>
      <c r="E30" s="32" t="s">
        <v>81</v>
      </c>
      <c r="F30" s="36" t="s">
        <v>298</v>
      </c>
      <c r="G30" s="27" t="s">
        <v>411</v>
      </c>
      <c r="H30" s="81">
        <v>1</v>
      </c>
      <c r="I30" s="81">
        <v>5</v>
      </c>
      <c r="J30" s="82">
        <v>10212</v>
      </c>
      <c r="K30" s="28">
        <f t="shared" si="0"/>
        <v>51060</v>
      </c>
      <c r="L30" s="27"/>
    </row>
    <row r="31" spans="2:12" ht="72.650000000000006" customHeight="1" x14ac:dyDescent="0.35">
      <c r="B31" s="27">
        <v>15</v>
      </c>
      <c r="C31" s="32" t="s">
        <v>83</v>
      </c>
      <c r="D31" s="32" t="s">
        <v>80</v>
      </c>
      <c r="E31" s="32" t="s">
        <v>83</v>
      </c>
      <c r="F31" s="64" t="s">
        <v>299</v>
      </c>
      <c r="G31" s="27" t="s">
        <v>409</v>
      </c>
      <c r="H31" s="81">
        <v>1</v>
      </c>
      <c r="I31" s="81">
        <v>5</v>
      </c>
      <c r="J31" s="82">
        <v>1662</v>
      </c>
      <c r="K31" s="28">
        <f t="shared" si="0"/>
        <v>8310</v>
      </c>
      <c r="L31" s="27"/>
    </row>
    <row r="32" spans="2:12" ht="72.650000000000006" customHeight="1" x14ac:dyDescent="0.35">
      <c r="B32" s="27">
        <v>16</v>
      </c>
      <c r="C32" s="32" t="s">
        <v>84</v>
      </c>
      <c r="D32" s="32" t="s">
        <v>80</v>
      </c>
      <c r="E32" s="32" t="s">
        <v>300</v>
      </c>
      <c r="F32" s="32" t="s">
        <v>301</v>
      </c>
      <c r="G32" s="27" t="s">
        <v>447</v>
      </c>
      <c r="H32" s="81">
        <v>1</v>
      </c>
      <c r="I32" s="81">
        <v>5</v>
      </c>
      <c r="J32" s="82">
        <v>382</v>
      </c>
      <c r="K32" s="28">
        <f t="shared" si="0"/>
        <v>1910</v>
      </c>
      <c r="L32" s="27"/>
    </row>
    <row r="33" spans="2:12" ht="72.650000000000006" customHeight="1" x14ac:dyDescent="0.35">
      <c r="B33" s="27">
        <v>17</v>
      </c>
      <c r="C33" s="32" t="s">
        <v>85</v>
      </c>
      <c r="D33" s="54" t="s">
        <v>86</v>
      </c>
      <c r="E33" s="32" t="s">
        <v>427</v>
      </c>
      <c r="F33" s="37" t="s">
        <v>302</v>
      </c>
      <c r="G33" s="27" t="s">
        <v>409</v>
      </c>
      <c r="H33" s="81">
        <v>1</v>
      </c>
      <c r="I33" s="81">
        <v>5</v>
      </c>
      <c r="J33" s="82">
        <v>14058</v>
      </c>
      <c r="K33" s="28">
        <f t="shared" si="0"/>
        <v>70290</v>
      </c>
      <c r="L33" s="27"/>
    </row>
    <row r="34" spans="2:12" ht="72.650000000000006" customHeight="1" x14ac:dyDescent="0.35">
      <c r="B34" s="27">
        <v>18</v>
      </c>
      <c r="C34" s="32" t="s">
        <v>87</v>
      </c>
      <c r="D34" s="36" t="s">
        <v>88</v>
      </c>
      <c r="E34" s="32" t="s">
        <v>303</v>
      </c>
      <c r="F34" s="36" t="s">
        <v>304</v>
      </c>
      <c r="G34" s="27" t="s">
        <v>409</v>
      </c>
      <c r="H34" s="81">
        <v>1</v>
      </c>
      <c r="I34" s="81">
        <v>5</v>
      </c>
      <c r="J34" s="82">
        <v>3390</v>
      </c>
      <c r="K34" s="28">
        <f t="shared" si="0"/>
        <v>16950</v>
      </c>
      <c r="L34" s="27"/>
    </row>
    <row r="35" spans="2:12" ht="72.650000000000006" customHeight="1" x14ac:dyDescent="0.35">
      <c r="B35" s="27">
        <v>19</v>
      </c>
      <c r="C35" s="32" t="s">
        <v>89</v>
      </c>
      <c r="D35" s="32" t="s">
        <v>80</v>
      </c>
      <c r="E35" s="32" t="s">
        <v>426</v>
      </c>
      <c r="F35" s="32" t="s">
        <v>305</v>
      </c>
      <c r="G35" s="27" t="s">
        <v>410</v>
      </c>
      <c r="H35" s="81">
        <v>1</v>
      </c>
      <c r="I35" s="81">
        <v>5</v>
      </c>
      <c r="J35" s="82">
        <v>1112</v>
      </c>
      <c r="K35" s="28">
        <f t="shared" si="0"/>
        <v>5560</v>
      </c>
      <c r="L35" s="27"/>
    </row>
    <row r="36" spans="2:12" ht="72.650000000000006" customHeight="1" x14ac:dyDescent="0.35">
      <c r="B36" s="27">
        <v>20</v>
      </c>
      <c r="C36" s="32" t="s">
        <v>90</v>
      </c>
      <c r="D36" s="32" t="s">
        <v>80</v>
      </c>
      <c r="E36" s="32" t="s">
        <v>306</v>
      </c>
      <c r="F36" s="32" t="s">
        <v>307</v>
      </c>
      <c r="G36" s="27" t="s">
        <v>410</v>
      </c>
      <c r="H36" s="81">
        <v>1</v>
      </c>
      <c r="I36" s="81">
        <v>5</v>
      </c>
      <c r="J36" s="82">
        <v>234</v>
      </c>
      <c r="K36" s="28">
        <f t="shared" si="0"/>
        <v>1170</v>
      </c>
      <c r="L36" s="27"/>
    </row>
    <row r="37" spans="2:12" ht="72.650000000000006" customHeight="1" x14ac:dyDescent="0.35">
      <c r="B37" s="27">
        <v>21</v>
      </c>
      <c r="C37" s="32" t="s">
        <v>91</v>
      </c>
      <c r="D37" s="32" t="s">
        <v>92</v>
      </c>
      <c r="E37" s="32" t="s">
        <v>91</v>
      </c>
      <c r="F37" s="32" t="s">
        <v>92</v>
      </c>
      <c r="G37" s="27" t="s">
        <v>409</v>
      </c>
      <c r="H37" s="81">
        <v>3</v>
      </c>
      <c r="I37" s="81">
        <v>15</v>
      </c>
      <c r="J37" s="82">
        <v>940</v>
      </c>
      <c r="K37" s="28">
        <f t="shared" si="0"/>
        <v>14100</v>
      </c>
      <c r="L37" s="27"/>
    </row>
    <row r="38" spans="2:12" ht="72.650000000000006" customHeight="1" x14ac:dyDescent="0.35">
      <c r="B38" s="27">
        <v>22</v>
      </c>
      <c r="C38" s="32" t="s">
        <v>91</v>
      </c>
      <c r="D38" s="32" t="s">
        <v>93</v>
      </c>
      <c r="E38" s="32" t="s">
        <v>91</v>
      </c>
      <c r="F38" s="32" t="s">
        <v>93</v>
      </c>
      <c r="G38" s="27" t="s">
        <v>409</v>
      </c>
      <c r="H38" s="81">
        <v>2</v>
      </c>
      <c r="I38" s="81">
        <v>10</v>
      </c>
      <c r="J38" s="82">
        <v>692</v>
      </c>
      <c r="K38" s="28">
        <f t="shared" si="0"/>
        <v>6920</v>
      </c>
      <c r="L38" s="27"/>
    </row>
    <row r="39" spans="2:12" ht="72.650000000000006" customHeight="1" x14ac:dyDescent="0.35">
      <c r="B39" s="27">
        <v>23</v>
      </c>
      <c r="C39" s="32" t="s">
        <v>91</v>
      </c>
      <c r="D39" s="32" t="s">
        <v>94</v>
      </c>
      <c r="E39" s="32" t="s">
        <v>91</v>
      </c>
      <c r="F39" s="32" t="s">
        <v>437</v>
      </c>
      <c r="G39" s="27" t="s">
        <v>409</v>
      </c>
      <c r="H39" s="81">
        <v>2</v>
      </c>
      <c r="I39" s="81">
        <v>10</v>
      </c>
      <c r="J39" s="82">
        <v>520</v>
      </c>
      <c r="K39" s="28">
        <f t="shared" si="0"/>
        <v>5200</v>
      </c>
      <c r="L39" s="27"/>
    </row>
    <row r="40" spans="2:12" ht="72.650000000000006" customHeight="1" x14ac:dyDescent="0.35">
      <c r="B40" s="27">
        <v>24</v>
      </c>
      <c r="C40" s="32" t="s">
        <v>91</v>
      </c>
      <c r="D40" s="32" t="s">
        <v>95</v>
      </c>
      <c r="E40" s="32" t="s">
        <v>91</v>
      </c>
      <c r="F40" s="32" t="s">
        <v>95</v>
      </c>
      <c r="G40" s="27" t="s">
        <v>409</v>
      </c>
      <c r="H40" s="81">
        <v>1</v>
      </c>
      <c r="I40" s="81">
        <v>5</v>
      </c>
      <c r="J40" s="82">
        <v>590</v>
      </c>
      <c r="K40" s="28">
        <f t="shared" si="0"/>
        <v>2950</v>
      </c>
      <c r="L40" s="27"/>
    </row>
    <row r="41" spans="2:12" ht="72.650000000000006" customHeight="1" x14ac:dyDescent="0.35">
      <c r="B41" s="27">
        <v>25</v>
      </c>
      <c r="C41" s="32" t="s">
        <v>91</v>
      </c>
      <c r="D41" s="32" t="s">
        <v>96</v>
      </c>
      <c r="E41" s="32" t="s">
        <v>91</v>
      </c>
      <c r="F41" s="32" t="s">
        <v>96</v>
      </c>
      <c r="G41" s="27" t="s">
        <v>409</v>
      </c>
      <c r="H41" s="81">
        <v>2</v>
      </c>
      <c r="I41" s="81">
        <v>10</v>
      </c>
      <c r="J41" s="82">
        <v>342</v>
      </c>
      <c r="K41" s="28">
        <f t="shared" si="0"/>
        <v>3420</v>
      </c>
      <c r="L41" s="27"/>
    </row>
    <row r="42" spans="2:12" ht="65" x14ac:dyDescent="0.35">
      <c r="B42" s="27">
        <v>26</v>
      </c>
      <c r="C42" s="32" t="s">
        <v>91</v>
      </c>
      <c r="D42" s="32" t="s">
        <v>97</v>
      </c>
      <c r="E42" s="32" t="s">
        <v>91</v>
      </c>
      <c r="F42" s="32" t="s">
        <v>438</v>
      </c>
      <c r="G42" s="27" t="s">
        <v>409</v>
      </c>
      <c r="H42" s="81">
        <v>2</v>
      </c>
      <c r="I42" s="81">
        <v>10</v>
      </c>
      <c r="J42" s="82">
        <v>330</v>
      </c>
      <c r="K42" s="28">
        <f t="shared" si="0"/>
        <v>3300</v>
      </c>
      <c r="L42" s="40"/>
    </row>
    <row r="43" spans="2:12" ht="65" x14ac:dyDescent="0.35">
      <c r="B43" s="27">
        <v>27</v>
      </c>
      <c r="C43" s="32" t="s">
        <v>91</v>
      </c>
      <c r="D43" s="32" t="s">
        <v>98</v>
      </c>
      <c r="E43" s="32" t="s">
        <v>91</v>
      </c>
      <c r="F43" s="32" t="s">
        <v>98</v>
      </c>
      <c r="G43" s="27" t="s">
        <v>409</v>
      </c>
      <c r="H43" s="81">
        <v>2</v>
      </c>
      <c r="I43" s="81">
        <v>10</v>
      </c>
      <c r="J43" s="82">
        <v>347</v>
      </c>
      <c r="K43" s="28">
        <f t="shared" si="0"/>
        <v>3470</v>
      </c>
      <c r="L43" s="40"/>
    </row>
    <row r="44" spans="2:12" ht="65" x14ac:dyDescent="0.35">
      <c r="B44" s="27">
        <v>28</v>
      </c>
      <c r="C44" s="32" t="s">
        <v>91</v>
      </c>
      <c r="D44" s="32" t="s">
        <v>99</v>
      </c>
      <c r="E44" s="32" t="s">
        <v>91</v>
      </c>
      <c r="F44" s="32" t="s">
        <v>99</v>
      </c>
      <c r="G44" s="27" t="s">
        <v>409</v>
      </c>
      <c r="H44" s="81">
        <v>1</v>
      </c>
      <c r="I44" s="81">
        <v>5</v>
      </c>
      <c r="J44" s="82">
        <v>854</v>
      </c>
      <c r="K44" s="28">
        <f t="shared" si="0"/>
        <v>4270</v>
      </c>
      <c r="L44" s="40"/>
    </row>
    <row r="45" spans="2:12" ht="65" x14ac:dyDescent="0.35">
      <c r="B45" s="27">
        <v>29</v>
      </c>
      <c r="C45" s="32" t="s">
        <v>91</v>
      </c>
      <c r="D45" s="32" t="s">
        <v>100</v>
      </c>
      <c r="E45" s="32" t="s">
        <v>91</v>
      </c>
      <c r="F45" s="32" t="s">
        <v>436</v>
      </c>
      <c r="G45" s="27" t="s">
        <v>409</v>
      </c>
      <c r="H45" s="81">
        <v>1</v>
      </c>
      <c r="I45" s="81">
        <v>5</v>
      </c>
      <c r="J45" s="82">
        <v>330</v>
      </c>
      <c r="K45" s="28">
        <f t="shared" si="0"/>
        <v>1650</v>
      </c>
      <c r="L45" s="40"/>
    </row>
    <row r="46" spans="2:12" ht="65" x14ac:dyDescent="0.35">
      <c r="B46" s="27">
        <v>30</v>
      </c>
      <c r="C46" s="32" t="s">
        <v>91</v>
      </c>
      <c r="D46" s="32" t="s">
        <v>101</v>
      </c>
      <c r="E46" s="32" t="s">
        <v>91</v>
      </c>
      <c r="F46" s="32" t="s">
        <v>432</v>
      </c>
      <c r="G46" s="27" t="s">
        <v>409</v>
      </c>
      <c r="H46" s="81">
        <v>1</v>
      </c>
      <c r="I46" s="81">
        <v>5</v>
      </c>
      <c r="J46" s="82">
        <v>330</v>
      </c>
      <c r="K46" s="28">
        <f t="shared" si="0"/>
        <v>1650</v>
      </c>
      <c r="L46" s="40"/>
    </row>
    <row r="47" spans="2:12" ht="65" x14ac:dyDescent="0.35">
      <c r="B47" s="27">
        <v>31</v>
      </c>
      <c r="C47" s="32" t="s">
        <v>91</v>
      </c>
      <c r="D47" s="32" t="s">
        <v>102</v>
      </c>
      <c r="E47" s="32" t="s">
        <v>91</v>
      </c>
      <c r="F47" s="32" t="s">
        <v>433</v>
      </c>
      <c r="G47" s="27" t="s">
        <v>409</v>
      </c>
      <c r="H47" s="81">
        <v>1</v>
      </c>
      <c r="I47" s="81">
        <v>5</v>
      </c>
      <c r="J47" s="82">
        <v>350</v>
      </c>
      <c r="K47" s="28">
        <f t="shared" si="0"/>
        <v>1750</v>
      </c>
      <c r="L47" s="40"/>
    </row>
    <row r="48" spans="2:12" ht="65" x14ac:dyDescent="0.35">
      <c r="B48" s="27">
        <v>32</v>
      </c>
      <c r="C48" s="32" t="s">
        <v>91</v>
      </c>
      <c r="D48" s="32" t="s">
        <v>103</v>
      </c>
      <c r="E48" s="32" t="s">
        <v>91</v>
      </c>
      <c r="F48" s="32" t="s">
        <v>103</v>
      </c>
      <c r="G48" s="27" t="s">
        <v>409</v>
      </c>
      <c r="H48" s="81">
        <v>2</v>
      </c>
      <c r="I48" s="81">
        <v>10</v>
      </c>
      <c r="J48" s="82">
        <v>1233</v>
      </c>
      <c r="K48" s="28">
        <f t="shared" si="0"/>
        <v>12330</v>
      </c>
      <c r="L48" s="40"/>
    </row>
    <row r="49" spans="2:12" ht="65" x14ac:dyDescent="0.35">
      <c r="B49" s="27">
        <v>33</v>
      </c>
      <c r="C49" s="32" t="s">
        <v>91</v>
      </c>
      <c r="D49" s="32" t="s">
        <v>104</v>
      </c>
      <c r="E49" s="32" t="s">
        <v>91</v>
      </c>
      <c r="F49" s="32" t="s">
        <v>434</v>
      </c>
      <c r="G49" s="27" t="s">
        <v>409</v>
      </c>
      <c r="H49" s="81">
        <v>2</v>
      </c>
      <c r="I49" s="81">
        <v>10</v>
      </c>
      <c r="J49" s="82">
        <v>256</v>
      </c>
      <c r="K49" s="28">
        <f t="shared" si="0"/>
        <v>2560</v>
      </c>
      <c r="L49" s="40"/>
    </row>
    <row r="50" spans="2:12" ht="65" x14ac:dyDescent="0.35">
      <c r="B50" s="27">
        <v>34</v>
      </c>
      <c r="C50" s="46" t="s">
        <v>91</v>
      </c>
      <c r="D50" s="32" t="s">
        <v>105</v>
      </c>
      <c r="E50" s="46" t="s">
        <v>91</v>
      </c>
      <c r="F50" s="32" t="s">
        <v>435</v>
      </c>
      <c r="G50" s="27" t="s">
        <v>409</v>
      </c>
      <c r="H50" s="81">
        <v>2</v>
      </c>
      <c r="I50" s="81">
        <v>10</v>
      </c>
      <c r="J50" s="82">
        <v>249</v>
      </c>
      <c r="K50" s="28">
        <f t="shared" si="0"/>
        <v>2490</v>
      </c>
      <c r="L50" s="40"/>
    </row>
    <row r="51" spans="2:12" ht="65" x14ac:dyDescent="0.35">
      <c r="B51" s="27">
        <v>35</v>
      </c>
      <c r="C51" s="71" t="s">
        <v>106</v>
      </c>
      <c r="D51" s="32" t="s">
        <v>107</v>
      </c>
      <c r="E51" s="83" t="s">
        <v>106</v>
      </c>
      <c r="F51" s="32" t="s">
        <v>107</v>
      </c>
      <c r="G51" s="27" t="s">
        <v>409</v>
      </c>
      <c r="H51" s="81">
        <v>1</v>
      </c>
      <c r="I51" s="81">
        <v>5</v>
      </c>
      <c r="J51" s="82">
        <v>987</v>
      </c>
      <c r="K51" s="28">
        <f t="shared" si="0"/>
        <v>4935</v>
      </c>
      <c r="L51" s="40"/>
    </row>
    <row r="52" spans="2:12" ht="65" x14ac:dyDescent="0.35">
      <c r="B52" s="27">
        <v>36</v>
      </c>
      <c r="C52" s="84" t="s">
        <v>106</v>
      </c>
      <c r="D52" s="32" t="s">
        <v>108</v>
      </c>
      <c r="E52" s="85" t="s">
        <v>106</v>
      </c>
      <c r="F52" s="32" t="s">
        <v>108</v>
      </c>
      <c r="G52" s="27" t="s">
        <v>409</v>
      </c>
      <c r="H52" s="81">
        <v>1</v>
      </c>
      <c r="I52" s="81">
        <v>5</v>
      </c>
      <c r="J52" s="82">
        <v>384</v>
      </c>
      <c r="K52" s="28">
        <f t="shared" si="0"/>
        <v>1920</v>
      </c>
      <c r="L52" s="40"/>
    </row>
    <row r="53" spans="2:12" ht="65" x14ac:dyDescent="0.35">
      <c r="B53" s="27">
        <v>37</v>
      </c>
      <c r="C53" s="84" t="s">
        <v>106</v>
      </c>
      <c r="D53" s="32" t="s">
        <v>109</v>
      </c>
      <c r="E53" s="85" t="s">
        <v>106</v>
      </c>
      <c r="F53" s="32" t="s">
        <v>109</v>
      </c>
      <c r="G53" s="27" t="s">
        <v>409</v>
      </c>
      <c r="H53" s="81">
        <v>3</v>
      </c>
      <c r="I53" s="81">
        <v>15</v>
      </c>
      <c r="J53" s="82">
        <v>365</v>
      </c>
      <c r="K53" s="28">
        <f t="shared" si="0"/>
        <v>5475</v>
      </c>
      <c r="L53" s="40"/>
    </row>
    <row r="54" spans="2:12" ht="65" x14ac:dyDescent="0.35">
      <c r="B54" s="27">
        <v>38</v>
      </c>
      <c r="C54" s="84" t="s">
        <v>106</v>
      </c>
      <c r="D54" s="32" t="s">
        <v>110</v>
      </c>
      <c r="E54" s="85" t="s">
        <v>106</v>
      </c>
      <c r="F54" s="32" t="s">
        <v>110</v>
      </c>
      <c r="G54" s="27" t="s">
        <v>409</v>
      </c>
      <c r="H54" s="81">
        <v>3</v>
      </c>
      <c r="I54" s="81">
        <v>15</v>
      </c>
      <c r="J54" s="82">
        <v>249</v>
      </c>
      <c r="K54" s="28">
        <f t="shared" si="0"/>
        <v>3735</v>
      </c>
      <c r="L54" s="40"/>
    </row>
    <row r="55" spans="2:12" ht="65" x14ac:dyDescent="0.35">
      <c r="B55" s="27">
        <v>39</v>
      </c>
      <c r="C55" s="71" t="s">
        <v>106</v>
      </c>
      <c r="D55" s="32" t="s">
        <v>111</v>
      </c>
      <c r="E55" s="83" t="s">
        <v>106</v>
      </c>
      <c r="F55" s="32" t="s">
        <v>111</v>
      </c>
      <c r="G55" s="27" t="s">
        <v>409</v>
      </c>
      <c r="H55" s="81">
        <v>2</v>
      </c>
      <c r="I55" s="81">
        <v>10</v>
      </c>
      <c r="J55" s="82">
        <v>275</v>
      </c>
      <c r="K55" s="28">
        <f t="shared" si="0"/>
        <v>2750</v>
      </c>
      <c r="L55" s="40"/>
    </row>
    <row r="56" spans="2:12" ht="65" x14ac:dyDescent="0.35">
      <c r="B56" s="27">
        <v>40</v>
      </c>
      <c r="C56" s="71" t="s">
        <v>106</v>
      </c>
      <c r="D56" s="32" t="s">
        <v>112</v>
      </c>
      <c r="E56" s="83" t="s">
        <v>106</v>
      </c>
      <c r="F56" s="32" t="s">
        <v>112</v>
      </c>
      <c r="G56" s="27" t="s">
        <v>409</v>
      </c>
      <c r="H56" s="81">
        <v>1</v>
      </c>
      <c r="I56" s="81">
        <v>5</v>
      </c>
      <c r="J56" s="82">
        <v>530</v>
      </c>
      <c r="K56" s="28">
        <f t="shared" si="0"/>
        <v>2650</v>
      </c>
      <c r="L56" s="40"/>
    </row>
    <row r="57" spans="2:12" ht="65" x14ac:dyDescent="0.35">
      <c r="B57" s="27">
        <v>41</v>
      </c>
      <c r="C57" s="32" t="s">
        <v>113</v>
      </c>
      <c r="D57" s="36" t="s">
        <v>114</v>
      </c>
      <c r="E57" s="32" t="s">
        <v>113</v>
      </c>
      <c r="F57" s="36" t="s">
        <v>455</v>
      </c>
      <c r="G57" s="27" t="s">
        <v>409</v>
      </c>
      <c r="H57" s="81">
        <v>1</v>
      </c>
      <c r="I57" s="81">
        <v>5</v>
      </c>
      <c r="J57" s="82">
        <v>8982</v>
      </c>
      <c r="K57" s="28">
        <f t="shared" si="0"/>
        <v>44910</v>
      </c>
      <c r="L57" s="40"/>
    </row>
    <row r="58" spans="2:12" ht="65" x14ac:dyDescent="0.35">
      <c r="B58" s="27">
        <v>42</v>
      </c>
      <c r="C58" s="32" t="s">
        <v>115</v>
      </c>
      <c r="D58" s="36" t="s">
        <v>116</v>
      </c>
      <c r="E58" s="32" t="s">
        <v>308</v>
      </c>
      <c r="F58" s="36" t="s">
        <v>117</v>
      </c>
      <c r="G58" s="27" t="s">
        <v>409</v>
      </c>
      <c r="H58" s="81">
        <v>2</v>
      </c>
      <c r="I58" s="81">
        <v>10</v>
      </c>
      <c r="J58" s="82">
        <v>900</v>
      </c>
      <c r="K58" s="28">
        <f t="shared" si="0"/>
        <v>9000</v>
      </c>
      <c r="L58" s="40"/>
    </row>
    <row r="59" spans="2:12" ht="65" x14ac:dyDescent="0.35">
      <c r="B59" s="27">
        <v>43</v>
      </c>
      <c r="C59" s="32" t="s">
        <v>115</v>
      </c>
      <c r="D59" s="36" t="s">
        <v>117</v>
      </c>
      <c r="E59" s="32" t="s">
        <v>308</v>
      </c>
      <c r="F59" s="36" t="s">
        <v>456</v>
      </c>
      <c r="G59" s="27" t="s">
        <v>409</v>
      </c>
      <c r="H59" s="81">
        <v>2</v>
      </c>
      <c r="I59" s="81">
        <v>10</v>
      </c>
      <c r="J59" s="82">
        <v>1398</v>
      </c>
      <c r="K59" s="28">
        <f t="shared" si="0"/>
        <v>13980</v>
      </c>
      <c r="L59" s="40"/>
    </row>
    <row r="60" spans="2:12" ht="65" x14ac:dyDescent="0.35">
      <c r="B60" s="27">
        <v>44</v>
      </c>
      <c r="C60" s="32" t="s">
        <v>118</v>
      </c>
      <c r="D60" s="36" t="s">
        <v>119</v>
      </c>
      <c r="E60" s="32" t="s">
        <v>309</v>
      </c>
      <c r="F60" s="36" t="s">
        <v>119</v>
      </c>
      <c r="G60" s="27" t="s">
        <v>409</v>
      </c>
      <c r="H60" s="81">
        <v>2</v>
      </c>
      <c r="I60" s="81">
        <v>10</v>
      </c>
      <c r="J60" s="82">
        <v>1875</v>
      </c>
      <c r="K60" s="28">
        <f t="shared" si="0"/>
        <v>18750</v>
      </c>
      <c r="L60" s="40"/>
    </row>
    <row r="61" spans="2:12" ht="65" x14ac:dyDescent="0.35">
      <c r="B61" s="27">
        <v>45</v>
      </c>
      <c r="C61" s="32" t="s">
        <v>118</v>
      </c>
      <c r="D61" s="36" t="s">
        <v>120</v>
      </c>
      <c r="E61" s="32" t="s">
        <v>310</v>
      </c>
      <c r="F61" s="36" t="s">
        <v>120</v>
      </c>
      <c r="G61" s="27" t="s">
        <v>409</v>
      </c>
      <c r="H61" s="81">
        <v>1</v>
      </c>
      <c r="I61" s="81">
        <v>5</v>
      </c>
      <c r="J61" s="82">
        <v>1615</v>
      </c>
      <c r="K61" s="28">
        <v>8075</v>
      </c>
      <c r="L61" s="40"/>
    </row>
    <row r="62" spans="2:12" ht="65" x14ac:dyDescent="0.35">
      <c r="B62" s="27">
        <v>46</v>
      </c>
      <c r="C62" s="32" t="s">
        <v>121</v>
      </c>
      <c r="D62" s="36" t="s">
        <v>119</v>
      </c>
      <c r="E62" s="32" t="s">
        <v>121</v>
      </c>
      <c r="F62" s="36" t="s">
        <v>311</v>
      </c>
      <c r="G62" s="27" t="s">
        <v>409</v>
      </c>
      <c r="H62" s="81">
        <v>1</v>
      </c>
      <c r="I62" s="81">
        <v>5</v>
      </c>
      <c r="J62" s="82">
        <v>1150</v>
      </c>
      <c r="K62" s="28">
        <f t="shared" si="0"/>
        <v>5750</v>
      </c>
      <c r="L62" s="40"/>
    </row>
    <row r="63" spans="2:12" ht="65" x14ac:dyDescent="0.35">
      <c r="B63" s="27">
        <v>47</v>
      </c>
      <c r="C63" s="32" t="s">
        <v>122</v>
      </c>
      <c r="D63" s="36" t="s">
        <v>119</v>
      </c>
      <c r="E63" s="32" t="s">
        <v>428</v>
      </c>
      <c r="F63" s="36" t="s">
        <v>312</v>
      </c>
      <c r="G63" s="27" t="s">
        <v>409</v>
      </c>
      <c r="H63" s="81">
        <v>1</v>
      </c>
      <c r="I63" s="81">
        <v>5</v>
      </c>
      <c r="J63" s="82">
        <v>1321</v>
      </c>
      <c r="K63" s="28">
        <f t="shared" si="0"/>
        <v>6605</v>
      </c>
      <c r="L63" s="40"/>
    </row>
    <row r="64" spans="2:12" ht="65" x14ac:dyDescent="0.35">
      <c r="B64" s="27">
        <v>48</v>
      </c>
      <c r="C64" s="32" t="s">
        <v>123</v>
      </c>
      <c r="D64" s="36" t="s">
        <v>124</v>
      </c>
      <c r="E64" s="32" t="s">
        <v>123</v>
      </c>
      <c r="F64" s="36" t="s">
        <v>313</v>
      </c>
      <c r="G64" s="27" t="s">
        <v>409</v>
      </c>
      <c r="H64" s="81">
        <v>1</v>
      </c>
      <c r="I64" s="81">
        <v>5</v>
      </c>
      <c r="J64" s="82">
        <v>98</v>
      </c>
      <c r="K64" s="28">
        <f t="shared" si="0"/>
        <v>490</v>
      </c>
      <c r="L64" s="40"/>
    </row>
    <row r="65" spans="2:12" ht="65" x14ac:dyDescent="0.35">
      <c r="B65" s="27">
        <v>49</v>
      </c>
      <c r="C65" s="32" t="s">
        <v>123</v>
      </c>
      <c r="D65" s="36" t="s">
        <v>125</v>
      </c>
      <c r="E65" s="32" t="s">
        <v>123</v>
      </c>
      <c r="F65" s="36" t="s">
        <v>314</v>
      </c>
      <c r="G65" s="27" t="s">
        <v>409</v>
      </c>
      <c r="H65" s="81">
        <v>1</v>
      </c>
      <c r="I65" s="81">
        <v>5</v>
      </c>
      <c r="J65" s="82">
        <v>85</v>
      </c>
      <c r="K65" s="28">
        <f t="shared" si="0"/>
        <v>425</v>
      </c>
      <c r="L65" s="40"/>
    </row>
    <row r="66" spans="2:12" ht="65" x14ac:dyDescent="0.35">
      <c r="B66" s="27">
        <v>50</v>
      </c>
      <c r="C66" s="35" t="s">
        <v>126</v>
      </c>
      <c r="D66" s="36" t="s">
        <v>127</v>
      </c>
      <c r="E66" s="35" t="s">
        <v>126</v>
      </c>
      <c r="F66" s="36" t="s">
        <v>315</v>
      </c>
      <c r="G66" s="27" t="s">
        <v>409</v>
      </c>
      <c r="H66" s="81">
        <v>1</v>
      </c>
      <c r="I66" s="81">
        <v>5</v>
      </c>
      <c r="J66" s="82">
        <v>330</v>
      </c>
      <c r="K66" s="28">
        <f t="shared" si="0"/>
        <v>1650</v>
      </c>
      <c r="L66" s="40"/>
    </row>
    <row r="67" spans="2:12" ht="65" x14ac:dyDescent="0.35">
      <c r="B67" s="27">
        <v>51</v>
      </c>
      <c r="C67" s="71" t="s">
        <v>128</v>
      </c>
      <c r="D67" s="86" t="s">
        <v>88</v>
      </c>
      <c r="E67" s="83" t="s">
        <v>316</v>
      </c>
      <c r="F67" s="67" t="s">
        <v>317</v>
      </c>
      <c r="G67" s="27" t="s">
        <v>409</v>
      </c>
      <c r="H67" s="81">
        <v>1</v>
      </c>
      <c r="I67" s="81">
        <v>5</v>
      </c>
      <c r="J67" s="82">
        <v>242</v>
      </c>
      <c r="K67" s="28">
        <f t="shared" si="0"/>
        <v>1210</v>
      </c>
      <c r="L67" s="41"/>
    </row>
    <row r="68" spans="2:12" ht="65" x14ac:dyDescent="0.35">
      <c r="B68" s="27">
        <v>52</v>
      </c>
      <c r="C68" s="71" t="s">
        <v>129</v>
      </c>
      <c r="D68" s="86" t="s">
        <v>88</v>
      </c>
      <c r="E68" s="83" t="s">
        <v>129</v>
      </c>
      <c r="F68" s="67" t="s">
        <v>318</v>
      </c>
      <c r="G68" s="27" t="s">
        <v>409</v>
      </c>
      <c r="H68" s="81">
        <v>1</v>
      </c>
      <c r="I68" s="81">
        <v>5</v>
      </c>
      <c r="J68" s="82">
        <v>169</v>
      </c>
      <c r="K68" s="28">
        <f t="shared" si="0"/>
        <v>845</v>
      </c>
      <c r="L68" s="41"/>
    </row>
    <row r="69" spans="2:12" ht="39" x14ac:dyDescent="0.35">
      <c r="B69" s="27">
        <v>53</v>
      </c>
      <c r="C69" s="32" t="s">
        <v>130</v>
      </c>
      <c r="D69" s="36" t="s">
        <v>131</v>
      </c>
      <c r="E69" s="32" t="s">
        <v>319</v>
      </c>
      <c r="F69" s="36" t="s">
        <v>417</v>
      </c>
      <c r="G69" s="27" t="s">
        <v>411</v>
      </c>
      <c r="H69" s="81">
        <v>2</v>
      </c>
      <c r="I69" s="81">
        <v>10</v>
      </c>
      <c r="J69" s="82">
        <v>175</v>
      </c>
      <c r="K69" s="28">
        <f t="shared" si="0"/>
        <v>1750</v>
      </c>
      <c r="L69" s="41"/>
    </row>
    <row r="70" spans="2:12" ht="39" x14ac:dyDescent="0.35">
      <c r="B70" s="27">
        <v>54</v>
      </c>
      <c r="C70" s="32" t="s">
        <v>132</v>
      </c>
      <c r="D70" s="32" t="s">
        <v>80</v>
      </c>
      <c r="E70" s="32" t="s">
        <v>320</v>
      </c>
      <c r="F70" s="32" t="s">
        <v>321</v>
      </c>
      <c r="G70" s="27" t="s">
        <v>411</v>
      </c>
      <c r="H70" s="81">
        <v>1</v>
      </c>
      <c r="I70" s="81">
        <v>5</v>
      </c>
      <c r="J70" s="82">
        <v>25</v>
      </c>
      <c r="K70" s="28">
        <f t="shared" si="0"/>
        <v>125</v>
      </c>
      <c r="L70" s="41"/>
    </row>
    <row r="71" spans="2:12" ht="65" x14ac:dyDescent="0.35">
      <c r="B71" s="27">
        <v>55</v>
      </c>
      <c r="C71" s="32" t="s">
        <v>133</v>
      </c>
      <c r="D71" s="32" t="s">
        <v>80</v>
      </c>
      <c r="E71" s="32" t="s">
        <v>133</v>
      </c>
      <c r="F71" s="67" t="s">
        <v>322</v>
      </c>
      <c r="G71" s="27" t="s">
        <v>409</v>
      </c>
      <c r="H71" s="81">
        <v>1</v>
      </c>
      <c r="I71" s="81">
        <v>5</v>
      </c>
      <c r="J71" s="82">
        <v>145</v>
      </c>
      <c r="K71" s="28">
        <f t="shared" si="0"/>
        <v>725</v>
      </c>
      <c r="L71" s="41"/>
    </row>
    <row r="72" spans="2:12" ht="65" x14ac:dyDescent="0.35">
      <c r="B72" s="27">
        <v>56</v>
      </c>
      <c r="C72" s="32" t="s">
        <v>134</v>
      </c>
      <c r="D72" s="32" t="s">
        <v>80</v>
      </c>
      <c r="E72" s="32" t="s">
        <v>134</v>
      </c>
      <c r="F72" s="65" t="s">
        <v>323</v>
      </c>
      <c r="G72" s="27" t="s">
        <v>409</v>
      </c>
      <c r="H72" s="81">
        <v>1</v>
      </c>
      <c r="I72" s="81">
        <v>5</v>
      </c>
      <c r="J72" s="82">
        <v>320</v>
      </c>
      <c r="K72" s="28">
        <f t="shared" si="0"/>
        <v>1600</v>
      </c>
      <c r="L72" s="41"/>
    </row>
    <row r="73" spans="2:12" ht="65" x14ac:dyDescent="0.35">
      <c r="B73" s="27">
        <v>57</v>
      </c>
      <c r="C73" s="32" t="s">
        <v>135</v>
      </c>
      <c r="D73" s="38" t="s">
        <v>136</v>
      </c>
      <c r="E73" s="32" t="s">
        <v>135</v>
      </c>
      <c r="F73" s="68" t="s">
        <v>324</v>
      </c>
      <c r="G73" s="27" t="s">
        <v>409</v>
      </c>
      <c r="H73" s="81">
        <v>1</v>
      </c>
      <c r="I73" s="81">
        <v>5</v>
      </c>
      <c r="J73" s="82">
        <v>240</v>
      </c>
      <c r="K73" s="28">
        <f t="shared" si="0"/>
        <v>1200</v>
      </c>
      <c r="L73" s="41"/>
    </row>
    <row r="74" spans="2:12" ht="65" x14ac:dyDescent="0.35">
      <c r="B74" s="27">
        <v>58</v>
      </c>
      <c r="C74" s="34" t="s">
        <v>137</v>
      </c>
      <c r="D74" s="32" t="s">
        <v>138</v>
      </c>
      <c r="E74" s="34" t="s">
        <v>137</v>
      </c>
      <c r="F74" s="32" t="s">
        <v>138</v>
      </c>
      <c r="G74" s="27" t="s">
        <v>409</v>
      </c>
      <c r="H74" s="81">
        <v>10</v>
      </c>
      <c r="I74" s="81">
        <v>50</v>
      </c>
      <c r="J74" s="82">
        <v>130</v>
      </c>
      <c r="K74" s="28">
        <f t="shared" si="0"/>
        <v>6500</v>
      </c>
      <c r="L74" s="41"/>
    </row>
    <row r="75" spans="2:12" ht="65" x14ac:dyDescent="0.35">
      <c r="B75" s="27">
        <v>59</v>
      </c>
      <c r="C75" s="39" t="s">
        <v>139</v>
      </c>
      <c r="D75" s="32" t="s">
        <v>140</v>
      </c>
      <c r="E75" s="39" t="s">
        <v>325</v>
      </c>
      <c r="F75" s="64" t="s">
        <v>326</v>
      </c>
      <c r="G75" s="27" t="s">
        <v>409</v>
      </c>
      <c r="H75" s="81">
        <v>1</v>
      </c>
      <c r="I75" s="81">
        <v>5</v>
      </c>
      <c r="J75" s="82">
        <v>4000</v>
      </c>
      <c r="K75" s="28">
        <f t="shared" si="0"/>
        <v>20000</v>
      </c>
      <c r="L75" s="41"/>
    </row>
    <row r="76" spans="2:12" ht="65" x14ac:dyDescent="0.35">
      <c r="B76" s="27">
        <v>60</v>
      </c>
      <c r="C76" s="39" t="s">
        <v>141</v>
      </c>
      <c r="D76" s="32" t="s">
        <v>80</v>
      </c>
      <c r="E76" s="39" t="s">
        <v>141</v>
      </c>
      <c r="F76" s="32" t="s">
        <v>327</v>
      </c>
      <c r="G76" s="27" t="s">
        <v>409</v>
      </c>
      <c r="H76" s="81">
        <v>1</v>
      </c>
      <c r="I76" s="81">
        <v>5</v>
      </c>
      <c r="J76" s="82">
        <v>15</v>
      </c>
      <c r="K76" s="28">
        <f t="shared" si="0"/>
        <v>75</v>
      </c>
      <c r="L76" s="41"/>
    </row>
    <row r="77" spans="2:12" ht="65" x14ac:dyDescent="0.35">
      <c r="B77" s="27">
        <v>61</v>
      </c>
      <c r="C77" s="39" t="s">
        <v>142</v>
      </c>
      <c r="D77" s="32" t="s">
        <v>80</v>
      </c>
      <c r="E77" s="39" t="s">
        <v>142</v>
      </c>
      <c r="F77" s="65" t="s">
        <v>328</v>
      </c>
      <c r="G77" s="27" t="s">
        <v>409</v>
      </c>
      <c r="H77" s="81">
        <v>1</v>
      </c>
      <c r="I77" s="81">
        <v>5</v>
      </c>
      <c r="J77" s="82">
        <v>145</v>
      </c>
      <c r="K77" s="28">
        <f t="shared" si="0"/>
        <v>725</v>
      </c>
      <c r="L77" s="41"/>
    </row>
    <row r="78" spans="2:12" ht="65" x14ac:dyDescent="0.35">
      <c r="B78" s="27">
        <v>62</v>
      </c>
      <c r="C78" s="39" t="s">
        <v>143</v>
      </c>
      <c r="D78" s="32" t="s">
        <v>144</v>
      </c>
      <c r="E78" s="39" t="s">
        <v>329</v>
      </c>
      <c r="F78" s="32" t="s">
        <v>144</v>
      </c>
      <c r="G78" s="27" t="s">
        <v>409</v>
      </c>
      <c r="H78" s="81">
        <v>2</v>
      </c>
      <c r="I78" s="81">
        <v>10</v>
      </c>
      <c r="J78" s="82">
        <v>96</v>
      </c>
      <c r="K78" s="28">
        <f t="shared" si="0"/>
        <v>960</v>
      </c>
      <c r="L78" s="41"/>
    </row>
    <row r="79" spans="2:12" ht="65" x14ac:dyDescent="0.35">
      <c r="B79" s="27">
        <v>63</v>
      </c>
      <c r="C79" s="39" t="s">
        <v>145</v>
      </c>
      <c r="D79" s="32" t="s">
        <v>146</v>
      </c>
      <c r="E79" s="39" t="s">
        <v>145</v>
      </c>
      <c r="F79" s="65" t="s">
        <v>330</v>
      </c>
      <c r="G79" s="27" t="s">
        <v>409</v>
      </c>
      <c r="H79" s="81">
        <v>1</v>
      </c>
      <c r="I79" s="81">
        <v>5</v>
      </c>
      <c r="J79" s="82">
        <v>2400</v>
      </c>
      <c r="K79" s="28">
        <f t="shared" si="0"/>
        <v>12000</v>
      </c>
      <c r="L79" s="41"/>
    </row>
    <row r="80" spans="2:12" ht="65" x14ac:dyDescent="0.35">
      <c r="B80" s="27">
        <v>64</v>
      </c>
      <c r="C80" s="39" t="s">
        <v>147</v>
      </c>
      <c r="D80" s="32" t="s">
        <v>148</v>
      </c>
      <c r="E80" s="39" t="s">
        <v>147</v>
      </c>
      <c r="F80" s="65" t="s">
        <v>331</v>
      </c>
      <c r="G80" s="27" t="s">
        <v>409</v>
      </c>
      <c r="H80" s="81">
        <v>1</v>
      </c>
      <c r="I80" s="81">
        <v>5</v>
      </c>
      <c r="J80" s="82">
        <v>235</v>
      </c>
      <c r="K80" s="28">
        <f t="shared" si="0"/>
        <v>1175</v>
      </c>
      <c r="L80" s="41"/>
    </row>
    <row r="81" spans="2:12" ht="65" x14ac:dyDescent="0.35">
      <c r="B81" s="27">
        <v>65</v>
      </c>
      <c r="C81" s="39" t="s">
        <v>149</v>
      </c>
      <c r="D81" s="32" t="s">
        <v>150</v>
      </c>
      <c r="E81" s="39" t="s">
        <v>149</v>
      </c>
      <c r="F81" s="65" t="s">
        <v>332</v>
      </c>
      <c r="G81" s="27" t="s">
        <v>409</v>
      </c>
      <c r="H81" s="81">
        <v>3</v>
      </c>
      <c r="I81" s="81">
        <v>15</v>
      </c>
      <c r="J81" s="82">
        <v>220</v>
      </c>
      <c r="K81" s="28">
        <f t="shared" si="0"/>
        <v>3300</v>
      </c>
      <c r="L81" s="41"/>
    </row>
    <row r="82" spans="2:12" ht="65" x14ac:dyDescent="0.35">
      <c r="B82" s="27">
        <v>66</v>
      </c>
      <c r="C82" s="39" t="s">
        <v>151</v>
      </c>
      <c r="D82" s="32" t="s">
        <v>152</v>
      </c>
      <c r="E82" s="39" t="s">
        <v>151</v>
      </c>
      <c r="F82" s="65" t="s">
        <v>333</v>
      </c>
      <c r="G82" s="27" t="s">
        <v>409</v>
      </c>
      <c r="H82" s="81">
        <v>3</v>
      </c>
      <c r="I82" s="81">
        <v>15</v>
      </c>
      <c r="J82" s="82">
        <v>270</v>
      </c>
      <c r="K82" s="28">
        <f t="shared" ref="K82:K145" si="1">I82*J82</f>
        <v>4050</v>
      </c>
      <c r="L82" s="41"/>
    </row>
    <row r="83" spans="2:12" ht="65" x14ac:dyDescent="0.35">
      <c r="B83" s="27">
        <v>67</v>
      </c>
      <c r="C83" s="39" t="s">
        <v>153</v>
      </c>
      <c r="D83" s="32" t="s">
        <v>154</v>
      </c>
      <c r="E83" s="39" t="s">
        <v>153</v>
      </c>
      <c r="F83" s="32" t="s">
        <v>334</v>
      </c>
      <c r="G83" s="27" t="s">
        <v>409</v>
      </c>
      <c r="H83" s="81">
        <v>1</v>
      </c>
      <c r="I83" s="81">
        <v>5</v>
      </c>
      <c r="J83" s="82">
        <v>235</v>
      </c>
      <c r="K83" s="28">
        <f t="shared" si="1"/>
        <v>1175</v>
      </c>
      <c r="L83" s="41"/>
    </row>
    <row r="84" spans="2:12" ht="65" x14ac:dyDescent="0.35">
      <c r="B84" s="27">
        <v>68</v>
      </c>
      <c r="C84" s="39" t="s">
        <v>155</v>
      </c>
      <c r="D84" s="32" t="s">
        <v>156</v>
      </c>
      <c r="E84" s="39" t="s">
        <v>335</v>
      </c>
      <c r="F84" s="32" t="s">
        <v>442</v>
      </c>
      <c r="G84" s="27" t="s">
        <v>409</v>
      </c>
      <c r="H84" s="81">
        <v>3</v>
      </c>
      <c r="I84" s="81">
        <v>15</v>
      </c>
      <c r="J84" s="82">
        <v>70</v>
      </c>
      <c r="K84" s="28">
        <f t="shared" si="1"/>
        <v>1050</v>
      </c>
      <c r="L84" s="41"/>
    </row>
    <row r="85" spans="2:12" ht="65" x14ac:dyDescent="0.35">
      <c r="B85" s="27">
        <v>69</v>
      </c>
      <c r="C85" s="39" t="s">
        <v>155</v>
      </c>
      <c r="D85" s="32" t="s">
        <v>157</v>
      </c>
      <c r="E85" s="39" t="s">
        <v>335</v>
      </c>
      <c r="F85" s="32" t="s">
        <v>443</v>
      </c>
      <c r="G85" s="27" t="s">
        <v>409</v>
      </c>
      <c r="H85" s="81">
        <v>3</v>
      </c>
      <c r="I85" s="81">
        <v>15</v>
      </c>
      <c r="J85" s="82">
        <v>67</v>
      </c>
      <c r="K85" s="28">
        <f t="shared" si="1"/>
        <v>1005</v>
      </c>
      <c r="L85" s="41"/>
    </row>
    <row r="86" spans="2:12" ht="65" x14ac:dyDescent="0.35">
      <c r="B86" s="27">
        <v>70</v>
      </c>
      <c r="C86" s="39" t="s">
        <v>155</v>
      </c>
      <c r="D86" s="32" t="s">
        <v>158</v>
      </c>
      <c r="E86" s="39" t="s">
        <v>335</v>
      </c>
      <c r="F86" s="32" t="s">
        <v>423</v>
      </c>
      <c r="G86" s="27" t="s">
        <v>409</v>
      </c>
      <c r="H86" s="81">
        <v>3</v>
      </c>
      <c r="I86" s="81">
        <v>15</v>
      </c>
      <c r="J86" s="82">
        <v>124</v>
      </c>
      <c r="K86" s="28">
        <f t="shared" si="1"/>
        <v>1860</v>
      </c>
      <c r="L86" s="41"/>
    </row>
    <row r="87" spans="2:12" ht="65" x14ac:dyDescent="0.35">
      <c r="B87" s="27">
        <v>71</v>
      </c>
      <c r="C87" s="39" t="s">
        <v>155</v>
      </c>
      <c r="D87" s="32" t="s">
        <v>159</v>
      </c>
      <c r="E87" s="39" t="s">
        <v>335</v>
      </c>
      <c r="F87" s="32" t="s">
        <v>441</v>
      </c>
      <c r="G87" s="27" t="s">
        <v>409</v>
      </c>
      <c r="H87" s="81">
        <v>1</v>
      </c>
      <c r="I87" s="81">
        <v>5</v>
      </c>
      <c r="J87" s="82">
        <v>250</v>
      </c>
      <c r="K87" s="28">
        <f t="shared" si="1"/>
        <v>1250</v>
      </c>
      <c r="L87" s="41"/>
    </row>
    <row r="88" spans="2:12" ht="65" x14ac:dyDescent="0.35">
      <c r="B88" s="27">
        <v>72</v>
      </c>
      <c r="C88" s="39" t="s">
        <v>160</v>
      </c>
      <c r="D88" s="32" t="s">
        <v>161</v>
      </c>
      <c r="E88" s="39" t="s">
        <v>160</v>
      </c>
      <c r="F88" s="32" t="s">
        <v>336</v>
      </c>
      <c r="G88" s="27" t="s">
        <v>409</v>
      </c>
      <c r="H88" s="81">
        <v>1</v>
      </c>
      <c r="I88" s="81">
        <v>5</v>
      </c>
      <c r="J88" s="82">
        <v>251</v>
      </c>
      <c r="K88" s="28">
        <f t="shared" si="1"/>
        <v>1255</v>
      </c>
      <c r="L88" s="41"/>
    </row>
    <row r="89" spans="2:12" ht="65" x14ac:dyDescent="0.35">
      <c r="B89" s="27">
        <v>73</v>
      </c>
      <c r="C89" s="34" t="s">
        <v>162</v>
      </c>
      <c r="D89" s="32" t="s">
        <v>80</v>
      </c>
      <c r="E89" s="34" t="s">
        <v>162</v>
      </c>
      <c r="F89" s="65" t="s">
        <v>162</v>
      </c>
      <c r="G89" s="27" t="s">
        <v>409</v>
      </c>
      <c r="H89" s="81">
        <v>1</v>
      </c>
      <c r="I89" s="81">
        <v>5</v>
      </c>
      <c r="J89" s="82">
        <v>50</v>
      </c>
      <c r="K89" s="28">
        <f t="shared" si="1"/>
        <v>250</v>
      </c>
      <c r="L89" s="41"/>
    </row>
    <row r="90" spans="2:12" ht="52" x14ac:dyDescent="0.35">
      <c r="B90" s="27">
        <v>74</v>
      </c>
      <c r="C90" s="32" t="s">
        <v>163</v>
      </c>
      <c r="D90" s="32" t="s">
        <v>164</v>
      </c>
      <c r="E90" s="32" t="s">
        <v>422</v>
      </c>
      <c r="F90" s="64" t="s">
        <v>421</v>
      </c>
      <c r="G90" s="27" t="s">
        <v>448</v>
      </c>
      <c r="H90" s="81">
        <v>9</v>
      </c>
      <c r="I90" s="81">
        <v>40</v>
      </c>
      <c r="J90" s="82">
        <v>682</v>
      </c>
      <c r="K90" s="28">
        <f t="shared" si="1"/>
        <v>27280</v>
      </c>
      <c r="L90" s="41"/>
    </row>
    <row r="91" spans="2:12" ht="52" x14ac:dyDescent="0.35">
      <c r="B91" s="27">
        <v>75</v>
      </c>
      <c r="C91" s="32" t="s">
        <v>165</v>
      </c>
      <c r="D91" s="32" t="s">
        <v>166</v>
      </c>
      <c r="E91" s="32" t="s">
        <v>420</v>
      </c>
      <c r="F91" s="64" t="s">
        <v>418</v>
      </c>
      <c r="G91" s="27" t="s">
        <v>448</v>
      </c>
      <c r="H91" s="81">
        <v>3</v>
      </c>
      <c r="I91" s="81">
        <v>15</v>
      </c>
      <c r="J91" s="82">
        <v>1127</v>
      </c>
      <c r="K91" s="28">
        <f t="shared" si="1"/>
        <v>16905</v>
      </c>
      <c r="L91" s="41"/>
    </row>
    <row r="92" spans="2:12" ht="52" x14ac:dyDescent="0.35">
      <c r="B92" s="27">
        <v>76</v>
      </c>
      <c r="C92" s="32" t="s">
        <v>165</v>
      </c>
      <c r="D92" s="32" t="s">
        <v>167</v>
      </c>
      <c r="E92" s="32" t="s">
        <v>419</v>
      </c>
      <c r="F92" s="64" t="s">
        <v>337</v>
      </c>
      <c r="G92" s="27" t="s">
        <v>448</v>
      </c>
      <c r="H92" s="81">
        <v>3</v>
      </c>
      <c r="I92" s="81">
        <v>15</v>
      </c>
      <c r="J92" s="82">
        <v>1127</v>
      </c>
      <c r="K92" s="28">
        <f t="shared" si="1"/>
        <v>16905</v>
      </c>
      <c r="L92" s="41"/>
    </row>
    <row r="93" spans="2:12" ht="52" x14ac:dyDescent="0.35">
      <c r="B93" s="27">
        <v>77</v>
      </c>
      <c r="C93" s="35" t="s">
        <v>168</v>
      </c>
      <c r="D93" s="32" t="s">
        <v>169</v>
      </c>
      <c r="E93" s="35" t="s">
        <v>168</v>
      </c>
      <c r="F93" s="65" t="s">
        <v>338</v>
      </c>
      <c r="G93" s="27" t="s">
        <v>448</v>
      </c>
      <c r="H93" s="81">
        <v>3</v>
      </c>
      <c r="I93" s="81">
        <v>15</v>
      </c>
      <c r="J93" s="82">
        <v>60</v>
      </c>
      <c r="K93" s="28">
        <f t="shared" si="1"/>
        <v>900</v>
      </c>
      <c r="L93" s="41"/>
    </row>
    <row r="94" spans="2:12" ht="39" x14ac:dyDescent="0.35">
      <c r="B94" s="27">
        <v>78</v>
      </c>
      <c r="C94" s="32" t="s">
        <v>170</v>
      </c>
      <c r="D94" s="32" t="s">
        <v>171</v>
      </c>
      <c r="E94" s="32" t="s">
        <v>170</v>
      </c>
      <c r="F94" s="32" t="s">
        <v>339</v>
      </c>
      <c r="G94" s="27" t="s">
        <v>411</v>
      </c>
      <c r="H94" s="81">
        <v>2</v>
      </c>
      <c r="I94" s="81">
        <v>10</v>
      </c>
      <c r="J94" s="82">
        <v>1109</v>
      </c>
      <c r="K94" s="28">
        <f t="shared" si="1"/>
        <v>11090</v>
      </c>
      <c r="L94" s="41"/>
    </row>
    <row r="95" spans="2:12" ht="39" x14ac:dyDescent="0.35">
      <c r="B95" s="27">
        <v>79</v>
      </c>
      <c r="C95" s="32" t="s">
        <v>172</v>
      </c>
      <c r="D95" s="32" t="s">
        <v>80</v>
      </c>
      <c r="E95" s="32" t="s">
        <v>172</v>
      </c>
      <c r="F95" s="32" t="s">
        <v>340</v>
      </c>
      <c r="G95" s="27" t="s">
        <v>411</v>
      </c>
      <c r="H95" s="81">
        <v>1</v>
      </c>
      <c r="I95" s="81">
        <v>5</v>
      </c>
      <c r="J95" s="82">
        <v>145</v>
      </c>
      <c r="K95" s="28">
        <f t="shared" si="1"/>
        <v>725</v>
      </c>
      <c r="L95" s="41"/>
    </row>
    <row r="96" spans="2:12" ht="39" x14ac:dyDescent="0.35">
      <c r="B96" s="27">
        <v>80</v>
      </c>
      <c r="C96" s="32" t="s">
        <v>173</v>
      </c>
      <c r="D96" s="32" t="s">
        <v>174</v>
      </c>
      <c r="E96" s="32" t="s">
        <v>173</v>
      </c>
      <c r="F96" s="32" t="s">
        <v>341</v>
      </c>
      <c r="G96" s="27" t="s">
        <v>411</v>
      </c>
      <c r="H96" s="81">
        <v>2</v>
      </c>
      <c r="I96" s="81">
        <v>10</v>
      </c>
      <c r="J96" s="82">
        <v>120</v>
      </c>
      <c r="K96" s="28">
        <f t="shared" si="1"/>
        <v>1200</v>
      </c>
      <c r="L96" s="41"/>
    </row>
    <row r="97" spans="2:12" ht="39" x14ac:dyDescent="0.35">
      <c r="B97" s="27">
        <v>81</v>
      </c>
      <c r="C97" s="32" t="s">
        <v>175</v>
      </c>
      <c r="D97" s="32" t="s">
        <v>80</v>
      </c>
      <c r="E97" s="32" t="s">
        <v>175</v>
      </c>
      <c r="F97" s="32" t="s">
        <v>342</v>
      </c>
      <c r="G97" s="27" t="s">
        <v>411</v>
      </c>
      <c r="H97" s="81">
        <v>2</v>
      </c>
      <c r="I97" s="81">
        <v>10</v>
      </c>
      <c r="J97" s="82">
        <v>390</v>
      </c>
      <c r="K97" s="28">
        <f t="shared" si="1"/>
        <v>3900</v>
      </c>
      <c r="L97" s="41"/>
    </row>
    <row r="98" spans="2:12" ht="39" x14ac:dyDescent="0.35">
      <c r="B98" s="27">
        <v>82</v>
      </c>
      <c r="C98" s="39" t="s">
        <v>176</v>
      </c>
      <c r="D98" s="32" t="s">
        <v>177</v>
      </c>
      <c r="E98" s="39" t="s">
        <v>439</v>
      </c>
      <c r="F98" s="32" t="s">
        <v>440</v>
      </c>
      <c r="G98" s="27" t="s">
        <v>411</v>
      </c>
      <c r="H98" s="81">
        <v>2</v>
      </c>
      <c r="I98" s="81">
        <v>10</v>
      </c>
      <c r="J98" s="82">
        <v>35</v>
      </c>
      <c r="K98" s="28">
        <f t="shared" si="1"/>
        <v>350</v>
      </c>
      <c r="L98" s="41"/>
    </row>
    <row r="99" spans="2:12" ht="39" x14ac:dyDescent="0.35">
      <c r="B99" s="27">
        <v>83</v>
      </c>
      <c r="C99" s="32" t="s">
        <v>178</v>
      </c>
      <c r="D99" s="36" t="s">
        <v>179</v>
      </c>
      <c r="E99" s="32" t="s">
        <v>178</v>
      </c>
      <c r="F99" s="66" t="s">
        <v>343</v>
      </c>
      <c r="G99" s="27" t="s">
        <v>411</v>
      </c>
      <c r="H99" s="81">
        <v>1</v>
      </c>
      <c r="I99" s="81">
        <v>5</v>
      </c>
      <c r="J99" s="82">
        <v>55</v>
      </c>
      <c r="K99" s="28">
        <f t="shared" si="1"/>
        <v>275</v>
      </c>
      <c r="L99" s="41"/>
    </row>
    <row r="100" spans="2:12" ht="39" x14ac:dyDescent="0.35">
      <c r="B100" s="27">
        <v>84</v>
      </c>
      <c r="C100" s="32" t="s">
        <v>180</v>
      </c>
      <c r="D100" s="32" t="s">
        <v>80</v>
      </c>
      <c r="E100" s="32" t="s">
        <v>180</v>
      </c>
      <c r="F100" s="65" t="s">
        <v>344</v>
      </c>
      <c r="G100" s="27" t="s">
        <v>411</v>
      </c>
      <c r="H100" s="81">
        <v>3</v>
      </c>
      <c r="I100" s="81">
        <v>15</v>
      </c>
      <c r="J100" s="82">
        <v>340</v>
      </c>
      <c r="K100" s="28">
        <f t="shared" si="1"/>
        <v>5100</v>
      </c>
      <c r="L100" s="41"/>
    </row>
    <row r="101" spans="2:12" ht="91" x14ac:dyDescent="0.35">
      <c r="B101" s="27">
        <v>85</v>
      </c>
      <c r="C101" s="32" t="s">
        <v>181</v>
      </c>
      <c r="D101" s="32" t="s">
        <v>80</v>
      </c>
      <c r="E101" s="32" t="s">
        <v>181</v>
      </c>
      <c r="F101" s="65" t="s">
        <v>345</v>
      </c>
      <c r="G101" s="27" t="s">
        <v>449</v>
      </c>
      <c r="H101" s="81">
        <v>1</v>
      </c>
      <c r="I101" s="81">
        <v>5</v>
      </c>
      <c r="J101" s="82">
        <v>140</v>
      </c>
      <c r="K101" s="28">
        <f t="shared" si="1"/>
        <v>700</v>
      </c>
      <c r="L101" s="41"/>
    </row>
    <row r="102" spans="2:12" ht="39" x14ac:dyDescent="0.35">
      <c r="B102" s="27">
        <v>86</v>
      </c>
      <c r="C102" s="71" t="s">
        <v>182</v>
      </c>
      <c r="D102" s="32" t="s">
        <v>80</v>
      </c>
      <c r="E102" s="83" t="s">
        <v>182</v>
      </c>
      <c r="F102" s="32" t="s">
        <v>346</v>
      </c>
      <c r="G102" s="27" t="s">
        <v>411</v>
      </c>
      <c r="H102" s="81">
        <v>1</v>
      </c>
      <c r="I102" s="81">
        <v>5</v>
      </c>
      <c r="J102" s="82">
        <v>105</v>
      </c>
      <c r="K102" s="28">
        <f t="shared" si="1"/>
        <v>525</v>
      </c>
      <c r="L102" s="41"/>
    </row>
    <row r="103" spans="2:12" ht="39" x14ac:dyDescent="0.35">
      <c r="B103" s="27">
        <v>87</v>
      </c>
      <c r="C103" s="32" t="s">
        <v>183</v>
      </c>
      <c r="D103" s="32" t="s">
        <v>80</v>
      </c>
      <c r="E103" s="32" t="s">
        <v>183</v>
      </c>
      <c r="F103" s="64" t="s">
        <v>347</v>
      </c>
      <c r="G103" s="27" t="s">
        <v>411</v>
      </c>
      <c r="H103" s="81">
        <v>1</v>
      </c>
      <c r="I103" s="81">
        <v>5</v>
      </c>
      <c r="J103" s="82">
        <v>540</v>
      </c>
      <c r="K103" s="28">
        <f t="shared" si="1"/>
        <v>2700</v>
      </c>
      <c r="L103" s="41"/>
    </row>
    <row r="104" spans="2:12" ht="39" x14ac:dyDescent="0.35">
      <c r="B104" s="27">
        <v>88</v>
      </c>
      <c r="C104" s="39" t="s">
        <v>184</v>
      </c>
      <c r="D104" s="32" t="s">
        <v>185</v>
      </c>
      <c r="E104" s="39" t="s">
        <v>184</v>
      </c>
      <c r="F104" s="65" t="s">
        <v>185</v>
      </c>
      <c r="G104" s="27" t="s">
        <v>411</v>
      </c>
      <c r="H104" s="81">
        <v>2</v>
      </c>
      <c r="I104" s="81">
        <v>10</v>
      </c>
      <c r="J104" s="82">
        <v>400</v>
      </c>
      <c r="K104" s="28">
        <f t="shared" si="1"/>
        <v>4000</v>
      </c>
      <c r="L104" s="41"/>
    </row>
    <row r="105" spans="2:12" ht="39" x14ac:dyDescent="0.35">
      <c r="B105" s="27">
        <v>89</v>
      </c>
      <c r="C105" s="39" t="s">
        <v>186</v>
      </c>
      <c r="D105" s="32" t="s">
        <v>80</v>
      </c>
      <c r="E105" s="39" t="s">
        <v>186</v>
      </c>
      <c r="F105" s="65" t="s">
        <v>185</v>
      </c>
      <c r="G105" s="27" t="s">
        <v>411</v>
      </c>
      <c r="H105" s="81">
        <v>1</v>
      </c>
      <c r="I105" s="81">
        <v>5</v>
      </c>
      <c r="J105" s="82">
        <v>334</v>
      </c>
      <c r="K105" s="28">
        <f t="shared" si="1"/>
        <v>1670</v>
      </c>
      <c r="L105" s="41"/>
    </row>
    <row r="106" spans="2:12" ht="39" x14ac:dyDescent="0.35">
      <c r="B106" s="27">
        <v>90</v>
      </c>
      <c r="C106" s="39" t="s">
        <v>187</v>
      </c>
      <c r="D106" s="32" t="s">
        <v>188</v>
      </c>
      <c r="E106" s="39" t="s">
        <v>348</v>
      </c>
      <c r="F106" s="32" t="s">
        <v>445</v>
      </c>
      <c r="G106" s="27" t="s">
        <v>411</v>
      </c>
      <c r="H106" s="81">
        <v>1</v>
      </c>
      <c r="I106" s="81">
        <v>5</v>
      </c>
      <c r="J106" s="82">
        <v>450</v>
      </c>
      <c r="K106" s="28">
        <f t="shared" si="1"/>
        <v>2250</v>
      </c>
      <c r="L106" s="41"/>
    </row>
    <row r="107" spans="2:12" ht="39" x14ac:dyDescent="0.35">
      <c r="B107" s="27">
        <v>91</v>
      </c>
      <c r="C107" s="39" t="s">
        <v>189</v>
      </c>
      <c r="D107" s="32" t="s">
        <v>190</v>
      </c>
      <c r="E107" s="39" t="s">
        <v>189</v>
      </c>
      <c r="F107" s="64" t="s">
        <v>349</v>
      </c>
      <c r="G107" s="27" t="s">
        <v>411</v>
      </c>
      <c r="H107" s="81">
        <v>1</v>
      </c>
      <c r="I107" s="81">
        <v>5</v>
      </c>
      <c r="J107" s="82">
        <v>450</v>
      </c>
      <c r="K107" s="28">
        <f t="shared" si="1"/>
        <v>2250</v>
      </c>
      <c r="L107" s="41"/>
    </row>
    <row r="108" spans="2:12" ht="39" x14ac:dyDescent="0.35">
      <c r="B108" s="27">
        <v>92</v>
      </c>
      <c r="C108" s="39" t="s">
        <v>191</v>
      </c>
      <c r="D108" s="32" t="s">
        <v>192</v>
      </c>
      <c r="E108" s="39" t="s">
        <v>191</v>
      </c>
      <c r="F108" s="65" t="s">
        <v>444</v>
      </c>
      <c r="G108" s="27" t="s">
        <v>411</v>
      </c>
      <c r="H108" s="81">
        <v>1</v>
      </c>
      <c r="I108" s="81">
        <v>5</v>
      </c>
      <c r="J108" s="82">
        <v>450</v>
      </c>
      <c r="K108" s="28">
        <f t="shared" si="1"/>
        <v>2250</v>
      </c>
      <c r="L108" s="41"/>
    </row>
    <row r="109" spans="2:12" ht="65" x14ac:dyDescent="0.35">
      <c r="B109" s="27">
        <v>93</v>
      </c>
      <c r="C109" s="39" t="s">
        <v>193</v>
      </c>
      <c r="D109" s="86" t="s">
        <v>194</v>
      </c>
      <c r="E109" s="39" t="s">
        <v>193</v>
      </c>
      <c r="F109" s="69" t="s">
        <v>446</v>
      </c>
      <c r="G109" s="27" t="s">
        <v>411</v>
      </c>
      <c r="H109" s="81">
        <v>2</v>
      </c>
      <c r="I109" s="81">
        <v>10</v>
      </c>
      <c r="J109" s="82">
        <v>550</v>
      </c>
      <c r="K109" s="28">
        <f t="shared" si="1"/>
        <v>5500</v>
      </c>
      <c r="L109" s="41"/>
    </row>
    <row r="110" spans="2:12" ht="39" x14ac:dyDescent="0.35">
      <c r="B110" s="27">
        <v>94</v>
      </c>
      <c r="C110" s="39" t="s">
        <v>195</v>
      </c>
      <c r="D110" s="32" t="s">
        <v>80</v>
      </c>
      <c r="E110" s="39" t="s">
        <v>195</v>
      </c>
      <c r="F110" s="32" t="s">
        <v>350</v>
      </c>
      <c r="G110" s="27" t="s">
        <v>411</v>
      </c>
      <c r="H110" s="81">
        <v>2</v>
      </c>
      <c r="I110" s="81">
        <v>10</v>
      </c>
      <c r="J110" s="82">
        <v>280</v>
      </c>
      <c r="K110" s="28">
        <f t="shared" si="1"/>
        <v>2800</v>
      </c>
      <c r="L110" s="41"/>
    </row>
    <row r="111" spans="2:12" ht="39" x14ac:dyDescent="0.35">
      <c r="B111" s="27">
        <v>95</v>
      </c>
      <c r="C111" s="34" t="s">
        <v>196</v>
      </c>
      <c r="D111" s="32" t="s">
        <v>80</v>
      </c>
      <c r="E111" s="87" t="s">
        <v>196</v>
      </c>
      <c r="F111" s="64" t="s">
        <v>351</v>
      </c>
      <c r="G111" s="27" t="s">
        <v>411</v>
      </c>
      <c r="H111" s="81">
        <v>2</v>
      </c>
      <c r="I111" s="81">
        <v>10</v>
      </c>
      <c r="J111" s="82">
        <v>500</v>
      </c>
      <c r="K111" s="28">
        <f t="shared" si="1"/>
        <v>5000</v>
      </c>
      <c r="L111" s="41"/>
    </row>
    <row r="112" spans="2:12" ht="91" x14ac:dyDescent="0.35">
      <c r="B112" s="27">
        <v>96</v>
      </c>
      <c r="C112" s="34" t="s">
        <v>197</v>
      </c>
      <c r="D112" s="32" t="s">
        <v>80</v>
      </c>
      <c r="E112" s="34" t="s">
        <v>414</v>
      </c>
      <c r="F112" s="32" t="s">
        <v>415</v>
      </c>
      <c r="G112" s="27" t="s">
        <v>450</v>
      </c>
      <c r="H112" s="81">
        <v>1</v>
      </c>
      <c r="I112" s="81">
        <v>5</v>
      </c>
      <c r="J112" s="82">
        <v>16500</v>
      </c>
      <c r="K112" s="28">
        <f t="shared" si="1"/>
        <v>82500</v>
      </c>
      <c r="L112" s="41"/>
    </row>
    <row r="113" spans="2:12" ht="26" x14ac:dyDescent="0.35">
      <c r="B113" s="56"/>
      <c r="C113" s="56"/>
      <c r="D113" s="57" t="s">
        <v>201</v>
      </c>
      <c r="E113" s="56"/>
      <c r="F113" s="58"/>
      <c r="G113" s="78"/>
      <c r="H113" s="59"/>
      <c r="I113" s="60" t="s">
        <v>202</v>
      </c>
      <c r="J113" s="78"/>
      <c r="K113" s="78"/>
      <c r="L113" s="44"/>
    </row>
    <row r="114" spans="2:12" ht="65" x14ac:dyDescent="0.35">
      <c r="B114" s="61">
        <v>1</v>
      </c>
      <c r="C114" s="32" t="s">
        <v>203</v>
      </c>
      <c r="D114" s="32" t="s">
        <v>80</v>
      </c>
      <c r="E114" s="32" t="s">
        <v>203</v>
      </c>
      <c r="F114" s="32" t="s">
        <v>138</v>
      </c>
      <c r="G114" s="27" t="s">
        <v>409</v>
      </c>
      <c r="H114" s="43" t="s">
        <v>209</v>
      </c>
      <c r="I114" s="81">
        <v>10</v>
      </c>
      <c r="J114" s="82">
        <v>116</v>
      </c>
      <c r="K114" s="28">
        <f t="shared" si="1"/>
        <v>1160</v>
      </c>
      <c r="L114" s="41"/>
    </row>
    <row r="115" spans="2:12" ht="65" x14ac:dyDescent="0.35">
      <c r="B115" s="61">
        <v>2</v>
      </c>
      <c r="C115" s="32" t="s">
        <v>204</v>
      </c>
      <c r="D115" s="32" t="s">
        <v>80</v>
      </c>
      <c r="E115" s="32" t="s">
        <v>204</v>
      </c>
      <c r="F115" s="32" t="s">
        <v>138</v>
      </c>
      <c r="G115" s="27" t="s">
        <v>409</v>
      </c>
      <c r="H115" s="43" t="s">
        <v>209</v>
      </c>
      <c r="I115" s="81">
        <v>10</v>
      </c>
      <c r="J115" s="82">
        <v>128</v>
      </c>
      <c r="K115" s="28">
        <f t="shared" si="1"/>
        <v>1280</v>
      </c>
      <c r="L115" s="41"/>
    </row>
    <row r="116" spans="2:12" ht="65" x14ac:dyDescent="0.35">
      <c r="B116" s="61">
        <v>3</v>
      </c>
      <c r="C116" s="32" t="s">
        <v>205</v>
      </c>
      <c r="D116" s="32" t="s">
        <v>80</v>
      </c>
      <c r="E116" s="32" t="s">
        <v>205</v>
      </c>
      <c r="F116" s="32" t="s">
        <v>138</v>
      </c>
      <c r="G116" s="27" t="s">
        <v>409</v>
      </c>
      <c r="H116" s="43" t="s">
        <v>209</v>
      </c>
      <c r="I116" s="81">
        <v>10</v>
      </c>
      <c r="J116" s="82">
        <v>123</v>
      </c>
      <c r="K116" s="28">
        <f t="shared" si="1"/>
        <v>1230</v>
      </c>
      <c r="L116" s="41"/>
    </row>
    <row r="117" spans="2:12" ht="26" x14ac:dyDescent="0.35">
      <c r="B117" s="61">
        <v>5</v>
      </c>
      <c r="C117" s="35" t="s">
        <v>206</v>
      </c>
      <c r="D117" s="32" t="s">
        <v>80</v>
      </c>
      <c r="E117" s="35" t="s">
        <v>206</v>
      </c>
      <c r="F117" s="32" t="s">
        <v>429</v>
      </c>
      <c r="G117" s="27" t="s">
        <v>451</v>
      </c>
      <c r="H117" s="43" t="s">
        <v>209</v>
      </c>
      <c r="I117" s="81">
        <v>1</v>
      </c>
      <c r="J117" s="82">
        <v>10900</v>
      </c>
      <c r="K117" s="28">
        <f t="shared" si="1"/>
        <v>10900</v>
      </c>
      <c r="L117" s="41"/>
    </row>
    <row r="118" spans="2:12" ht="39" x14ac:dyDescent="0.35">
      <c r="B118" s="61">
        <v>6</v>
      </c>
      <c r="C118" s="32" t="s">
        <v>207</v>
      </c>
      <c r="D118" s="32" t="s">
        <v>80</v>
      </c>
      <c r="E118" s="32" t="s">
        <v>207</v>
      </c>
      <c r="F118" s="32" t="s">
        <v>352</v>
      </c>
      <c r="G118" s="27" t="s">
        <v>411</v>
      </c>
      <c r="H118" s="43" t="s">
        <v>209</v>
      </c>
      <c r="I118" s="81">
        <v>1</v>
      </c>
      <c r="J118" s="82">
        <v>106</v>
      </c>
      <c r="K118" s="28">
        <f t="shared" si="1"/>
        <v>106</v>
      </c>
      <c r="L118" s="41"/>
    </row>
    <row r="119" spans="2:12" ht="26" x14ac:dyDescent="0.3">
      <c r="B119" s="61">
        <v>7</v>
      </c>
      <c r="C119" s="32" t="s">
        <v>208</v>
      </c>
      <c r="D119" s="32" t="s">
        <v>80</v>
      </c>
      <c r="E119" s="88" t="s">
        <v>416</v>
      </c>
      <c r="F119" s="32" t="s">
        <v>354</v>
      </c>
      <c r="G119" s="27" t="s">
        <v>198</v>
      </c>
      <c r="H119" s="43" t="s">
        <v>209</v>
      </c>
      <c r="I119" s="81">
        <v>1</v>
      </c>
      <c r="J119" s="82">
        <v>12000</v>
      </c>
      <c r="K119" s="28">
        <f t="shared" si="1"/>
        <v>12000</v>
      </c>
      <c r="L119" s="41"/>
    </row>
    <row r="120" spans="2:12" ht="26" x14ac:dyDescent="0.35">
      <c r="B120" s="56"/>
      <c r="C120" s="56"/>
      <c r="D120" s="57" t="s">
        <v>210</v>
      </c>
      <c r="E120" s="56"/>
      <c r="F120" s="58"/>
      <c r="G120" s="59"/>
      <c r="H120" s="59"/>
      <c r="I120" s="60" t="s">
        <v>202</v>
      </c>
      <c r="J120" s="78"/>
      <c r="K120" s="78"/>
      <c r="L120" s="44"/>
    </row>
    <row r="121" spans="2:12" ht="130" x14ac:dyDescent="0.35">
      <c r="B121" s="61">
        <v>1</v>
      </c>
      <c r="C121" s="32" t="s">
        <v>61</v>
      </c>
      <c r="D121" s="33" t="s">
        <v>62</v>
      </c>
      <c r="E121" s="32" t="s">
        <v>282</v>
      </c>
      <c r="F121" s="33" t="s">
        <v>283</v>
      </c>
      <c r="G121" s="27" t="s">
        <v>410</v>
      </c>
      <c r="H121" s="43" t="s">
        <v>209</v>
      </c>
      <c r="I121" s="81">
        <v>1</v>
      </c>
      <c r="J121" s="82">
        <v>5667</v>
      </c>
      <c r="K121" s="28">
        <f t="shared" si="1"/>
        <v>5667</v>
      </c>
      <c r="L121" s="41"/>
    </row>
    <row r="122" spans="2:12" ht="26" x14ac:dyDescent="0.35">
      <c r="B122" s="61">
        <v>2</v>
      </c>
      <c r="C122" s="35" t="s">
        <v>211</v>
      </c>
      <c r="D122" s="32" t="s">
        <v>80</v>
      </c>
      <c r="E122" s="35" t="s">
        <v>211</v>
      </c>
      <c r="F122" s="32" t="s">
        <v>430</v>
      </c>
      <c r="G122" s="27" t="s">
        <v>451</v>
      </c>
      <c r="H122" s="43" t="s">
        <v>209</v>
      </c>
      <c r="I122" s="81">
        <v>10</v>
      </c>
      <c r="J122" s="82">
        <v>2400</v>
      </c>
      <c r="K122" s="28">
        <f t="shared" si="1"/>
        <v>24000</v>
      </c>
      <c r="L122" s="41"/>
    </row>
    <row r="123" spans="2:12" ht="39" x14ac:dyDescent="0.35">
      <c r="B123" s="61">
        <v>3</v>
      </c>
      <c r="C123" s="32" t="s">
        <v>207</v>
      </c>
      <c r="D123" s="32" t="s">
        <v>80</v>
      </c>
      <c r="E123" s="32" t="s">
        <v>207</v>
      </c>
      <c r="F123" s="32" t="s">
        <v>352</v>
      </c>
      <c r="G123" s="27" t="s">
        <v>411</v>
      </c>
      <c r="H123" s="43" t="s">
        <v>209</v>
      </c>
      <c r="I123" s="81">
        <v>1</v>
      </c>
      <c r="J123" s="82">
        <v>106</v>
      </c>
      <c r="K123" s="28">
        <f t="shared" si="1"/>
        <v>106</v>
      </c>
      <c r="L123" s="41"/>
    </row>
    <row r="124" spans="2:12" ht="78" x14ac:dyDescent="0.35">
      <c r="B124" s="56"/>
      <c r="C124" s="56"/>
      <c r="D124" s="57" t="s">
        <v>212</v>
      </c>
      <c r="E124" s="56"/>
      <c r="F124" s="58"/>
      <c r="G124" s="56"/>
      <c r="H124" s="59"/>
      <c r="I124" s="62" t="s">
        <v>213</v>
      </c>
      <c r="J124" s="78"/>
      <c r="K124" s="78"/>
      <c r="L124" s="44"/>
    </row>
    <row r="125" spans="2:12" ht="26" x14ac:dyDescent="0.35">
      <c r="B125" s="61">
        <v>1</v>
      </c>
      <c r="C125" s="32" t="s">
        <v>214</v>
      </c>
      <c r="D125" s="34" t="s">
        <v>215</v>
      </c>
      <c r="E125" s="32" t="s">
        <v>355</v>
      </c>
      <c r="F125" s="70" t="s">
        <v>356</v>
      </c>
      <c r="G125" s="27" t="s">
        <v>198</v>
      </c>
      <c r="H125" s="43" t="s">
        <v>209</v>
      </c>
      <c r="I125" s="81">
        <v>1</v>
      </c>
      <c r="J125" s="82">
        <v>200000</v>
      </c>
      <c r="K125" s="28">
        <f t="shared" si="1"/>
        <v>200000</v>
      </c>
      <c r="L125" s="41"/>
    </row>
    <row r="126" spans="2:12" ht="26" x14ac:dyDescent="0.35">
      <c r="B126" s="61">
        <v>2</v>
      </c>
      <c r="C126" s="32" t="s">
        <v>216</v>
      </c>
      <c r="D126" s="34" t="s">
        <v>217</v>
      </c>
      <c r="E126" s="32" t="s">
        <v>357</v>
      </c>
      <c r="F126" s="70" t="s">
        <v>358</v>
      </c>
      <c r="G126" s="27" t="s">
        <v>198</v>
      </c>
      <c r="H126" s="43" t="s">
        <v>209</v>
      </c>
      <c r="I126" s="81">
        <v>1</v>
      </c>
      <c r="J126" s="82">
        <v>3499</v>
      </c>
      <c r="K126" s="28">
        <f t="shared" si="1"/>
        <v>3499</v>
      </c>
      <c r="L126" s="41"/>
    </row>
    <row r="127" spans="2:12" ht="39" x14ac:dyDescent="0.35">
      <c r="B127" s="61">
        <v>3</v>
      </c>
      <c r="C127" s="32" t="s">
        <v>218</v>
      </c>
      <c r="D127" s="34" t="s">
        <v>219</v>
      </c>
      <c r="E127" s="32" t="s">
        <v>359</v>
      </c>
      <c r="F127" s="70" t="s">
        <v>360</v>
      </c>
      <c r="G127" s="27" t="s">
        <v>198</v>
      </c>
      <c r="H127" s="43" t="s">
        <v>209</v>
      </c>
      <c r="I127" s="81">
        <v>1</v>
      </c>
      <c r="J127" s="82">
        <v>4166.67</v>
      </c>
      <c r="K127" s="28">
        <f t="shared" si="1"/>
        <v>4166.67</v>
      </c>
      <c r="L127" s="41"/>
    </row>
    <row r="128" spans="2:12" ht="26" x14ac:dyDescent="0.35">
      <c r="B128" s="61">
        <v>4</v>
      </c>
      <c r="C128" s="32" t="s">
        <v>220</v>
      </c>
      <c r="D128" s="34" t="s">
        <v>221</v>
      </c>
      <c r="E128" s="32" t="s">
        <v>361</v>
      </c>
      <c r="F128" s="70" t="s">
        <v>362</v>
      </c>
      <c r="G128" s="27" t="s">
        <v>198</v>
      </c>
      <c r="H128" s="43" t="s">
        <v>209</v>
      </c>
      <c r="I128" s="81">
        <v>1</v>
      </c>
      <c r="J128" s="82">
        <v>18000</v>
      </c>
      <c r="K128" s="28">
        <f t="shared" si="1"/>
        <v>18000</v>
      </c>
      <c r="L128" s="41"/>
    </row>
    <row r="129" spans="2:12" ht="26" x14ac:dyDescent="0.35">
      <c r="B129" s="61">
        <v>5</v>
      </c>
      <c r="C129" s="32" t="s">
        <v>222</v>
      </c>
      <c r="D129" s="34" t="s">
        <v>223</v>
      </c>
      <c r="E129" s="32" t="s">
        <v>363</v>
      </c>
      <c r="F129" s="70" t="s">
        <v>364</v>
      </c>
      <c r="G129" s="27" t="s">
        <v>198</v>
      </c>
      <c r="H129" s="43" t="s">
        <v>209</v>
      </c>
      <c r="I129" s="81">
        <v>2</v>
      </c>
      <c r="J129" s="82">
        <v>11666.67</v>
      </c>
      <c r="K129" s="28">
        <f t="shared" si="1"/>
        <v>23333.34</v>
      </c>
      <c r="L129" s="41"/>
    </row>
    <row r="130" spans="2:12" ht="65" x14ac:dyDescent="0.35">
      <c r="B130" s="61">
        <v>6</v>
      </c>
      <c r="C130" s="34" t="s">
        <v>224</v>
      </c>
      <c r="D130" s="34" t="s">
        <v>225</v>
      </c>
      <c r="E130" s="34" t="s">
        <v>365</v>
      </c>
      <c r="F130" s="70" t="s">
        <v>366</v>
      </c>
      <c r="G130" s="27" t="s">
        <v>198</v>
      </c>
      <c r="H130" s="43" t="s">
        <v>209</v>
      </c>
      <c r="I130" s="81">
        <v>2</v>
      </c>
      <c r="J130" s="82">
        <v>9166.67</v>
      </c>
      <c r="K130" s="28">
        <f t="shared" si="1"/>
        <v>18333.34</v>
      </c>
      <c r="L130" s="41"/>
    </row>
    <row r="131" spans="2:12" ht="52" x14ac:dyDescent="0.35">
      <c r="B131" s="61">
        <v>7</v>
      </c>
      <c r="C131" s="32" t="s">
        <v>226</v>
      </c>
      <c r="D131" s="34" t="s">
        <v>227</v>
      </c>
      <c r="E131" s="32" t="s">
        <v>367</v>
      </c>
      <c r="F131" s="34" t="s">
        <v>368</v>
      </c>
      <c r="G131" s="27" t="s">
        <v>198</v>
      </c>
      <c r="H131" s="43" t="s">
        <v>209</v>
      </c>
      <c r="I131" s="81">
        <v>1</v>
      </c>
      <c r="J131" s="82">
        <v>3900</v>
      </c>
      <c r="K131" s="28">
        <f t="shared" si="1"/>
        <v>3900</v>
      </c>
      <c r="L131" s="41"/>
    </row>
    <row r="132" spans="2:12" ht="78" x14ac:dyDescent="0.35">
      <c r="B132" s="61">
        <v>8</v>
      </c>
      <c r="C132" s="32" t="s">
        <v>228</v>
      </c>
      <c r="D132" s="34" t="s">
        <v>229</v>
      </c>
      <c r="E132" s="32" t="s">
        <v>369</v>
      </c>
      <c r="F132" s="70" t="s">
        <v>370</v>
      </c>
      <c r="G132" s="27" t="s">
        <v>198</v>
      </c>
      <c r="H132" s="43" t="s">
        <v>209</v>
      </c>
      <c r="I132" s="81">
        <v>1</v>
      </c>
      <c r="J132" s="82">
        <v>60000</v>
      </c>
      <c r="K132" s="28">
        <f t="shared" si="1"/>
        <v>60000</v>
      </c>
      <c r="L132" s="41"/>
    </row>
    <row r="133" spans="2:12" ht="78" x14ac:dyDescent="0.35">
      <c r="B133" s="61">
        <v>9</v>
      </c>
      <c r="C133" s="32" t="s">
        <v>230</v>
      </c>
      <c r="D133" s="34" t="s">
        <v>231</v>
      </c>
      <c r="E133" s="32" t="s">
        <v>371</v>
      </c>
      <c r="F133" s="70" t="s">
        <v>372</v>
      </c>
      <c r="G133" s="27" t="s">
        <v>198</v>
      </c>
      <c r="H133" s="43" t="s">
        <v>209</v>
      </c>
      <c r="I133" s="81">
        <v>1</v>
      </c>
      <c r="J133" s="82">
        <v>5200</v>
      </c>
      <c r="K133" s="28">
        <f t="shared" si="1"/>
        <v>5200</v>
      </c>
      <c r="L133" s="41"/>
    </row>
    <row r="134" spans="2:12" ht="104" x14ac:dyDescent="0.35">
      <c r="B134" s="61">
        <v>10</v>
      </c>
      <c r="C134" s="55" t="s">
        <v>232</v>
      </c>
      <c r="D134" s="89" t="s">
        <v>233</v>
      </c>
      <c r="E134" s="83" t="s">
        <v>373</v>
      </c>
      <c r="F134" s="67" t="s">
        <v>374</v>
      </c>
      <c r="G134" s="27" t="s">
        <v>198</v>
      </c>
      <c r="H134" s="43" t="s">
        <v>209</v>
      </c>
      <c r="I134" s="81">
        <v>1</v>
      </c>
      <c r="J134" s="82">
        <v>10084</v>
      </c>
      <c r="K134" s="28">
        <f t="shared" si="1"/>
        <v>10084</v>
      </c>
      <c r="L134" s="41"/>
    </row>
    <row r="135" spans="2:12" ht="117" x14ac:dyDescent="0.35">
      <c r="B135" s="61">
        <v>11</v>
      </c>
      <c r="C135" s="55" t="s">
        <v>234</v>
      </c>
      <c r="D135" s="89" t="s">
        <v>235</v>
      </c>
      <c r="E135" s="83" t="s">
        <v>375</v>
      </c>
      <c r="F135" s="67" t="s">
        <v>376</v>
      </c>
      <c r="G135" s="27" t="s">
        <v>198</v>
      </c>
      <c r="H135" s="43" t="s">
        <v>209</v>
      </c>
      <c r="I135" s="81">
        <v>1</v>
      </c>
      <c r="J135" s="82">
        <v>28800</v>
      </c>
      <c r="K135" s="28">
        <f t="shared" si="1"/>
        <v>28800</v>
      </c>
      <c r="L135" s="41"/>
    </row>
    <row r="136" spans="2:12" ht="39" x14ac:dyDescent="0.35">
      <c r="B136" s="61">
        <v>12</v>
      </c>
      <c r="C136" s="55" t="s">
        <v>236</v>
      </c>
      <c r="D136" s="89" t="s">
        <v>237</v>
      </c>
      <c r="E136" s="83" t="s">
        <v>377</v>
      </c>
      <c r="F136" s="67" t="s">
        <v>378</v>
      </c>
      <c r="G136" s="27" t="s">
        <v>198</v>
      </c>
      <c r="H136" s="43" t="s">
        <v>209</v>
      </c>
      <c r="I136" s="81">
        <v>1</v>
      </c>
      <c r="J136" s="82">
        <v>73000</v>
      </c>
      <c r="K136" s="28">
        <f t="shared" si="1"/>
        <v>73000</v>
      </c>
      <c r="L136" s="41"/>
    </row>
    <row r="137" spans="2:12" ht="52" x14ac:dyDescent="0.35">
      <c r="B137" s="61">
        <v>13</v>
      </c>
      <c r="C137" s="55" t="s">
        <v>238</v>
      </c>
      <c r="D137" s="89" t="s">
        <v>239</v>
      </c>
      <c r="E137" s="83" t="s">
        <v>379</v>
      </c>
      <c r="F137" s="67" t="s">
        <v>380</v>
      </c>
      <c r="G137" s="27" t="s">
        <v>450</v>
      </c>
      <c r="H137" s="43" t="s">
        <v>209</v>
      </c>
      <c r="I137" s="81">
        <v>1</v>
      </c>
      <c r="J137" s="82">
        <v>21000</v>
      </c>
      <c r="K137" s="28">
        <f t="shared" si="1"/>
        <v>21000</v>
      </c>
      <c r="L137" s="41"/>
    </row>
    <row r="138" spans="2:12" ht="78" x14ac:dyDescent="0.35">
      <c r="B138" s="61">
        <v>14</v>
      </c>
      <c r="C138" s="32" t="s">
        <v>240</v>
      </c>
      <c r="D138" s="32" t="s">
        <v>80</v>
      </c>
      <c r="E138" s="32" t="s">
        <v>425</v>
      </c>
      <c r="F138" s="70" t="s">
        <v>381</v>
      </c>
      <c r="G138" s="27" t="s">
        <v>410</v>
      </c>
      <c r="H138" s="43" t="s">
        <v>209</v>
      </c>
      <c r="I138" s="81">
        <v>1</v>
      </c>
      <c r="J138" s="82">
        <v>1399</v>
      </c>
      <c r="K138" s="28">
        <f t="shared" si="1"/>
        <v>1399</v>
      </c>
      <c r="L138" s="41"/>
    </row>
    <row r="139" spans="2:12" ht="26" x14ac:dyDescent="0.35">
      <c r="B139" s="61">
        <v>15</v>
      </c>
      <c r="C139" s="32" t="s">
        <v>241</v>
      </c>
      <c r="D139" s="32" t="s">
        <v>80</v>
      </c>
      <c r="E139" s="32" t="s">
        <v>353</v>
      </c>
      <c r="F139" s="32" t="s">
        <v>354</v>
      </c>
      <c r="G139" s="27" t="s">
        <v>198</v>
      </c>
      <c r="H139" s="43" t="s">
        <v>209</v>
      </c>
      <c r="I139" s="81">
        <v>1</v>
      </c>
      <c r="J139" s="82">
        <v>5200</v>
      </c>
      <c r="K139" s="28">
        <f t="shared" si="1"/>
        <v>5200</v>
      </c>
      <c r="L139" s="41"/>
    </row>
    <row r="140" spans="2:12" ht="26" x14ac:dyDescent="0.35">
      <c r="B140" s="61">
        <v>16</v>
      </c>
      <c r="C140" s="35" t="s">
        <v>73</v>
      </c>
      <c r="D140" s="34" t="s">
        <v>242</v>
      </c>
      <c r="E140" s="35" t="s">
        <v>382</v>
      </c>
      <c r="F140" s="34" t="s">
        <v>383</v>
      </c>
      <c r="G140" s="27" t="s">
        <v>451</v>
      </c>
      <c r="H140" s="43" t="s">
        <v>209</v>
      </c>
      <c r="I140" s="81">
        <v>2</v>
      </c>
      <c r="J140" s="82">
        <v>6058</v>
      </c>
      <c r="K140" s="28">
        <f t="shared" si="1"/>
        <v>12116</v>
      </c>
      <c r="L140" s="41"/>
    </row>
    <row r="141" spans="2:12" ht="65" x14ac:dyDescent="0.35">
      <c r="B141" s="61">
        <v>17</v>
      </c>
      <c r="C141" s="32" t="s">
        <v>91</v>
      </c>
      <c r="D141" s="32" t="s">
        <v>243</v>
      </c>
      <c r="E141" s="32" t="s">
        <v>91</v>
      </c>
      <c r="F141" s="32" t="s">
        <v>243</v>
      </c>
      <c r="G141" s="27" t="s">
        <v>409</v>
      </c>
      <c r="H141" s="43" t="s">
        <v>209</v>
      </c>
      <c r="I141" s="81">
        <v>10</v>
      </c>
      <c r="J141" s="82">
        <v>585</v>
      </c>
      <c r="K141" s="28">
        <f t="shared" si="1"/>
        <v>5850</v>
      </c>
      <c r="L141" s="41"/>
    </row>
    <row r="142" spans="2:12" ht="65" x14ac:dyDescent="0.35">
      <c r="B142" s="61">
        <v>18</v>
      </c>
      <c r="C142" s="32" t="s">
        <v>91</v>
      </c>
      <c r="D142" s="86" t="s">
        <v>244</v>
      </c>
      <c r="E142" s="32" t="s">
        <v>91</v>
      </c>
      <c r="F142" s="32" t="s">
        <v>431</v>
      </c>
      <c r="G142" s="27" t="s">
        <v>409</v>
      </c>
      <c r="H142" s="43" t="s">
        <v>209</v>
      </c>
      <c r="I142" s="81">
        <v>5</v>
      </c>
      <c r="J142" s="82">
        <v>650</v>
      </c>
      <c r="K142" s="28">
        <f t="shared" si="1"/>
        <v>3250</v>
      </c>
      <c r="L142" s="41"/>
    </row>
    <row r="143" spans="2:12" ht="52" x14ac:dyDescent="0.35">
      <c r="B143" s="61">
        <v>19</v>
      </c>
      <c r="C143" s="32" t="s">
        <v>245</v>
      </c>
      <c r="D143" s="32" t="s">
        <v>80</v>
      </c>
      <c r="E143" s="32" t="s">
        <v>245</v>
      </c>
      <c r="F143" s="32" t="s">
        <v>384</v>
      </c>
      <c r="G143" s="27" t="s">
        <v>410</v>
      </c>
      <c r="H143" s="43" t="s">
        <v>209</v>
      </c>
      <c r="I143" s="81">
        <v>2</v>
      </c>
      <c r="J143" s="82">
        <v>660</v>
      </c>
      <c r="K143" s="28">
        <f t="shared" si="1"/>
        <v>1320</v>
      </c>
      <c r="L143" s="41"/>
    </row>
    <row r="144" spans="2:12" ht="65" x14ac:dyDescent="0.35">
      <c r="B144" s="61">
        <v>20</v>
      </c>
      <c r="C144" s="34" t="s">
        <v>196</v>
      </c>
      <c r="D144" s="32" t="s">
        <v>80</v>
      </c>
      <c r="E144" s="34" t="s">
        <v>196</v>
      </c>
      <c r="F144" s="64" t="s">
        <v>351</v>
      </c>
      <c r="G144" s="27" t="s">
        <v>409</v>
      </c>
      <c r="H144" s="43" t="s">
        <v>209</v>
      </c>
      <c r="I144" s="81">
        <v>2</v>
      </c>
      <c r="J144" s="82">
        <v>500</v>
      </c>
      <c r="K144" s="28">
        <f t="shared" si="1"/>
        <v>1000</v>
      </c>
      <c r="L144" s="41"/>
    </row>
    <row r="145" spans="2:12" ht="91" x14ac:dyDescent="0.35">
      <c r="B145" s="61">
        <v>21</v>
      </c>
      <c r="C145" s="32" t="s">
        <v>246</v>
      </c>
      <c r="D145" s="32" t="s">
        <v>80</v>
      </c>
      <c r="E145" s="32" t="s">
        <v>385</v>
      </c>
      <c r="F145" s="32" t="s">
        <v>386</v>
      </c>
      <c r="G145" s="27" t="s">
        <v>450</v>
      </c>
      <c r="H145" s="43" t="s">
        <v>209</v>
      </c>
      <c r="I145" s="81">
        <v>2</v>
      </c>
      <c r="J145" s="82">
        <v>1555</v>
      </c>
      <c r="K145" s="28">
        <f t="shared" si="1"/>
        <v>3110</v>
      </c>
      <c r="L145" s="41"/>
    </row>
    <row r="146" spans="2:12" ht="65" x14ac:dyDescent="0.35">
      <c r="B146" s="61">
        <v>22</v>
      </c>
      <c r="C146" s="32" t="s">
        <v>247</v>
      </c>
      <c r="D146" s="32" t="s">
        <v>80</v>
      </c>
      <c r="E146" s="32" t="s">
        <v>247</v>
      </c>
      <c r="F146" s="32" t="s">
        <v>387</v>
      </c>
      <c r="G146" s="27" t="s">
        <v>452</v>
      </c>
      <c r="H146" s="43" t="s">
        <v>209</v>
      </c>
      <c r="I146" s="81">
        <v>1</v>
      </c>
      <c r="J146" s="82">
        <v>900</v>
      </c>
      <c r="K146" s="28">
        <f t="shared" ref="K146:K186" si="2">I146*J146</f>
        <v>900</v>
      </c>
      <c r="L146" s="41"/>
    </row>
    <row r="147" spans="2:12" ht="26" x14ac:dyDescent="0.35">
      <c r="B147" s="56"/>
      <c r="C147" s="56"/>
      <c r="D147" s="57" t="s">
        <v>248</v>
      </c>
      <c r="E147" s="56"/>
      <c r="F147" s="58"/>
      <c r="G147" s="59"/>
      <c r="H147" s="59"/>
      <c r="I147" s="60" t="s">
        <v>202</v>
      </c>
      <c r="J147" s="78"/>
      <c r="K147" s="79"/>
      <c r="L147" s="44"/>
    </row>
    <row r="148" spans="2:12" ht="52" x14ac:dyDescent="0.35">
      <c r="B148" s="61">
        <v>1</v>
      </c>
      <c r="C148" s="45" t="s">
        <v>249</v>
      </c>
      <c r="D148" s="32" t="s">
        <v>80</v>
      </c>
      <c r="E148" s="45" t="s">
        <v>459</v>
      </c>
      <c r="F148" s="71" t="s">
        <v>388</v>
      </c>
      <c r="G148" s="27" t="s">
        <v>410</v>
      </c>
      <c r="H148" s="43" t="s">
        <v>209</v>
      </c>
      <c r="I148" s="63">
        <v>1</v>
      </c>
      <c r="J148" s="82">
        <v>24500</v>
      </c>
      <c r="K148" s="28">
        <f t="shared" si="2"/>
        <v>24500</v>
      </c>
      <c r="L148" s="41"/>
    </row>
    <row r="149" spans="2:12" ht="52" x14ac:dyDescent="0.35">
      <c r="B149" s="61">
        <v>2</v>
      </c>
      <c r="C149" s="32" t="s">
        <v>250</v>
      </c>
      <c r="D149" s="32" t="s">
        <v>80</v>
      </c>
      <c r="E149" s="32" t="s">
        <v>250</v>
      </c>
      <c r="F149" s="32" t="s">
        <v>457</v>
      </c>
      <c r="G149" s="27" t="s">
        <v>410</v>
      </c>
      <c r="H149" s="43" t="s">
        <v>209</v>
      </c>
      <c r="I149" s="63">
        <v>1</v>
      </c>
      <c r="J149" s="82">
        <v>17000</v>
      </c>
      <c r="K149" s="28">
        <f t="shared" si="2"/>
        <v>17000</v>
      </c>
      <c r="L149" s="41"/>
    </row>
    <row r="150" spans="2:12" ht="52" x14ac:dyDescent="0.35">
      <c r="B150" s="61">
        <v>3</v>
      </c>
      <c r="C150" s="35" t="s">
        <v>251</v>
      </c>
      <c r="D150" s="32" t="s">
        <v>80</v>
      </c>
      <c r="E150" s="35" t="s">
        <v>251</v>
      </c>
      <c r="F150" s="72" t="s">
        <v>389</v>
      </c>
      <c r="G150" s="27" t="s">
        <v>410</v>
      </c>
      <c r="H150" s="43" t="s">
        <v>209</v>
      </c>
      <c r="I150" s="63">
        <v>1</v>
      </c>
      <c r="J150" s="82">
        <v>17950</v>
      </c>
      <c r="K150" s="28">
        <f t="shared" si="2"/>
        <v>17950</v>
      </c>
      <c r="L150" s="41"/>
    </row>
    <row r="151" spans="2:12" ht="52" x14ac:dyDescent="0.35">
      <c r="B151" s="61">
        <v>4</v>
      </c>
      <c r="C151" s="35" t="s">
        <v>252</v>
      </c>
      <c r="D151" s="32" t="s">
        <v>80</v>
      </c>
      <c r="E151" s="35" t="s">
        <v>252</v>
      </c>
      <c r="F151" s="83" t="s">
        <v>390</v>
      </c>
      <c r="G151" s="27" t="s">
        <v>410</v>
      </c>
      <c r="H151" s="43" t="s">
        <v>209</v>
      </c>
      <c r="I151" s="63">
        <v>1</v>
      </c>
      <c r="J151" s="82">
        <v>3800</v>
      </c>
      <c r="K151" s="28">
        <f t="shared" si="2"/>
        <v>3800</v>
      </c>
      <c r="L151" s="41"/>
    </row>
    <row r="152" spans="2:12" ht="26" x14ac:dyDescent="0.35">
      <c r="B152" s="61">
        <v>5</v>
      </c>
      <c r="C152" s="32" t="s">
        <v>253</v>
      </c>
      <c r="D152" s="32" t="s">
        <v>80</v>
      </c>
      <c r="E152" s="32" t="s">
        <v>253</v>
      </c>
      <c r="F152" s="46" t="s">
        <v>391</v>
      </c>
      <c r="G152" s="27" t="s">
        <v>198</v>
      </c>
      <c r="H152" s="43" t="s">
        <v>209</v>
      </c>
      <c r="I152" s="43">
        <v>1</v>
      </c>
      <c r="J152" s="82">
        <v>560</v>
      </c>
      <c r="K152" s="28">
        <f t="shared" si="2"/>
        <v>560</v>
      </c>
      <c r="L152" s="41"/>
    </row>
    <row r="153" spans="2:12" ht="39" x14ac:dyDescent="0.35">
      <c r="B153" s="61">
        <v>6</v>
      </c>
      <c r="C153" s="32" t="s">
        <v>211</v>
      </c>
      <c r="D153" s="32" t="s">
        <v>80</v>
      </c>
      <c r="E153" s="32" t="s">
        <v>211</v>
      </c>
      <c r="F153" s="73" t="s">
        <v>453</v>
      </c>
      <c r="G153" s="27" t="s">
        <v>451</v>
      </c>
      <c r="H153" s="43" t="s">
        <v>209</v>
      </c>
      <c r="I153" s="63">
        <v>5</v>
      </c>
      <c r="J153" s="82">
        <v>2900</v>
      </c>
      <c r="K153" s="28">
        <f t="shared" si="2"/>
        <v>14500</v>
      </c>
      <c r="L153" s="41"/>
    </row>
    <row r="154" spans="2:12" ht="26" x14ac:dyDescent="0.35">
      <c r="B154" s="61">
        <v>7</v>
      </c>
      <c r="C154" s="46" t="s">
        <v>254</v>
      </c>
      <c r="D154" s="32" t="s">
        <v>80</v>
      </c>
      <c r="E154" s="46" t="s">
        <v>254</v>
      </c>
      <c r="F154" s="32" t="s">
        <v>392</v>
      </c>
      <c r="G154" s="27" t="s">
        <v>451</v>
      </c>
      <c r="H154" s="43" t="s">
        <v>209</v>
      </c>
      <c r="I154" s="63">
        <v>10</v>
      </c>
      <c r="J154" s="82">
        <v>400</v>
      </c>
      <c r="K154" s="28">
        <f t="shared" si="2"/>
        <v>4000</v>
      </c>
      <c r="L154" s="41"/>
    </row>
    <row r="155" spans="2:12" ht="26" x14ac:dyDescent="0.35">
      <c r="B155" s="61">
        <v>8</v>
      </c>
      <c r="C155" s="32" t="s">
        <v>255</v>
      </c>
      <c r="D155" s="47" t="s">
        <v>256</v>
      </c>
      <c r="E155" s="32" t="s">
        <v>393</v>
      </c>
      <c r="F155" s="46" t="s">
        <v>394</v>
      </c>
      <c r="G155" s="27" t="s">
        <v>451</v>
      </c>
      <c r="H155" s="43" t="s">
        <v>209</v>
      </c>
      <c r="I155" s="63">
        <v>1</v>
      </c>
      <c r="J155" s="82">
        <v>0</v>
      </c>
      <c r="K155" s="28">
        <f t="shared" si="2"/>
        <v>0</v>
      </c>
      <c r="L155" s="41"/>
    </row>
    <row r="156" spans="2:12" x14ac:dyDescent="0.35">
      <c r="B156" s="61">
        <v>9</v>
      </c>
      <c r="C156" s="32" t="s">
        <v>257</v>
      </c>
      <c r="D156" s="48" t="s">
        <v>258</v>
      </c>
      <c r="E156" s="32" t="s">
        <v>257</v>
      </c>
      <c r="F156" s="48" t="s">
        <v>395</v>
      </c>
      <c r="G156" s="27" t="s">
        <v>451</v>
      </c>
      <c r="H156" s="43" t="s">
        <v>209</v>
      </c>
      <c r="I156" s="63">
        <v>2</v>
      </c>
      <c r="J156" s="82">
        <v>993</v>
      </c>
      <c r="K156" s="28">
        <f t="shared" si="2"/>
        <v>1986</v>
      </c>
      <c r="L156" s="41"/>
    </row>
    <row r="157" spans="2:12" ht="39" x14ac:dyDescent="0.35">
      <c r="B157" s="61">
        <v>10</v>
      </c>
      <c r="C157" s="32" t="s">
        <v>207</v>
      </c>
      <c r="D157" s="32" t="s">
        <v>80</v>
      </c>
      <c r="E157" s="32" t="s">
        <v>207</v>
      </c>
      <c r="F157" s="32" t="s">
        <v>352</v>
      </c>
      <c r="G157" s="27" t="s">
        <v>411</v>
      </c>
      <c r="H157" s="43" t="s">
        <v>209</v>
      </c>
      <c r="I157" s="43">
        <v>2</v>
      </c>
      <c r="J157" s="82">
        <v>106</v>
      </c>
      <c r="K157" s="28">
        <f t="shared" si="2"/>
        <v>212</v>
      </c>
      <c r="L157" s="41"/>
    </row>
    <row r="158" spans="2:12" ht="91" x14ac:dyDescent="0.35">
      <c r="B158" s="61">
        <v>11</v>
      </c>
      <c r="C158" s="32" t="s">
        <v>259</v>
      </c>
      <c r="D158" s="32" t="s">
        <v>80</v>
      </c>
      <c r="E158" s="32" t="s">
        <v>385</v>
      </c>
      <c r="F158" s="32" t="s">
        <v>386</v>
      </c>
      <c r="G158" s="27" t="s">
        <v>450</v>
      </c>
      <c r="H158" s="43" t="s">
        <v>209</v>
      </c>
      <c r="I158" s="63">
        <v>1</v>
      </c>
      <c r="J158" s="82">
        <v>1555</v>
      </c>
      <c r="K158" s="28">
        <f t="shared" si="2"/>
        <v>1555</v>
      </c>
      <c r="L158" s="41"/>
    </row>
    <row r="159" spans="2:12" ht="26" x14ac:dyDescent="0.35">
      <c r="B159" s="56"/>
      <c r="C159" s="56"/>
      <c r="D159" s="57" t="s">
        <v>260</v>
      </c>
      <c r="E159" s="56"/>
      <c r="F159" s="58"/>
      <c r="G159" s="79"/>
      <c r="H159" s="59"/>
      <c r="I159" s="60" t="s">
        <v>202</v>
      </c>
      <c r="J159" s="79"/>
      <c r="K159" s="79"/>
      <c r="L159" s="44"/>
    </row>
    <row r="160" spans="2:12" ht="52" x14ac:dyDescent="0.35">
      <c r="B160" s="61">
        <v>1</v>
      </c>
      <c r="C160" s="45" t="s">
        <v>249</v>
      </c>
      <c r="D160" s="49" t="s">
        <v>261</v>
      </c>
      <c r="E160" s="45" t="s">
        <v>249</v>
      </c>
      <c r="F160" s="71" t="s">
        <v>388</v>
      </c>
      <c r="G160" s="27" t="s">
        <v>410</v>
      </c>
      <c r="H160" s="43" t="s">
        <v>209</v>
      </c>
      <c r="I160" s="81">
        <v>1</v>
      </c>
      <c r="J160" s="82">
        <v>24500</v>
      </c>
      <c r="K160" s="28">
        <f t="shared" si="2"/>
        <v>24500</v>
      </c>
      <c r="L160" s="41"/>
    </row>
    <row r="161" spans="2:12" ht="52" x14ac:dyDescent="0.35">
      <c r="B161" s="61">
        <v>2</v>
      </c>
      <c r="C161" s="32" t="s">
        <v>250</v>
      </c>
      <c r="D161" s="49" t="s">
        <v>261</v>
      </c>
      <c r="E161" s="32" t="s">
        <v>458</v>
      </c>
      <c r="F161" s="32" t="s">
        <v>464</v>
      </c>
      <c r="G161" s="27" t="s">
        <v>410</v>
      </c>
      <c r="H161" s="43" t="s">
        <v>209</v>
      </c>
      <c r="I161" s="81">
        <v>1</v>
      </c>
      <c r="J161" s="82">
        <v>17000</v>
      </c>
      <c r="K161" s="28">
        <f t="shared" si="2"/>
        <v>17000</v>
      </c>
      <c r="L161" s="41"/>
    </row>
    <row r="162" spans="2:12" ht="26" x14ac:dyDescent="0.35">
      <c r="B162" s="61">
        <v>3</v>
      </c>
      <c r="C162" s="32" t="s">
        <v>211</v>
      </c>
      <c r="D162" s="49" t="s">
        <v>261</v>
      </c>
      <c r="E162" s="32" t="s">
        <v>211</v>
      </c>
      <c r="F162" s="32" t="s">
        <v>396</v>
      </c>
      <c r="G162" s="27" t="s">
        <v>451</v>
      </c>
      <c r="H162" s="43" t="s">
        <v>209</v>
      </c>
      <c r="I162" s="81">
        <v>1</v>
      </c>
      <c r="J162" s="82">
        <v>2750</v>
      </c>
      <c r="K162" s="28">
        <f t="shared" si="2"/>
        <v>2750</v>
      </c>
      <c r="L162" s="41"/>
    </row>
    <row r="163" spans="2:12" ht="39" x14ac:dyDescent="0.35">
      <c r="B163" s="61">
        <v>4</v>
      </c>
      <c r="C163" s="32" t="s">
        <v>254</v>
      </c>
      <c r="D163" s="49" t="s">
        <v>261</v>
      </c>
      <c r="E163" s="32" t="s">
        <v>254</v>
      </c>
      <c r="F163" s="32" t="s">
        <v>397</v>
      </c>
      <c r="G163" s="27" t="s">
        <v>451</v>
      </c>
      <c r="H163" s="43" t="s">
        <v>209</v>
      </c>
      <c r="I163" s="81">
        <v>2</v>
      </c>
      <c r="J163" s="82">
        <v>400</v>
      </c>
      <c r="K163" s="28">
        <f t="shared" si="2"/>
        <v>800</v>
      </c>
      <c r="L163" s="41"/>
    </row>
    <row r="164" spans="2:12" x14ac:dyDescent="0.35">
      <c r="B164" s="61">
        <v>5</v>
      </c>
      <c r="C164" s="32" t="s">
        <v>257</v>
      </c>
      <c r="D164" s="48" t="s">
        <v>258</v>
      </c>
      <c r="E164" s="32" t="s">
        <v>257</v>
      </c>
      <c r="F164" s="48" t="s">
        <v>395</v>
      </c>
      <c r="G164" s="27" t="s">
        <v>451</v>
      </c>
      <c r="H164" s="43" t="s">
        <v>209</v>
      </c>
      <c r="I164" s="81">
        <v>1</v>
      </c>
      <c r="J164" s="82">
        <v>993</v>
      </c>
      <c r="K164" s="28">
        <f t="shared" si="2"/>
        <v>993</v>
      </c>
      <c r="L164" s="41"/>
    </row>
    <row r="165" spans="2:12" ht="39" x14ac:dyDescent="0.35">
      <c r="B165" s="56"/>
      <c r="C165" s="56"/>
      <c r="D165" s="57" t="s">
        <v>262</v>
      </c>
      <c r="E165" s="56"/>
      <c r="F165" s="58"/>
      <c r="G165" s="78"/>
      <c r="H165" s="59"/>
      <c r="I165" s="60" t="s">
        <v>263</v>
      </c>
      <c r="J165" s="78"/>
      <c r="K165" s="78"/>
      <c r="L165" s="44"/>
    </row>
    <row r="166" spans="2:12" ht="26" x14ac:dyDescent="0.35">
      <c r="B166" s="61">
        <v>1</v>
      </c>
      <c r="C166" s="32" t="s">
        <v>253</v>
      </c>
      <c r="D166" s="47" t="s">
        <v>80</v>
      </c>
      <c r="E166" s="32" t="s">
        <v>253</v>
      </c>
      <c r="F166" s="46" t="s">
        <v>391</v>
      </c>
      <c r="G166" s="27" t="s">
        <v>198</v>
      </c>
      <c r="H166" s="43" t="s">
        <v>209</v>
      </c>
      <c r="I166" s="81">
        <v>1</v>
      </c>
      <c r="J166" s="82">
        <v>560</v>
      </c>
      <c r="K166" s="28">
        <f t="shared" si="2"/>
        <v>560</v>
      </c>
      <c r="L166" s="41"/>
    </row>
    <row r="167" spans="2:12" ht="26" x14ac:dyDescent="0.35">
      <c r="B167" s="61">
        <v>2</v>
      </c>
      <c r="C167" s="32" t="s">
        <v>211</v>
      </c>
      <c r="D167" s="49" t="s">
        <v>261</v>
      </c>
      <c r="E167" s="32" t="s">
        <v>211</v>
      </c>
      <c r="F167" s="32" t="s">
        <v>396</v>
      </c>
      <c r="G167" s="27" t="s">
        <v>451</v>
      </c>
      <c r="H167" s="43" t="s">
        <v>209</v>
      </c>
      <c r="I167" s="81">
        <v>6</v>
      </c>
      <c r="J167" s="82">
        <v>2500</v>
      </c>
      <c r="K167" s="28">
        <f t="shared" si="2"/>
        <v>15000</v>
      </c>
      <c r="L167" s="41"/>
    </row>
    <row r="168" spans="2:12" ht="26" x14ac:dyDescent="0.35">
      <c r="B168" s="61">
        <v>3</v>
      </c>
      <c r="C168" s="32" t="s">
        <v>254</v>
      </c>
      <c r="D168" s="49" t="s">
        <v>261</v>
      </c>
      <c r="E168" s="32" t="s">
        <v>254</v>
      </c>
      <c r="F168" s="32" t="s">
        <v>398</v>
      </c>
      <c r="G168" s="27" t="s">
        <v>451</v>
      </c>
      <c r="H168" s="43" t="s">
        <v>209</v>
      </c>
      <c r="I168" s="81">
        <v>10</v>
      </c>
      <c r="J168" s="82">
        <v>400</v>
      </c>
      <c r="K168" s="28">
        <f t="shared" si="2"/>
        <v>4000</v>
      </c>
      <c r="L168" s="41"/>
    </row>
    <row r="169" spans="2:12" ht="26" x14ac:dyDescent="0.35">
      <c r="B169" s="61">
        <v>4</v>
      </c>
      <c r="C169" s="32" t="s">
        <v>255</v>
      </c>
      <c r="D169" s="47" t="s">
        <v>264</v>
      </c>
      <c r="E169" s="32" t="s">
        <v>399</v>
      </c>
      <c r="F169" s="47" t="s">
        <v>400</v>
      </c>
      <c r="G169" s="27" t="s">
        <v>451</v>
      </c>
      <c r="H169" s="43" t="s">
        <v>209</v>
      </c>
      <c r="I169" s="81">
        <v>1</v>
      </c>
      <c r="J169" s="82">
        <v>24697</v>
      </c>
      <c r="K169" s="28">
        <f t="shared" si="2"/>
        <v>24697</v>
      </c>
      <c r="L169" s="41"/>
    </row>
    <row r="170" spans="2:12" ht="26" x14ac:dyDescent="0.35">
      <c r="B170" s="61">
        <v>5</v>
      </c>
      <c r="C170" s="32" t="s">
        <v>257</v>
      </c>
      <c r="D170" s="47" t="s">
        <v>265</v>
      </c>
      <c r="E170" s="32" t="s">
        <v>257</v>
      </c>
      <c r="F170" s="48" t="s">
        <v>401</v>
      </c>
      <c r="G170" s="27" t="s">
        <v>451</v>
      </c>
      <c r="H170" s="43" t="s">
        <v>209</v>
      </c>
      <c r="I170" s="81">
        <v>2</v>
      </c>
      <c r="J170" s="82">
        <v>993</v>
      </c>
      <c r="K170" s="28">
        <f t="shared" si="2"/>
        <v>1986</v>
      </c>
      <c r="L170" s="41"/>
    </row>
    <row r="171" spans="2:12" ht="39" x14ac:dyDescent="0.35">
      <c r="B171" s="61">
        <v>6</v>
      </c>
      <c r="C171" s="32" t="s">
        <v>207</v>
      </c>
      <c r="D171" s="47" t="s">
        <v>80</v>
      </c>
      <c r="E171" s="32" t="s">
        <v>207</v>
      </c>
      <c r="F171" s="32" t="s">
        <v>352</v>
      </c>
      <c r="G171" s="27" t="s">
        <v>411</v>
      </c>
      <c r="H171" s="43" t="s">
        <v>209</v>
      </c>
      <c r="I171" s="81">
        <v>2</v>
      </c>
      <c r="J171" s="82">
        <v>106</v>
      </c>
      <c r="K171" s="28">
        <f t="shared" si="2"/>
        <v>212</v>
      </c>
      <c r="L171" s="41"/>
    </row>
    <row r="172" spans="2:12" ht="52" x14ac:dyDescent="0.35">
      <c r="B172" s="56"/>
      <c r="C172" s="56"/>
      <c r="D172" s="57" t="s">
        <v>266</v>
      </c>
      <c r="E172" s="56"/>
      <c r="F172" s="58"/>
      <c r="G172" s="78"/>
      <c r="H172" s="59"/>
      <c r="I172" s="60" t="s">
        <v>267</v>
      </c>
      <c r="J172" s="78"/>
      <c r="K172" s="78"/>
      <c r="L172" s="44"/>
    </row>
    <row r="173" spans="2:12" ht="65" x14ac:dyDescent="0.35">
      <c r="B173" s="61">
        <v>1</v>
      </c>
      <c r="C173" s="35" t="s">
        <v>73</v>
      </c>
      <c r="D173" s="35" t="s">
        <v>73</v>
      </c>
      <c r="E173" s="35" t="s">
        <v>402</v>
      </c>
      <c r="F173" s="35" t="s">
        <v>403</v>
      </c>
      <c r="G173" s="27" t="s">
        <v>409</v>
      </c>
      <c r="H173" s="43" t="s">
        <v>209</v>
      </c>
      <c r="I173" s="90">
        <v>3</v>
      </c>
      <c r="J173" s="82">
        <v>6058</v>
      </c>
      <c r="K173" s="28">
        <f t="shared" si="2"/>
        <v>18174</v>
      </c>
      <c r="L173" s="41"/>
    </row>
    <row r="174" spans="2:12" ht="130" x14ac:dyDescent="0.35">
      <c r="B174" s="61">
        <v>2</v>
      </c>
      <c r="C174" s="32" t="s">
        <v>61</v>
      </c>
      <c r="D174" s="32" t="s">
        <v>61</v>
      </c>
      <c r="E174" s="32" t="s">
        <v>282</v>
      </c>
      <c r="F174" s="33" t="s">
        <v>283</v>
      </c>
      <c r="G174" s="27" t="s">
        <v>410</v>
      </c>
      <c r="H174" s="43" t="s">
        <v>209</v>
      </c>
      <c r="I174" s="90">
        <v>1</v>
      </c>
      <c r="J174" s="82">
        <v>6000</v>
      </c>
      <c r="K174" s="28">
        <f t="shared" si="2"/>
        <v>6000</v>
      </c>
      <c r="L174" s="41"/>
    </row>
    <row r="175" spans="2:12" ht="65" x14ac:dyDescent="0.35">
      <c r="B175" s="61">
        <v>3</v>
      </c>
      <c r="C175" s="32" t="s">
        <v>63</v>
      </c>
      <c r="D175" s="32" t="s">
        <v>63</v>
      </c>
      <c r="E175" s="32" t="s">
        <v>63</v>
      </c>
      <c r="F175" s="32" t="s">
        <v>404</v>
      </c>
      <c r="G175" s="27" t="s">
        <v>198</v>
      </c>
      <c r="H175" s="43" t="s">
        <v>209</v>
      </c>
      <c r="I175" s="90">
        <v>1</v>
      </c>
      <c r="J175" s="82">
        <v>9500</v>
      </c>
      <c r="K175" s="28">
        <f t="shared" si="2"/>
        <v>9500</v>
      </c>
      <c r="L175" s="41"/>
    </row>
    <row r="176" spans="2:12" ht="52" x14ac:dyDescent="0.35">
      <c r="B176" s="61">
        <v>4</v>
      </c>
      <c r="C176" s="46" t="s">
        <v>268</v>
      </c>
      <c r="D176" s="46" t="s">
        <v>268</v>
      </c>
      <c r="E176" s="46" t="s">
        <v>268</v>
      </c>
      <c r="F176" s="70" t="s">
        <v>454</v>
      </c>
      <c r="G176" s="27" t="s">
        <v>198</v>
      </c>
      <c r="H176" s="43" t="s">
        <v>209</v>
      </c>
      <c r="I176" s="90">
        <v>3</v>
      </c>
      <c r="J176" s="82">
        <v>100000</v>
      </c>
      <c r="K176" s="28">
        <f t="shared" si="2"/>
        <v>300000</v>
      </c>
      <c r="L176" s="41"/>
    </row>
    <row r="177" spans="2:12" ht="26" x14ac:dyDescent="0.35">
      <c r="B177" s="61">
        <v>5</v>
      </c>
      <c r="C177" s="45" t="s">
        <v>269</v>
      </c>
      <c r="D177" s="45" t="s">
        <v>269</v>
      </c>
      <c r="E177" s="45" t="s">
        <v>405</v>
      </c>
      <c r="F177" s="45" t="s">
        <v>406</v>
      </c>
      <c r="G177" s="27" t="s">
        <v>198</v>
      </c>
      <c r="H177" s="43" t="s">
        <v>209</v>
      </c>
      <c r="I177" s="90">
        <v>2</v>
      </c>
      <c r="J177" s="82">
        <v>39000</v>
      </c>
      <c r="K177" s="28">
        <f t="shared" si="2"/>
        <v>78000</v>
      </c>
      <c r="L177" s="41"/>
    </row>
    <row r="178" spans="2:12" ht="65" x14ac:dyDescent="0.35">
      <c r="B178" s="61">
        <v>6</v>
      </c>
      <c r="C178" s="45" t="s">
        <v>270</v>
      </c>
      <c r="D178" s="45" t="s">
        <v>270</v>
      </c>
      <c r="E178" s="45" t="s">
        <v>270</v>
      </c>
      <c r="F178" s="45" t="s">
        <v>407</v>
      </c>
      <c r="G178" s="27" t="s">
        <v>409</v>
      </c>
      <c r="H178" s="43" t="s">
        <v>209</v>
      </c>
      <c r="I178" s="90">
        <v>1</v>
      </c>
      <c r="J178" s="82">
        <v>9110</v>
      </c>
      <c r="K178" s="28">
        <f t="shared" si="2"/>
        <v>9110</v>
      </c>
      <c r="L178" s="41"/>
    </row>
    <row r="179" spans="2:12" ht="65" x14ac:dyDescent="0.35">
      <c r="B179" s="61">
        <v>7</v>
      </c>
      <c r="C179" s="45" t="s">
        <v>271</v>
      </c>
      <c r="D179" s="45" t="s">
        <v>271</v>
      </c>
      <c r="E179" s="45" t="s">
        <v>271</v>
      </c>
      <c r="F179" s="32" t="s">
        <v>297</v>
      </c>
      <c r="G179" s="27" t="s">
        <v>409</v>
      </c>
      <c r="H179" s="43" t="s">
        <v>209</v>
      </c>
      <c r="I179" s="90">
        <v>2</v>
      </c>
      <c r="J179" s="82">
        <v>1241</v>
      </c>
      <c r="K179" s="28">
        <f t="shared" si="2"/>
        <v>2482</v>
      </c>
      <c r="L179" s="41"/>
    </row>
    <row r="180" spans="2:12" ht="65" x14ac:dyDescent="0.35">
      <c r="B180" s="61">
        <v>8</v>
      </c>
      <c r="C180" s="45" t="s">
        <v>272</v>
      </c>
      <c r="D180" s="45" t="s">
        <v>272</v>
      </c>
      <c r="E180" s="45" t="s">
        <v>272</v>
      </c>
      <c r="F180" s="32" t="s">
        <v>294</v>
      </c>
      <c r="G180" s="27" t="s">
        <v>409</v>
      </c>
      <c r="H180" s="43" t="s">
        <v>209</v>
      </c>
      <c r="I180" s="90">
        <v>2</v>
      </c>
      <c r="J180" s="82">
        <v>4800</v>
      </c>
      <c r="K180" s="28">
        <f t="shared" si="2"/>
        <v>9600</v>
      </c>
      <c r="L180" s="41"/>
    </row>
    <row r="181" spans="2:12" ht="65" x14ac:dyDescent="0.35">
      <c r="B181" s="61">
        <v>9</v>
      </c>
      <c r="C181" s="45" t="s">
        <v>273</v>
      </c>
      <c r="D181" s="45" t="s">
        <v>273</v>
      </c>
      <c r="E181" s="45" t="s">
        <v>273</v>
      </c>
      <c r="F181" s="45" t="s">
        <v>273</v>
      </c>
      <c r="G181" s="27" t="s">
        <v>409</v>
      </c>
      <c r="H181" s="43" t="s">
        <v>209</v>
      </c>
      <c r="I181" s="90">
        <v>1</v>
      </c>
      <c r="J181" s="82">
        <v>1200</v>
      </c>
      <c r="K181" s="28">
        <f t="shared" si="2"/>
        <v>1200</v>
      </c>
      <c r="L181" s="41"/>
    </row>
    <row r="182" spans="2:12" ht="39" x14ac:dyDescent="0.35">
      <c r="B182" s="61">
        <v>10</v>
      </c>
      <c r="C182" s="32" t="s">
        <v>274</v>
      </c>
      <c r="D182" s="32" t="s">
        <v>274</v>
      </c>
      <c r="E182" s="32" t="s">
        <v>274</v>
      </c>
      <c r="F182" s="32" t="s">
        <v>274</v>
      </c>
      <c r="G182" s="27" t="s">
        <v>411</v>
      </c>
      <c r="H182" s="43" t="s">
        <v>209</v>
      </c>
      <c r="I182" s="90">
        <v>1</v>
      </c>
      <c r="J182" s="82">
        <v>1750</v>
      </c>
      <c r="K182" s="28">
        <f t="shared" si="2"/>
        <v>1750</v>
      </c>
      <c r="L182" s="41"/>
    </row>
    <row r="183" spans="2:12" ht="39" x14ac:dyDescent="0.35">
      <c r="B183" s="61">
        <v>11</v>
      </c>
      <c r="C183" s="45" t="s">
        <v>275</v>
      </c>
      <c r="D183" s="45" t="s">
        <v>275</v>
      </c>
      <c r="E183" s="45" t="s">
        <v>275</v>
      </c>
      <c r="F183" s="45" t="s">
        <v>408</v>
      </c>
      <c r="G183" s="27" t="s">
        <v>411</v>
      </c>
      <c r="H183" s="43" t="s">
        <v>209</v>
      </c>
      <c r="I183" s="81">
        <v>10</v>
      </c>
      <c r="J183" s="82">
        <v>850</v>
      </c>
      <c r="K183" s="28">
        <f t="shared" si="2"/>
        <v>8500</v>
      </c>
      <c r="L183" s="41"/>
    </row>
    <row r="184" spans="2:12" x14ac:dyDescent="0.35">
      <c r="B184" s="61">
        <v>12</v>
      </c>
      <c r="C184" s="32" t="s">
        <v>211</v>
      </c>
      <c r="D184" s="32" t="s">
        <v>211</v>
      </c>
      <c r="E184" s="32" t="s">
        <v>211</v>
      </c>
      <c r="F184" s="32" t="s">
        <v>396</v>
      </c>
      <c r="G184" s="27" t="s">
        <v>451</v>
      </c>
      <c r="H184" s="43" t="s">
        <v>209</v>
      </c>
      <c r="I184" s="81">
        <v>1</v>
      </c>
      <c r="J184" s="82">
        <v>2500</v>
      </c>
      <c r="K184" s="28">
        <f t="shared" si="2"/>
        <v>2500</v>
      </c>
      <c r="L184" s="41"/>
    </row>
    <row r="185" spans="2:12" ht="26" x14ac:dyDescent="0.35">
      <c r="B185" s="61">
        <v>13</v>
      </c>
      <c r="C185" s="46" t="s">
        <v>254</v>
      </c>
      <c r="D185" s="46" t="s">
        <v>254</v>
      </c>
      <c r="E185" s="46" t="s">
        <v>254</v>
      </c>
      <c r="F185" s="32" t="s">
        <v>398</v>
      </c>
      <c r="G185" s="27" t="s">
        <v>451</v>
      </c>
      <c r="H185" s="43" t="s">
        <v>209</v>
      </c>
      <c r="I185" s="81">
        <v>1</v>
      </c>
      <c r="J185" s="82">
        <v>400</v>
      </c>
      <c r="K185" s="28">
        <f t="shared" si="2"/>
        <v>400</v>
      </c>
      <c r="L185" s="41"/>
    </row>
    <row r="186" spans="2:12" ht="39" x14ac:dyDescent="0.35">
      <c r="B186" s="61">
        <v>14</v>
      </c>
      <c r="C186" s="45" t="s">
        <v>276</v>
      </c>
      <c r="D186" s="45" t="s">
        <v>276</v>
      </c>
      <c r="E186" s="45" t="s">
        <v>276</v>
      </c>
      <c r="F186" s="32" t="s">
        <v>352</v>
      </c>
      <c r="G186" s="27" t="s">
        <v>411</v>
      </c>
      <c r="H186" s="43" t="s">
        <v>209</v>
      </c>
      <c r="I186" s="81">
        <v>2</v>
      </c>
      <c r="J186" s="82">
        <v>106</v>
      </c>
      <c r="K186" s="28">
        <f t="shared" si="2"/>
        <v>212</v>
      </c>
      <c r="L186" s="41"/>
    </row>
    <row r="187" spans="2:12" x14ac:dyDescent="0.35">
      <c r="D187" s="91"/>
      <c r="E187" s="91"/>
      <c r="F187" s="91"/>
      <c r="G187" s="91"/>
      <c r="H187" s="91"/>
      <c r="I187" s="91"/>
      <c r="J187" s="92"/>
      <c r="K187" s="93"/>
    </row>
  </sheetData>
  <mergeCells count="14">
    <mergeCell ref="J21:J22"/>
    <mergeCell ref="K21:K22"/>
    <mergeCell ref="I21:I22"/>
    <mergeCell ref="H21:H22"/>
    <mergeCell ref="B9:E9"/>
    <mergeCell ref="B10:E10"/>
    <mergeCell ref="B12:E12"/>
    <mergeCell ref="B13:E13"/>
    <mergeCell ref="G12:K12"/>
    <mergeCell ref="G2:L2"/>
    <mergeCell ref="G4:L4"/>
    <mergeCell ref="H5:L5"/>
    <mergeCell ref="B7:L7"/>
    <mergeCell ref="G9:K9"/>
  </mergeCells>
  <dataValidations xWindow="965" yWindow="691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51:D66 C57:C66 D102:D108 C17:F50 D110:D111 C103:C111 C69:E101 C114:F118 C121:F122 C125:F132 D142:D145 C137:D140 C141:C145 C148:D157 C160:F163 C166:F170 C173:F185 F51:F66 E57:E66 F110:F111 E103:E111 F69:F70 F186 F123 E140:F140 F133 E141:E145 F143:F145 E137:F138 E148:E158 F148:F150 F152:F158 F164 F171 F72:F108"/>
    <dataValidation allowBlank="1" showInputMessage="1" showErrorMessage="1" error="Укажите только число" prompt="Укажите только число" sqref="H114:H118 H121:H122 H125:H145 H148:I157 H160:H163 H166:H170 H173:H185"/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965" yWindow="691" count="1">
        <x14:dataValidation type="list" allowBlank="1" showInputMessage="1" showErrorMessage="1">
          <x14:formula1>
            <xm:f>Валидация!$A$1:$A$35</xm:f>
          </x14:formula1>
          <xm:sqref>G17:G112 G173:G186 G166:G171 G114:G119 G121:G146 G148:G158 G160:G164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6" zoomScale="105" workbookViewId="0">
      <selection activeCell="B27" sqref="B27"/>
    </sheetView>
  </sheetViews>
  <sheetFormatPr defaultRowHeight="14.5" x14ac:dyDescent="0.35"/>
  <cols>
    <col min="1" max="1" width="14" style="4" customWidth="1"/>
    <col min="2" max="2" width="68" style="4" customWidth="1"/>
  </cols>
  <sheetData>
    <row r="1" spans="1:2" ht="15" x14ac:dyDescent="0.35">
      <c r="A1" s="2" t="s">
        <v>15</v>
      </c>
      <c r="B1" s="2" t="s">
        <v>16</v>
      </c>
    </row>
    <row r="2" spans="1:2" x14ac:dyDescent="0.35">
      <c r="A2" s="29">
        <v>1</v>
      </c>
      <c r="B2" s="1" t="s">
        <v>12</v>
      </c>
    </row>
    <row r="3" spans="1:2" x14ac:dyDescent="0.35">
      <c r="A3" s="29">
        <v>2</v>
      </c>
      <c r="B3" s="1" t="s">
        <v>13</v>
      </c>
    </row>
    <row r="4" spans="1:2" ht="28" x14ac:dyDescent="0.35">
      <c r="A4" s="29">
        <v>3</v>
      </c>
      <c r="B4" s="1" t="s">
        <v>14</v>
      </c>
    </row>
    <row r="5" spans="1:2" x14ac:dyDescent="0.35">
      <c r="A5" s="30">
        <v>5</v>
      </c>
      <c r="B5" s="3" t="s">
        <v>17</v>
      </c>
    </row>
    <row r="6" spans="1:2" x14ac:dyDescent="0.35">
      <c r="A6" s="30">
        <v>6</v>
      </c>
      <c r="B6" s="3" t="s">
        <v>18</v>
      </c>
    </row>
    <row r="7" spans="1:2" x14ac:dyDescent="0.35">
      <c r="A7" s="30">
        <v>7</v>
      </c>
      <c r="B7" s="3" t="s">
        <v>19</v>
      </c>
    </row>
    <row r="8" spans="1:2" x14ac:dyDescent="0.35">
      <c r="A8" s="30">
        <v>8</v>
      </c>
      <c r="B8" s="3" t="s">
        <v>20</v>
      </c>
    </row>
    <row r="9" spans="1:2" x14ac:dyDescent="0.35">
      <c r="A9" s="30">
        <v>9</v>
      </c>
      <c r="B9" s="3" t="s">
        <v>21</v>
      </c>
    </row>
    <row r="10" spans="1:2" x14ac:dyDescent="0.35">
      <c r="A10" s="30">
        <v>10</v>
      </c>
      <c r="B10" s="3" t="s">
        <v>22</v>
      </c>
    </row>
    <row r="11" spans="1:2" x14ac:dyDescent="0.35">
      <c r="A11" s="30">
        <v>11</v>
      </c>
      <c r="B11" s="3" t="s">
        <v>23</v>
      </c>
    </row>
    <row r="12" spans="1:2" x14ac:dyDescent="0.35">
      <c r="A12" s="30">
        <v>12</v>
      </c>
      <c r="B12" s="3" t="s">
        <v>24</v>
      </c>
    </row>
    <row r="13" spans="1:2" x14ac:dyDescent="0.35">
      <c r="A13" s="30">
        <v>13</v>
      </c>
      <c r="B13" s="3" t="s">
        <v>25</v>
      </c>
    </row>
    <row r="14" spans="1:2" x14ac:dyDescent="0.35">
      <c r="A14" s="30">
        <v>14</v>
      </c>
      <c r="B14" s="3" t="s">
        <v>26</v>
      </c>
    </row>
    <row r="15" spans="1:2" x14ac:dyDescent="0.35">
      <c r="A15" s="30">
        <v>15</v>
      </c>
      <c r="B15" s="3" t="s">
        <v>27</v>
      </c>
    </row>
    <row r="16" spans="1:2" ht="28" x14ac:dyDescent="0.35">
      <c r="A16" s="30">
        <v>16</v>
      </c>
      <c r="B16" s="3" t="s">
        <v>28</v>
      </c>
    </row>
    <row r="17" spans="1:2" x14ac:dyDescent="0.35">
      <c r="A17" s="30">
        <v>17</v>
      </c>
      <c r="B17" s="3" t="s">
        <v>29</v>
      </c>
    </row>
    <row r="18" spans="1:2" x14ac:dyDescent="0.35">
      <c r="A18" s="30">
        <v>19</v>
      </c>
      <c r="B18" s="3" t="s">
        <v>30</v>
      </c>
    </row>
    <row r="19" spans="1:2" x14ac:dyDescent="0.35">
      <c r="A19" s="30">
        <v>20</v>
      </c>
      <c r="B19" s="3" t="s">
        <v>31</v>
      </c>
    </row>
    <row r="20" spans="1:2" x14ac:dyDescent="0.35">
      <c r="A20" s="30">
        <v>21</v>
      </c>
      <c r="B20" s="3" t="s">
        <v>32</v>
      </c>
    </row>
    <row r="21" spans="1:2" x14ac:dyDescent="0.35">
      <c r="A21" s="30">
        <v>22</v>
      </c>
      <c r="B21" s="3" t="s">
        <v>33</v>
      </c>
    </row>
    <row r="22" spans="1:2" x14ac:dyDescent="0.35">
      <c r="A22" s="30">
        <v>23</v>
      </c>
      <c r="B22" s="3" t="s">
        <v>34</v>
      </c>
    </row>
    <row r="23" spans="1:2" x14ac:dyDescent="0.35">
      <c r="A23" s="30">
        <v>24</v>
      </c>
      <c r="B23" s="3" t="s">
        <v>35</v>
      </c>
    </row>
    <row r="24" spans="1:2" x14ac:dyDescent="0.35">
      <c r="A24" s="30">
        <v>25</v>
      </c>
      <c r="B24" s="3" t="s">
        <v>36</v>
      </c>
    </row>
    <row r="25" spans="1:2" x14ac:dyDescent="0.35">
      <c r="A25" s="30">
        <v>26</v>
      </c>
      <c r="B25" s="3" t="s">
        <v>37</v>
      </c>
    </row>
    <row r="26" spans="1:2" x14ac:dyDescent="0.35">
      <c r="A26" s="30">
        <v>27</v>
      </c>
      <c r="B26" s="3" t="s">
        <v>38</v>
      </c>
    </row>
    <row r="27" spans="1:2" x14ac:dyDescent="0.35">
      <c r="A27" s="30">
        <v>28</v>
      </c>
      <c r="B27" s="3" t="s">
        <v>39</v>
      </c>
    </row>
    <row r="28" spans="1:2" x14ac:dyDescent="0.35">
      <c r="A28" s="30">
        <v>29</v>
      </c>
      <c r="B28" s="3" t="s">
        <v>40</v>
      </c>
    </row>
    <row r="29" spans="1:2" x14ac:dyDescent="0.35">
      <c r="A29" s="30">
        <v>30</v>
      </c>
      <c r="B29" s="3" t="s">
        <v>41</v>
      </c>
    </row>
    <row r="30" spans="1:2" x14ac:dyDescent="0.35">
      <c r="A30" s="30">
        <v>31</v>
      </c>
      <c r="B30" s="3" t="s">
        <v>42</v>
      </c>
    </row>
    <row r="31" spans="1:2" x14ac:dyDescent="0.35">
      <c r="A31" s="30">
        <v>32</v>
      </c>
      <c r="B31" s="3" t="s">
        <v>43</v>
      </c>
    </row>
    <row r="32" spans="1:2" x14ac:dyDescent="0.35">
      <c r="A32" s="30">
        <v>35</v>
      </c>
      <c r="B32" s="3" t="s">
        <v>44</v>
      </c>
    </row>
    <row r="33" spans="1:2" x14ac:dyDescent="0.35">
      <c r="A33" s="30">
        <v>36</v>
      </c>
      <c r="B33" s="3" t="s">
        <v>45</v>
      </c>
    </row>
    <row r="34" spans="1:2" x14ac:dyDescent="0.35">
      <c r="A34" s="30">
        <v>41</v>
      </c>
      <c r="B34" s="3" t="s">
        <v>46</v>
      </c>
    </row>
    <row r="35" spans="1:2" x14ac:dyDescent="0.35">
      <c r="A35" s="30">
        <v>42</v>
      </c>
      <c r="B35" s="3" t="s">
        <v>47</v>
      </c>
    </row>
    <row r="36" spans="1:2" ht="28" x14ac:dyDescent="0.35">
      <c r="A36" s="30">
        <v>98</v>
      </c>
      <c r="B36" s="3" t="s">
        <v>48</v>
      </c>
    </row>
  </sheetData>
  <hyperlinks>
    <hyperlink ref="B2" r:id="rId1" display="https://classifikators.ru/okpd/01"/>
    <hyperlink ref="B3" r:id="rId2" display="https://classifikators.ru/okpd/02"/>
    <hyperlink ref="B4" r:id="rId3" display="https://classifikators.ru/okpd/0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topLeftCell="A9" workbookViewId="0">
      <selection sqref="A1:A109"/>
    </sheetView>
  </sheetViews>
  <sheetFormatPr defaultRowHeight="14.5" x14ac:dyDescent="0.35"/>
  <sheetData>
    <row r="1" spans="1:1" x14ac:dyDescent="0.35">
      <c r="A1" t="str">
        <f>CONCATENATE(Классификатор!A2," ",Классификатор!B2)</f>
        <v>1 Продукция и услуги сельского хозяйства и охоты</v>
      </c>
    </row>
    <row r="2" spans="1:1" x14ac:dyDescent="0.35">
      <c r="A2" t="str">
        <f>CONCATENATE(Классификатор!A3," ",Классификатор!B3)</f>
        <v>2 Продукция лесоводства, лесозаготовок и связанные с этим услуги</v>
      </c>
    </row>
    <row r="3" spans="1:1" x14ac:dyDescent="0.35">
      <c r="A3" t="str">
        <f>CONCATENATE(Классификатор!A4," ",Классификатор!B4)</f>
        <v>3 Рыба и прочая продукция рыболовства и рыбоводства; услуги, связанные с рыболовством и рыбоводством</v>
      </c>
    </row>
    <row r="4" spans="1:1" x14ac:dyDescent="0.35">
      <c r="A4" t="str">
        <f>CONCATENATE(Классификатор!A5," ",Классификатор!B5)</f>
        <v>5 Уголь</v>
      </c>
    </row>
    <row r="5" spans="1:1" x14ac:dyDescent="0.35">
      <c r="A5" t="str">
        <f>CONCATENATE(Классификатор!A6," ",Классификатор!B6)</f>
        <v>6 Нефть и газ природный</v>
      </c>
    </row>
    <row r="6" spans="1:1" x14ac:dyDescent="0.35">
      <c r="A6" t="str">
        <f>CONCATENATE(Классификатор!A7," ",Классификатор!B7)</f>
        <v>7 Руды металлические</v>
      </c>
    </row>
    <row r="7" spans="1:1" x14ac:dyDescent="0.35">
      <c r="A7" t="str">
        <f>CONCATENATE(Классификатор!A8," ",Классификатор!B8)</f>
        <v>8 Продукция горнодобывающих производств прочая</v>
      </c>
    </row>
    <row r="8" spans="1:1" x14ac:dyDescent="0.35">
      <c r="A8" t="str">
        <f>CONCATENATE(Классификатор!A9," ",Классификатор!B9)</f>
        <v>9 Услуги в области добычи полезных ископаемых</v>
      </c>
    </row>
    <row r="9" spans="1:1" x14ac:dyDescent="0.35">
      <c r="A9" t="str">
        <f>CONCATENATE(Классификатор!A10," ",Классификатор!B10)</f>
        <v>10 Продукты пищевые</v>
      </c>
    </row>
    <row r="10" spans="1:1" x14ac:dyDescent="0.35">
      <c r="A10" t="str">
        <f>CONCATENATE(Классификатор!A11," ",Классификатор!B11)</f>
        <v>11 Напитки</v>
      </c>
    </row>
    <row r="11" spans="1:1" x14ac:dyDescent="0.35">
      <c r="A11" t="str">
        <f>CONCATENATE(Классификатор!A12," ",Классификатор!B12)</f>
        <v>12 Изделия табачные</v>
      </c>
    </row>
    <row r="12" spans="1:1" x14ac:dyDescent="0.35">
      <c r="A12" t="str">
        <f>CONCATENATE(Классификатор!A13," ",Классификатор!B13)</f>
        <v>13 Текстиль и изделия текстильные</v>
      </c>
    </row>
    <row r="13" spans="1:1" x14ac:dyDescent="0.35">
      <c r="A13" t="str">
        <f>CONCATENATE(Классификатор!A14," ",Классификатор!B14)</f>
        <v>14 Одежда</v>
      </c>
    </row>
    <row r="14" spans="1:1" x14ac:dyDescent="0.35">
      <c r="A14" t="str">
        <f>CONCATENATE(Классификатор!A15," ",Классификатор!B15)</f>
        <v>15 Кожа и изделия из кожи</v>
      </c>
    </row>
    <row r="15" spans="1:1" x14ac:dyDescent="0.35">
      <c r="A15" t="str">
        <f>CONCATENATE(Классификатор!A16," ",Классификатор!B16)</f>
        <v>16 Древесина и изделия из дерева и пробки, кроме мебели; изделия из соломки и материалов для плетения</v>
      </c>
    </row>
    <row r="16" spans="1:1" x14ac:dyDescent="0.35">
      <c r="A16" t="str">
        <f>CONCATENATE(Классификатор!A17," ",Классификатор!B17)</f>
        <v>17 Бумага и изделия из бумаги</v>
      </c>
    </row>
    <row r="17" spans="1:1" x14ac:dyDescent="0.35">
      <c r="A17" t="str">
        <f>CONCATENATE(Классификатор!A18," ",Классификатор!B18)</f>
        <v>19 Кокс и нефтепродукты</v>
      </c>
    </row>
    <row r="18" spans="1:1" x14ac:dyDescent="0.35">
      <c r="A18" t="str">
        <f>CONCATENATE(Классификатор!A19," ",Классификатор!B19)</f>
        <v>20 Вещества химические и продукты химические</v>
      </c>
    </row>
    <row r="19" spans="1:1" x14ac:dyDescent="0.35">
      <c r="A19" t="str">
        <f>CONCATENATE(Классификатор!A20," ",Классификатор!B20)</f>
        <v>21 Средства лекарственные и материалы, применяемые в медицинских целях</v>
      </c>
    </row>
    <row r="20" spans="1:1" x14ac:dyDescent="0.35">
      <c r="A20" t="str">
        <f>CONCATENATE(Классификатор!A21," ",Классификатор!B21)</f>
        <v>22 Изделия резиновые и пластмассовые</v>
      </c>
    </row>
    <row r="21" spans="1:1" x14ac:dyDescent="0.35">
      <c r="A21" t="str">
        <f>CONCATENATE(Классификатор!A22," ",Классификатор!B22)</f>
        <v>23 Продукты минеральные неметаллические прочие</v>
      </c>
    </row>
    <row r="22" spans="1:1" x14ac:dyDescent="0.35">
      <c r="A22" t="str">
        <f>CONCATENATE(Классификатор!A23," ",Классификатор!B23)</f>
        <v>24 Металлы основные</v>
      </c>
    </row>
    <row r="23" spans="1:1" x14ac:dyDescent="0.35">
      <c r="A23" t="str">
        <f>CONCATENATE(Классификатор!A24," ",Классификатор!B24)</f>
        <v>25 Изделия металлические готовые, кроме машин и оборудования</v>
      </c>
    </row>
    <row r="24" spans="1:1" x14ac:dyDescent="0.35">
      <c r="A24" t="str">
        <f>CONCATENATE(Классификатор!A25," ",Классификатор!B25)</f>
        <v>26 Оборудование компьютерное, электронное и оптическое</v>
      </c>
    </row>
    <row r="25" spans="1:1" x14ac:dyDescent="0.35">
      <c r="A25" t="str">
        <f>CONCATENATE(Классификатор!A26," ",Классификатор!B26)</f>
        <v>27 Оборудование электрическое</v>
      </c>
    </row>
    <row r="26" spans="1:1" x14ac:dyDescent="0.35">
      <c r="A26" t="str">
        <f>CONCATENATE(Классификатор!A27," ",Классификатор!B27)</f>
        <v>28 Машины и оборудование, не включенные в другие группировки</v>
      </c>
    </row>
    <row r="27" spans="1:1" x14ac:dyDescent="0.35">
      <c r="A27" t="str">
        <f>CONCATENATE(Классификатор!A28," ",Классификатор!B28)</f>
        <v>29 Средства автотранспортные, прицепы и полуприцепы</v>
      </c>
    </row>
    <row r="28" spans="1:1" x14ac:dyDescent="0.35">
      <c r="A28" t="str">
        <f>CONCATENATE(Классификатор!A29," ",Классификатор!B29)</f>
        <v>30 Средства транспортные и оборудование, прочие</v>
      </c>
    </row>
    <row r="29" spans="1:1" x14ac:dyDescent="0.35">
      <c r="A29" t="str">
        <f>CONCATENATE(Классификатор!A30," ",Классификатор!B30)</f>
        <v>31 Мебель</v>
      </c>
    </row>
    <row r="30" spans="1:1" x14ac:dyDescent="0.35">
      <c r="A30" t="str">
        <f>CONCATENATE(Классификатор!A31," ",Классификатор!B31)</f>
        <v>32 Изделия готовые прочие</v>
      </c>
    </row>
    <row r="31" spans="1:1" x14ac:dyDescent="0.35">
      <c r="A31" t="str">
        <f>CONCATENATE(Классификатор!A32," ",Классификатор!B32)</f>
        <v>35 Электроэнергия, газ, пар и кондиционирование воздуха</v>
      </c>
    </row>
    <row r="32" spans="1:1" x14ac:dyDescent="0.35">
      <c r="A32" t="str">
        <f>CONCATENATE(Классификатор!A33," ",Классификатор!B33)</f>
        <v>36 Вода природная; услуги по очистке воды и водоснабжению</v>
      </c>
    </row>
    <row r="33" spans="1:1" x14ac:dyDescent="0.35">
      <c r="A33" t="str">
        <f>CONCATENATE(Классификатор!A34," ",Классификатор!B34)</f>
        <v>41 Здания и работы по возведению зданий</v>
      </c>
    </row>
    <row r="34" spans="1:1" x14ac:dyDescent="0.35">
      <c r="A34" t="str">
        <f>CONCATENATE(Классификатор!A35," ",Классификатор!B35)</f>
        <v>42 Сооружения и строительные работы в области гражданского строительства</v>
      </c>
    </row>
    <row r="35" spans="1:1" x14ac:dyDescent="0.35">
      <c r="A35" t="str">
        <f>CONCATENATE(Классификатор!A36," ",Классификатор!B36)</f>
        <v>98 Продукция и различные услуги частных домашних хозяйств для собственных нужд</v>
      </c>
    </row>
    <row r="36" spans="1:1" x14ac:dyDescent="0.35">
      <c r="A36" t="str">
        <f>CONCATENATE(Классификатор!A37," ",Классификатор!B37)</f>
        <v xml:space="preserve"> </v>
      </c>
    </row>
    <row r="37" spans="1:1" x14ac:dyDescent="0.35">
      <c r="A37" t="str">
        <f>CONCATENATE(Классификатор!A38," ",Классификатор!B38)</f>
        <v xml:space="preserve"> </v>
      </c>
    </row>
    <row r="38" spans="1:1" x14ac:dyDescent="0.35">
      <c r="A38" t="str">
        <f>CONCATENATE(Классификатор!A39," ",Классификатор!B39)</f>
        <v xml:space="preserve"> </v>
      </c>
    </row>
    <row r="39" spans="1:1" x14ac:dyDescent="0.35">
      <c r="A39" t="str">
        <f>CONCATENATE(Классификатор!A40," ",Классификатор!B40)</f>
        <v xml:space="preserve"> </v>
      </c>
    </row>
    <row r="40" spans="1:1" x14ac:dyDescent="0.35">
      <c r="A40" t="str">
        <f>CONCATENATE(Классификатор!A41," ",Классификатор!B41)</f>
        <v xml:space="preserve"> </v>
      </c>
    </row>
    <row r="41" spans="1:1" x14ac:dyDescent="0.35">
      <c r="A41" t="str">
        <f>CONCATENATE(Классификатор!A42," ",Классификатор!B42)</f>
        <v xml:space="preserve"> </v>
      </c>
    </row>
    <row r="42" spans="1:1" x14ac:dyDescent="0.35">
      <c r="A42" t="str">
        <f>CONCATENATE(Классификатор!A43," ",Классификатор!B43)</f>
        <v xml:space="preserve"> </v>
      </c>
    </row>
    <row r="43" spans="1:1" x14ac:dyDescent="0.35">
      <c r="A43" t="str">
        <f>CONCATENATE(Классификатор!A44," ",Классификатор!B44)</f>
        <v xml:space="preserve"> </v>
      </c>
    </row>
    <row r="44" spans="1:1" x14ac:dyDescent="0.35">
      <c r="A44" t="str">
        <f>CONCATENATE(Классификатор!A45," ",Классификатор!B45)</f>
        <v xml:space="preserve"> </v>
      </c>
    </row>
    <row r="45" spans="1:1" x14ac:dyDescent="0.35">
      <c r="A45" t="str">
        <f>CONCATENATE(Классификатор!A46," ",Классификатор!B46)</f>
        <v xml:space="preserve"> </v>
      </c>
    </row>
    <row r="46" spans="1:1" x14ac:dyDescent="0.35">
      <c r="A46" t="str">
        <f>CONCATENATE(Классификатор!A47," ",Классификатор!B47)</f>
        <v xml:space="preserve"> </v>
      </c>
    </row>
    <row r="47" spans="1:1" x14ac:dyDescent="0.35">
      <c r="A47" t="str">
        <f>CONCATENATE(Классификатор!A48," ",Классификатор!B48)</f>
        <v xml:space="preserve"> </v>
      </c>
    </row>
    <row r="48" spans="1:1" x14ac:dyDescent="0.35">
      <c r="A48" t="str">
        <f>CONCATENATE(Классификатор!A49," ",Классификатор!B49)</f>
        <v xml:space="preserve"> </v>
      </c>
    </row>
    <row r="49" spans="1:1" x14ac:dyDescent="0.35">
      <c r="A49" t="str">
        <f>CONCATENATE(Классификатор!A50," ",Классификатор!B50)</f>
        <v xml:space="preserve"> </v>
      </c>
    </row>
    <row r="50" spans="1:1" x14ac:dyDescent="0.35">
      <c r="A50" t="str">
        <f>CONCATENATE(Классификатор!A51," ",Классификатор!B51)</f>
        <v xml:space="preserve"> </v>
      </c>
    </row>
    <row r="51" spans="1:1" x14ac:dyDescent="0.35">
      <c r="A51" t="str">
        <f>CONCATENATE(Классификатор!A52," ",Классификатор!B52)</f>
        <v xml:space="preserve"> </v>
      </c>
    </row>
    <row r="52" spans="1:1" x14ac:dyDescent="0.35">
      <c r="A52" t="str">
        <f>CONCATENATE(Классификатор!A53," ",Классификатор!B53)</f>
        <v xml:space="preserve"> </v>
      </c>
    </row>
    <row r="53" spans="1:1" x14ac:dyDescent="0.35">
      <c r="A53" t="str">
        <f>CONCATENATE(Классификатор!A54," ",Классификатор!B54)</f>
        <v xml:space="preserve"> </v>
      </c>
    </row>
    <row r="54" spans="1:1" x14ac:dyDescent="0.35">
      <c r="A54" t="str">
        <f>CONCATENATE(Классификатор!A55," ",Классификатор!B55)</f>
        <v xml:space="preserve"> </v>
      </c>
    </row>
    <row r="55" spans="1:1" x14ac:dyDescent="0.35">
      <c r="A55" t="str">
        <f>CONCATENATE(Классификатор!A56," ",Классификатор!B56)</f>
        <v xml:space="preserve"> </v>
      </c>
    </row>
    <row r="56" spans="1:1" x14ac:dyDescent="0.35">
      <c r="A56" t="str">
        <f>CONCATENATE(Классификатор!A57," ",Классификатор!B57)</f>
        <v xml:space="preserve"> </v>
      </c>
    </row>
    <row r="57" spans="1:1" x14ac:dyDescent="0.35">
      <c r="A57" t="str">
        <f>CONCATENATE(Классификатор!A58," ",Классификатор!B58)</f>
        <v xml:space="preserve"> </v>
      </c>
    </row>
    <row r="58" spans="1:1" x14ac:dyDescent="0.35">
      <c r="A58" t="str">
        <f>CONCATENATE(Классификатор!A59," ",Классификатор!B59)</f>
        <v xml:space="preserve"> </v>
      </c>
    </row>
    <row r="59" spans="1:1" x14ac:dyDescent="0.35">
      <c r="A59" t="str">
        <f>CONCATENATE(Классификатор!A60," ",Классификатор!B60)</f>
        <v xml:space="preserve"> </v>
      </c>
    </row>
    <row r="60" spans="1:1" x14ac:dyDescent="0.35">
      <c r="A60" t="str">
        <f>CONCATENATE(Классификатор!A61," ",Классификатор!B61)</f>
        <v xml:space="preserve"> </v>
      </c>
    </row>
    <row r="61" spans="1:1" x14ac:dyDescent="0.35">
      <c r="A61" t="str">
        <f>CONCATENATE(Классификатор!A62," ",Классификатор!B62)</f>
        <v xml:space="preserve"> </v>
      </c>
    </row>
    <row r="62" spans="1:1" x14ac:dyDescent="0.35">
      <c r="A62" t="str">
        <f>CONCATENATE(Классификатор!A63," ",Классификатор!B63)</f>
        <v xml:space="preserve"> </v>
      </c>
    </row>
    <row r="63" spans="1:1" x14ac:dyDescent="0.35">
      <c r="A63" t="str">
        <f>CONCATENATE(Классификатор!A64," ",Классификатор!B64)</f>
        <v xml:space="preserve"> </v>
      </c>
    </row>
    <row r="64" spans="1:1" x14ac:dyDescent="0.35">
      <c r="A64" t="str">
        <f>CONCATENATE(Классификатор!A65," ",Классификатор!B65)</f>
        <v xml:space="preserve"> </v>
      </c>
    </row>
    <row r="65" spans="1:1" x14ac:dyDescent="0.35">
      <c r="A65" t="str">
        <f>CONCATENATE(Классификатор!A66," ",Классификатор!B66)</f>
        <v xml:space="preserve"> </v>
      </c>
    </row>
    <row r="66" spans="1:1" x14ac:dyDescent="0.35">
      <c r="A66" t="str">
        <f>CONCATENATE(Классификатор!A67," ",Классификатор!B67)</f>
        <v xml:space="preserve"> </v>
      </c>
    </row>
    <row r="67" spans="1:1" x14ac:dyDescent="0.35">
      <c r="A67" t="str">
        <f>CONCATENATE(Классификатор!A68," ",Классификатор!B68)</f>
        <v xml:space="preserve"> </v>
      </c>
    </row>
    <row r="68" spans="1:1" x14ac:dyDescent="0.35">
      <c r="A68" t="str">
        <f>CONCATENATE(Классификатор!A69," ",Классификатор!B69)</f>
        <v xml:space="preserve"> </v>
      </c>
    </row>
    <row r="69" spans="1:1" x14ac:dyDescent="0.35">
      <c r="A69" t="str">
        <f>CONCATENATE(Классификатор!A70," ",Классификатор!B70)</f>
        <v xml:space="preserve"> </v>
      </c>
    </row>
    <row r="70" spans="1:1" x14ac:dyDescent="0.35">
      <c r="A70" t="str">
        <f>CONCATENATE(Классификатор!A71," ",Классификатор!B71)</f>
        <v xml:space="preserve"> </v>
      </c>
    </row>
    <row r="71" spans="1:1" x14ac:dyDescent="0.35">
      <c r="A71" t="str">
        <f>CONCATENATE(Классификатор!A72," ",Классификатор!B72)</f>
        <v xml:space="preserve"> </v>
      </c>
    </row>
    <row r="72" spans="1:1" x14ac:dyDescent="0.35">
      <c r="A72" t="str">
        <f>CONCATENATE(Классификатор!A73," ",Классификатор!B73)</f>
        <v xml:space="preserve"> </v>
      </c>
    </row>
    <row r="73" spans="1:1" x14ac:dyDescent="0.35">
      <c r="A73" t="str">
        <f>CONCATENATE(Классификатор!A74," ",Классификатор!B74)</f>
        <v xml:space="preserve"> </v>
      </c>
    </row>
    <row r="74" spans="1:1" x14ac:dyDescent="0.35">
      <c r="A74" t="str">
        <f>CONCATENATE(Классификатор!A75," ",Классификатор!B75)</f>
        <v xml:space="preserve"> </v>
      </c>
    </row>
    <row r="75" spans="1:1" x14ac:dyDescent="0.35">
      <c r="A75" t="str">
        <f>CONCATENATE(Классификатор!A76," ",Классификатор!B76)</f>
        <v xml:space="preserve"> </v>
      </c>
    </row>
    <row r="76" spans="1:1" x14ac:dyDescent="0.35">
      <c r="A76" t="str">
        <f>CONCATENATE(Классификатор!A77," ",Классификатор!B77)</f>
        <v xml:space="preserve"> </v>
      </c>
    </row>
    <row r="77" spans="1:1" x14ac:dyDescent="0.35">
      <c r="A77" t="str">
        <f>CONCATENATE(Классификатор!A78," ",Классификатор!B78)</f>
        <v xml:space="preserve"> </v>
      </c>
    </row>
    <row r="78" spans="1:1" x14ac:dyDescent="0.35">
      <c r="A78" t="str">
        <f>CONCATENATE(Классификатор!A79," ",Классификатор!B79)</f>
        <v xml:space="preserve"> </v>
      </c>
    </row>
    <row r="79" spans="1:1" x14ac:dyDescent="0.35">
      <c r="A79" t="str">
        <f>CONCATENATE(Классификатор!A80," ",Классификатор!B80)</f>
        <v xml:space="preserve"> </v>
      </c>
    </row>
    <row r="80" spans="1:1" x14ac:dyDescent="0.35">
      <c r="A80" t="str">
        <f>CONCATENATE(Классификатор!A81," ",Классификатор!B81)</f>
        <v xml:space="preserve"> </v>
      </c>
    </row>
    <row r="81" spans="1:1" x14ac:dyDescent="0.35">
      <c r="A81" t="str">
        <f>CONCATENATE(Классификатор!A82," ",Классификатор!B82)</f>
        <v xml:space="preserve"> </v>
      </c>
    </row>
    <row r="82" spans="1:1" x14ac:dyDescent="0.35">
      <c r="A82" t="str">
        <f>CONCATENATE(Классификатор!A83," ",Классификатор!B83)</f>
        <v xml:space="preserve"> </v>
      </c>
    </row>
    <row r="83" spans="1:1" x14ac:dyDescent="0.35">
      <c r="A83" t="str">
        <f>CONCATENATE(Классификатор!A84," ",Классификатор!B84)</f>
        <v xml:space="preserve"> </v>
      </c>
    </row>
    <row r="84" spans="1:1" x14ac:dyDescent="0.35">
      <c r="A84" t="str">
        <f>CONCATENATE(Классификатор!A85," ",Классификатор!B85)</f>
        <v xml:space="preserve"> </v>
      </c>
    </row>
    <row r="85" spans="1:1" x14ac:dyDescent="0.35">
      <c r="A85" t="str">
        <f>CONCATENATE(Классификатор!A86," ",Классификатор!B86)</f>
        <v xml:space="preserve"> </v>
      </c>
    </row>
    <row r="86" spans="1:1" x14ac:dyDescent="0.35">
      <c r="A86" t="str">
        <f>CONCATENATE(Классификатор!A87," ",Классификатор!B87)</f>
        <v xml:space="preserve"> </v>
      </c>
    </row>
    <row r="87" spans="1:1" x14ac:dyDescent="0.35">
      <c r="A87" t="str">
        <f>CONCATENATE(Классификатор!A88," ",Классификатор!B88)</f>
        <v xml:space="preserve"> </v>
      </c>
    </row>
    <row r="88" spans="1:1" x14ac:dyDescent="0.35">
      <c r="A88" t="str">
        <f>CONCATENATE(Классификатор!A89," ",Классификатор!B89)</f>
        <v xml:space="preserve"> </v>
      </c>
    </row>
    <row r="89" spans="1:1" x14ac:dyDescent="0.35">
      <c r="A89" t="str">
        <f>CONCATENATE(Классификатор!A90," ",Классификатор!B90)</f>
        <v xml:space="preserve"> </v>
      </c>
    </row>
    <row r="90" spans="1:1" x14ac:dyDescent="0.35">
      <c r="A90" t="str">
        <f>CONCATENATE(Классификатор!A91," ",Классификатор!B91)</f>
        <v xml:space="preserve"> </v>
      </c>
    </row>
    <row r="91" spans="1:1" x14ac:dyDescent="0.35">
      <c r="A91" t="str">
        <f>CONCATENATE(Классификатор!A92," ",Классификатор!B92)</f>
        <v xml:space="preserve"> </v>
      </c>
    </row>
    <row r="92" spans="1:1" x14ac:dyDescent="0.35">
      <c r="A92" t="str">
        <f>CONCATENATE(Классификатор!A93," ",Классификатор!B93)</f>
        <v xml:space="preserve"> </v>
      </c>
    </row>
    <row r="93" spans="1:1" x14ac:dyDescent="0.35">
      <c r="A93" t="str">
        <f>CONCATENATE(Классификатор!A94," ",Классификатор!B94)</f>
        <v xml:space="preserve"> </v>
      </c>
    </row>
    <row r="94" spans="1:1" x14ac:dyDescent="0.35">
      <c r="A94" t="str">
        <f>CONCATENATE(Классификатор!A95," ",Классификатор!B95)</f>
        <v xml:space="preserve"> </v>
      </c>
    </row>
    <row r="95" spans="1:1" x14ac:dyDescent="0.35">
      <c r="A95" t="str">
        <f>CONCATENATE(Классификатор!A96," ",Классификатор!B96)</f>
        <v xml:space="preserve"> </v>
      </c>
    </row>
    <row r="96" spans="1:1" x14ac:dyDescent="0.35">
      <c r="A96" t="str">
        <f>CONCATENATE(Классификатор!A97," ",Классификатор!B97)</f>
        <v xml:space="preserve"> </v>
      </c>
    </row>
    <row r="97" spans="1:1" x14ac:dyDescent="0.35">
      <c r="A97" t="str">
        <f>CONCATENATE(Классификатор!A98," ",Классификатор!B98)</f>
        <v xml:space="preserve"> </v>
      </c>
    </row>
    <row r="98" spans="1:1" x14ac:dyDescent="0.35">
      <c r="A98" t="str">
        <f>CONCATENATE(Классификатор!A99," ",Классификатор!B99)</f>
        <v xml:space="preserve"> </v>
      </c>
    </row>
    <row r="99" spans="1:1" x14ac:dyDescent="0.35">
      <c r="A99" t="str">
        <f>CONCATENATE(Классификатор!A100," ",Классификатор!B100)</f>
        <v xml:space="preserve"> </v>
      </c>
    </row>
    <row r="100" spans="1:1" x14ac:dyDescent="0.35">
      <c r="A100" t="str">
        <f>CONCATENATE(Классификатор!A101," ",Классификатор!B101)</f>
        <v xml:space="preserve"> </v>
      </c>
    </row>
    <row r="101" spans="1:1" x14ac:dyDescent="0.35">
      <c r="A101" t="str">
        <f>CONCATENATE(Классификатор!A102," ",Классификатор!B102)</f>
        <v xml:space="preserve"> </v>
      </c>
    </row>
    <row r="102" spans="1:1" x14ac:dyDescent="0.35">
      <c r="A102" t="str">
        <f>CONCATENATE(Классификатор!A103," ",Классификатор!B103)</f>
        <v xml:space="preserve"> </v>
      </c>
    </row>
    <row r="103" spans="1:1" x14ac:dyDescent="0.35">
      <c r="A103" t="str">
        <f>CONCATENATE(Классификатор!A104," ",Классификатор!B104)</f>
        <v xml:space="preserve"> </v>
      </c>
    </row>
    <row r="104" spans="1:1" x14ac:dyDescent="0.35">
      <c r="A104" t="str">
        <f>CONCATENATE(Классификатор!A105," ",Классификатор!B105)</f>
        <v xml:space="preserve"> </v>
      </c>
    </row>
    <row r="105" spans="1:1" x14ac:dyDescent="0.35">
      <c r="A105" t="str">
        <f>CONCATENATE(Классификатор!A106," ",Классификатор!B106)</f>
        <v xml:space="preserve"> </v>
      </c>
    </row>
    <row r="106" spans="1:1" x14ac:dyDescent="0.35">
      <c r="A106" t="str">
        <f>CONCATENATE(Классификатор!A107," ",Классификатор!B107)</f>
        <v xml:space="preserve"> </v>
      </c>
    </row>
    <row r="107" spans="1:1" x14ac:dyDescent="0.35">
      <c r="A107" t="str">
        <f>CONCATENATE(Классификатор!A108," ",Классификатор!B108)</f>
        <v xml:space="preserve"> </v>
      </c>
    </row>
    <row r="108" spans="1:1" x14ac:dyDescent="0.35">
      <c r="A108" t="str">
        <f>CONCATENATE(Классификатор!A109," ",Классификатор!B109)</f>
        <v xml:space="preserve"> </v>
      </c>
    </row>
    <row r="109" spans="1:1" x14ac:dyDescent="0.35">
      <c r="A109" t="str">
        <f>CONCATENATE(Классификатор!A110," ",Классификатор!B110)</f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Сведения об МТО</vt:lpstr>
      <vt:lpstr>Классификатор</vt:lpstr>
      <vt:lpstr>Валидация</vt:lpstr>
      <vt:lpstr>'Сведения об МТО'!Область_печати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Петенёв Артём Игоревич</dc:creator>
  <cp:lastModifiedBy>Teacher</cp:lastModifiedBy>
  <cp:lastPrinted>2023-05-04T09:43:38Z</cp:lastPrinted>
  <dcterms:created xsi:type="dcterms:W3CDTF">2023-03-21T05:48:08Z</dcterms:created>
  <dcterms:modified xsi:type="dcterms:W3CDTF">2023-07-11T02:20:16Z</dcterms:modified>
</cp:coreProperties>
</file>