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ФМН\МЕНЮ 23-24\МЕНЮ С 01.11.2023\"/>
    </mc:Choice>
  </mc:AlternateContent>
  <bookViews>
    <workbookView xWindow="0" yWindow="0" windowWidth="28080" windowHeight="1195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176" i="1" l="1"/>
  <c r="I138" i="1"/>
  <c r="G100" i="1"/>
  <c r="J81" i="1"/>
  <c r="L195" i="1"/>
  <c r="H195" i="1"/>
  <c r="L176" i="1"/>
  <c r="F176" i="1"/>
  <c r="L157" i="1"/>
  <c r="F157" i="1"/>
  <c r="J157" i="1"/>
  <c r="J138" i="1"/>
  <c r="F138" i="1"/>
  <c r="H138" i="1"/>
  <c r="L119" i="1"/>
  <c r="G119" i="1"/>
  <c r="J119" i="1"/>
  <c r="F119" i="1"/>
  <c r="L100" i="1"/>
  <c r="I100" i="1"/>
  <c r="F100" i="1"/>
  <c r="J100" i="1"/>
  <c r="L81" i="1"/>
  <c r="F81" i="1"/>
  <c r="H81" i="1"/>
  <c r="G81" i="1"/>
  <c r="J62" i="1"/>
  <c r="I62" i="1"/>
  <c r="G62" i="1"/>
  <c r="L62" i="1"/>
  <c r="F62" i="1"/>
  <c r="L43" i="1"/>
  <c r="G43" i="1"/>
  <c r="H43" i="1"/>
  <c r="F43" i="1"/>
  <c r="J43" i="1"/>
  <c r="I43" i="1"/>
  <c r="F24" i="1"/>
  <c r="L24" i="1"/>
  <c r="J24" i="1"/>
  <c r="H24" i="1"/>
  <c r="G24" i="1"/>
  <c r="F196" i="1" l="1"/>
  <c r="J196" i="1"/>
  <c r="I196" i="1"/>
  <c r="G196" i="1"/>
  <c r="L196" i="1"/>
  <c r="H196" i="1"/>
</calcChain>
</file>

<file path=xl/sharedStrings.xml><?xml version="1.0" encoding="utf-8"?>
<sst xmlns="http://schemas.openxmlformats.org/spreadsheetml/2006/main" count="336" uniqueCount="138">
  <si>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</si>
  <si>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</si>
  <si>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</si>
  <si>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</si>
  <si>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</si>
  <si>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</si>
  <si>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</si>
  <si>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</si>
  <si>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</si>
  <si>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</si>
  <si>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</si>
  <si>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</si>
  <si>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</si>
  <si>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</si>
  <si>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</si>
  <si>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</si>
  <si>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</si>
  <si>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</si>
  <si>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</si>
  <si>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</si>
  <si>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</si>
  <si>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</si>
  <si>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</si>
  <si>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</si>
  <si>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</si>
  <si>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</si>
  <si>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</si>
  <si>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</si>
  <si>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</si>
  <si>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</si>
  <si>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</si>
  <si>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</si>
  <si>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</si>
  <si>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</si>
  <si>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</si>
  <si>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</si>
  <si>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</si>
  <si>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</si>
  <si>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</si>
  <si>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</t>
  </si>
  <si>
    <t>Котлета "Домашняя"( телятина, свинина, соль йодированная), соус томатный, отварные макаронные изделия</t>
  </si>
  <si>
    <t>Чай с лимоном</t>
  </si>
  <si>
    <t>Булка Сухоложская Витаминизированная</t>
  </si>
  <si>
    <t>282/32/188</t>
  </si>
  <si>
    <t>бутерброд</t>
  </si>
  <si>
    <t>Борщ с капустой и картофелем, сметана (мдж15%)</t>
  </si>
  <si>
    <t>Гуляш из мяса говядины (говядина, томатн паста, лук репч, масло сливочн)</t>
  </si>
  <si>
    <t xml:space="preserve">Каша рассыпчатая гречневая </t>
  </si>
  <si>
    <t xml:space="preserve">Кисель </t>
  </si>
  <si>
    <t>Хлеб ржаной</t>
  </si>
  <si>
    <t>79/81</t>
  </si>
  <si>
    <t>Запеканка творожная с тыквой ( творог 9%, тыква, яйцо), сгущенное молоко</t>
  </si>
  <si>
    <t>Чай с сахаром</t>
  </si>
  <si>
    <t>Яблоки</t>
  </si>
  <si>
    <t>276/51</t>
  </si>
  <si>
    <t>Салат из квашеной  капусты (капуста квашеная, лук репч,масло растительное)</t>
  </si>
  <si>
    <t>Суп рыбный с рисом и яйцом (картофель, минтай, рис, яйцо, лук репч, морковь, масло сливочн)</t>
  </si>
  <si>
    <t>Тефтели (говядина, свинина, лук репч,е, хлеб пшеничн, соль йодированная) /соус сметанный с томатом</t>
  </si>
  <si>
    <t>Пюре картофельное (картофель, молоко мдж 2,5%, масло сливочное 72,5%)</t>
  </si>
  <si>
    <t>Напиток из ягодной смеси</t>
  </si>
  <si>
    <t>308/40</t>
  </si>
  <si>
    <t xml:space="preserve">Булка Сухоложская витаминизированная </t>
  </si>
  <si>
    <t>Суп-пюре из  картофеля и кабачков , гренки</t>
  </si>
  <si>
    <t>Шницель (свинина, лук репчатый, хлеб пшеничный, соль йодированная) соус красный основной</t>
  </si>
  <si>
    <t>Отварные макаронные изделия /овощи припущенные (овощная смесь)</t>
  </si>
  <si>
    <t>Сок фруктовый в потребительской упаковке</t>
  </si>
  <si>
    <t>95/77</t>
  </si>
  <si>
    <t>393/31</t>
  </si>
  <si>
    <t>188/233</t>
  </si>
  <si>
    <t>пром</t>
  </si>
  <si>
    <t>Каша молочная рисовая с карамелизованными фруктами (молоко 2,5%, рис, яблоки свежие, масло сливочное, сахар, соль йодированная) / масло сливочное</t>
  </si>
  <si>
    <t>Паста шоколадная для бутербродов (масло сливочн, сгущенное молоко, какао)</t>
  </si>
  <si>
    <t>Коктейль молочный</t>
  </si>
  <si>
    <t xml:space="preserve">Булка Сухоложская Витаминизированная </t>
  </si>
  <si>
    <t>263/49</t>
  </si>
  <si>
    <t>Салат из отварной моркови с растительным маслом</t>
  </si>
  <si>
    <t>Биточки рыбные "Новые" (филе минтая, яйца куриные, лук репчатый, масло сливочное, сметана, сыр) /соус молочный с морковью и шпинатом</t>
  </si>
  <si>
    <t>Пюре картофельное /цветная капуста припущенная</t>
  </si>
  <si>
    <t>173/33</t>
  </si>
  <si>
    <t>187/279</t>
  </si>
  <si>
    <t>Кофейный напиток с молоком (молоко 2,5%, кофейный напиток, сахар)</t>
  </si>
  <si>
    <t>Салат из пекинской капусты с кукурузой</t>
  </si>
  <si>
    <t>Рассольник Ленинградский, сметана ( мдж 15%)</t>
  </si>
  <si>
    <t>Рис отварной рассыпчатый /овощи припущенные (овощная смесь)</t>
  </si>
  <si>
    <t>Компот из свежих яблок</t>
  </si>
  <si>
    <t>63/81</t>
  </si>
  <si>
    <t>214/233</t>
  </si>
  <si>
    <t>Ромштекс "Сочный" (филе куриное)/ соус красный основной/рис припущенный с овощами (рис, морковь, лук репч, масло сливочн)</t>
  </si>
  <si>
    <t>283/32/191</t>
  </si>
  <si>
    <t>Зразы из свинины с луком и яйцом /соус сметанный с томатом</t>
  </si>
  <si>
    <t>612/40</t>
  </si>
  <si>
    <t>Запеканка из творога с яблоками (творог 9%, яйцо, молоко 2,5%, яблоки, сметана 15%), сгущенное молоко</t>
  </si>
  <si>
    <t>247/51</t>
  </si>
  <si>
    <t>Салат из свеклы "Бурячок" (свекла, огурцы консервированные, масло растительное)</t>
  </si>
  <si>
    <t>Азу (картофель, свинина, огурец консервированный, лук репч, морковь, томатная паста, масло растит, чеснок)</t>
  </si>
  <si>
    <t>Конфета</t>
  </si>
  <si>
    <t xml:space="preserve">Сок фруктовый в потребительской упаковке </t>
  </si>
  <si>
    <t>кондитерск</t>
  </si>
  <si>
    <t>Тефтели (свинина, лук репчатый, хлеб пшеничный) / соус красный основной/каша рассыпчатая гречневая / тыква, припущенная в сливочном масле</t>
  </si>
  <si>
    <t>308/31/189/46</t>
  </si>
  <si>
    <t>Кабачки тушеные (кабачки, морковь, лук, том паста, масло раст)</t>
  </si>
  <si>
    <t>Борщ Сибирский, сметана</t>
  </si>
  <si>
    <t>Тефтели рыбные с рисом и шпинатом (минтай, рис, шпинат, лук репч, яйцо)  / соус молочный</t>
  </si>
  <si>
    <t>Напиток из свежезамороженных плодов и ягод</t>
  </si>
  <si>
    <t>54/81</t>
  </si>
  <si>
    <t>Каша молочная "Дружба" (рис, пшено, молоко2,5%, сахар, соль йодированная), масло сливочн</t>
  </si>
  <si>
    <t>яйцо</t>
  </si>
  <si>
    <t xml:space="preserve">Коктейль молочный </t>
  </si>
  <si>
    <t>206/49</t>
  </si>
  <si>
    <t>Суп-пюре из цветной капусты, гренки</t>
  </si>
  <si>
    <t>Мясо тушеное (свинина)</t>
  </si>
  <si>
    <t xml:space="preserve">Булгур </t>
  </si>
  <si>
    <t>76/77</t>
  </si>
  <si>
    <t>Витаминизированное какао</t>
  </si>
  <si>
    <t>Салат из отварной моркови с яблоками и растительным маслом</t>
  </si>
  <si>
    <t>Суп картофельный с бобовыми  (картофель, горох, морковь, лук репчатый,  масло сливочное)</t>
  </si>
  <si>
    <t>Плов (рис, говядина, морковь, лук репчатый, растительное масло)</t>
  </si>
  <si>
    <t>Огурцы консервированные</t>
  </si>
  <si>
    <t>Суфле "Рыбка" (минтай, рис, яйца куриные, молоко 2,5%, соль йодированная)   /  картофель тушеный (картофель, морковь, лук репч, масло сливочное,соль йодированная)</t>
  </si>
  <si>
    <t>401/226</t>
  </si>
  <si>
    <t>кондит изд</t>
  </si>
  <si>
    <t>Печенье</t>
  </si>
  <si>
    <t>Салат из отварной свеклы срастительным маслом и чесноком</t>
  </si>
  <si>
    <t>Щи из квашеной капусты   (картофель, капуста квашеная,  морковь, лук репчатый, томатная паста,масло сливочное) / сметана (мдж 15%)</t>
  </si>
  <si>
    <t>60/81</t>
  </si>
  <si>
    <t>Фрикадельки припущенные  (свинина, хлеб пшеничный, молоко 2,5%, масло сливочн)  / соус сметанный с томатом/Каша гречневая рассыпчатая с овощами (греча, морковь, лук репчатый, масло сливочное)</t>
  </si>
  <si>
    <t>387/40/249</t>
  </si>
  <si>
    <t>Котлета "Домашняя"( телятина, свинина, соль йодированная), соус томатный</t>
  </si>
  <si>
    <t>282/32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</si>
  <si>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</si>
  <si>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</si>
  <si>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 ( макаронные изделия, сыр, масло сливочное)</t>
  </si>
  <si>
    <t>Суп с макаронами и мясом   (  макаронные изделия, картофель,свинина,морковь, лук репчатый, масло сливочное, шпинат)</t>
  </si>
  <si>
    <t>Овощи припущенные (овощная смесь)</t>
  </si>
  <si>
    <t>617/37/187/ пром</t>
  </si>
  <si>
    <t>Котлета из рыбы "Морское чудо"(минтай, цветная капуста, яйцо, лук репчатый, масло сливочное) / Соус молочный /Пюре картофельное (картофель, молоко мдж 2,5%, масло сливочное 72,5%)/ Икра кабачковая</t>
  </si>
  <si>
    <t>Шишкин М.Ю.</t>
  </si>
  <si>
    <t>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</si>
</sst>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8" zoomScaleNormal="98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137</v>
      </c>
      <c r="I1" s="56"/>
      <c r="J1" s="56"/>
      <c r="K1" s="56"/>
    </row>
    <row r="2" spans="1:12" ht="18" customHeight="1" x14ac:dyDescent="0.2">
      <c r="A2" s="35" t="s">
        <v>6</v>
      </c>
      <c r="C2" s="2"/>
      <c r="G2" s="2" t="s">
        <v>18</v>
      </c>
      <c r="H2" s="57" t="s">
        <v>136</v>
      </c>
      <c r="I2" s="58"/>
      <c r="J2" s="58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240</v>
      </c>
      <c r="G6" s="40">
        <v>12.4</v>
      </c>
      <c r="H6" s="40">
        <v>15.3</v>
      </c>
      <c r="I6" s="40">
        <v>42.3</v>
      </c>
      <c r="J6" s="40">
        <v>344.1</v>
      </c>
      <c r="K6" s="41" t="s">
        <v>43</v>
      </c>
      <c r="L6" s="40"/>
    </row>
    <row r="7" spans="1:12" ht="15" x14ac:dyDescent="0.25">
      <c r="A7" s="23"/>
      <c r="B7" s="15"/>
      <c r="C7" s="11"/>
      <c r="D7" s="6" t="s">
        <v>44</v>
      </c>
      <c r="E7" s="42" t="s">
        <v>39</v>
      </c>
      <c r="F7" s="43">
        <v>10</v>
      </c>
      <c r="G7" s="43">
        <v>2.6</v>
      </c>
      <c r="H7" s="43">
        <v>2.7</v>
      </c>
      <c r="I7" s="43">
        <v>0</v>
      </c>
      <c r="J7" s="43">
        <v>30</v>
      </c>
      <c r="K7" s="44">
        <v>89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205</v>
      </c>
      <c r="G8" s="43">
        <v>0.3</v>
      </c>
      <c r="H8" s="43">
        <v>0</v>
      </c>
      <c r="I8" s="43">
        <v>15.2</v>
      </c>
      <c r="J8" s="43">
        <v>60</v>
      </c>
      <c r="K8" s="44">
        <v>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4.0999999999999996</v>
      </c>
      <c r="H9" s="43">
        <v>1.07</v>
      </c>
      <c r="I9" s="43">
        <v>26.7</v>
      </c>
      <c r="J9" s="43">
        <v>152.1</v>
      </c>
      <c r="K9" s="44">
        <v>53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95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19.399999999999999</v>
      </c>
      <c r="H13" s="19">
        <f t="shared" si="0"/>
        <v>19.07</v>
      </c>
      <c r="I13" s="19">
        <f t="shared" si="0"/>
        <v>84.2</v>
      </c>
      <c r="J13" s="19">
        <f t="shared" si="0"/>
        <v>586.20000000000005</v>
      </c>
      <c r="K13" s="25"/>
      <c r="L13" s="19">
        <f t="shared" ref="L13" si="1"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117</v>
      </c>
      <c r="F14" s="43">
        <v>60</v>
      </c>
      <c r="G14" s="43">
        <v>0.13</v>
      </c>
      <c r="H14" s="43">
        <v>0</v>
      </c>
      <c r="I14" s="43">
        <v>0.33</v>
      </c>
      <c r="J14" s="43">
        <v>2</v>
      </c>
      <c r="K14" s="44">
        <v>127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205</v>
      </c>
      <c r="G15" s="43">
        <v>2.35</v>
      </c>
      <c r="H15" s="43">
        <v>5.4</v>
      </c>
      <c r="I15" s="43">
        <v>16.25</v>
      </c>
      <c r="J15" s="43">
        <v>131.5</v>
      </c>
      <c r="K15" s="44" t="s">
        <v>50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10.4</v>
      </c>
      <c r="H16" s="43">
        <v>7.62</v>
      </c>
      <c r="I16" s="43">
        <v>3.8</v>
      </c>
      <c r="J16" s="43">
        <v>148</v>
      </c>
      <c r="K16" s="44">
        <v>303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8.1999999999999993</v>
      </c>
      <c r="H17" s="43">
        <v>13.4</v>
      </c>
      <c r="I17" s="43">
        <v>32.47</v>
      </c>
      <c r="J17" s="43">
        <v>265</v>
      </c>
      <c r="K17" s="44">
        <v>189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0.3</v>
      </c>
      <c r="H18" s="43">
        <v>0</v>
      </c>
      <c r="I18" s="43">
        <v>28.2</v>
      </c>
      <c r="J18" s="43">
        <v>67</v>
      </c>
      <c r="K18" s="44">
        <v>15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2.46</v>
      </c>
      <c r="H19" s="43">
        <v>0.64</v>
      </c>
      <c r="I19" s="43">
        <v>16</v>
      </c>
      <c r="J19" s="43">
        <v>91.26</v>
      </c>
      <c r="K19" s="44">
        <v>53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3.28</v>
      </c>
      <c r="H20" s="43">
        <v>0.86</v>
      </c>
      <c r="I20" s="43">
        <v>21.4</v>
      </c>
      <c r="J20" s="43">
        <v>121.68</v>
      </c>
      <c r="K20" s="44">
        <v>57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133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27.12</v>
      </c>
      <c r="H23" s="19">
        <f t="shared" si="2"/>
        <v>27.92</v>
      </c>
      <c r="I23" s="19">
        <f t="shared" si="2"/>
        <v>118.44999999999999</v>
      </c>
      <c r="J23" s="19">
        <f t="shared" si="2"/>
        <v>826.44</v>
      </c>
      <c r="K23" s="25"/>
      <c r="L23" s="19">
        <f t="shared" ref="L23" si="3">SUM(L14:L22)</f>
        <v>133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1280</v>
      </c>
      <c r="G24" s="32">
        <f t="shared" ref="G24:J24" si="4">G13+G23</f>
        <v>46.519999999999996</v>
      </c>
      <c r="H24" s="32">
        <f t="shared" si="4"/>
        <v>46.99</v>
      </c>
      <c r="I24" s="32">
        <f t="shared" si="4"/>
        <v>202.64999999999998</v>
      </c>
      <c r="J24" s="32">
        <f t="shared" si="4"/>
        <v>1412.64</v>
      </c>
      <c r="K24" s="32"/>
      <c r="L24" s="32">
        <f t="shared" ref="L24" si="5">L13+L23</f>
        <v>228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15.2</v>
      </c>
      <c r="H25" s="40">
        <v>18.3</v>
      </c>
      <c r="I25" s="40">
        <v>25.8</v>
      </c>
      <c r="J25" s="40">
        <v>313.3</v>
      </c>
      <c r="K25" s="41" t="s">
        <v>54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</v>
      </c>
      <c r="I27" s="43">
        <v>13.7</v>
      </c>
      <c r="J27" s="43">
        <v>53</v>
      </c>
      <c r="K27" s="44">
        <v>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4.0999999999999996</v>
      </c>
      <c r="H28" s="43">
        <v>1.07</v>
      </c>
      <c r="I28" s="43">
        <v>26.7</v>
      </c>
      <c r="J28" s="43">
        <v>152.1</v>
      </c>
      <c r="K28" s="44">
        <v>53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180</v>
      </c>
      <c r="G29" s="43">
        <v>0</v>
      </c>
      <c r="H29" s="43">
        <v>0</v>
      </c>
      <c r="I29" s="43">
        <v>17.64</v>
      </c>
      <c r="J29" s="43">
        <v>70.5</v>
      </c>
      <c r="K29" s="44">
        <v>161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95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19.5</v>
      </c>
      <c r="H32" s="19">
        <f t="shared" ref="H32" si="7">SUM(H25:H31)</f>
        <v>19.37</v>
      </c>
      <c r="I32" s="19">
        <f t="shared" ref="I32" si="8">SUM(I25:I31)</f>
        <v>83.84</v>
      </c>
      <c r="J32" s="19">
        <f t="shared" ref="J32:L32" si="9">SUM(J25:J31)</f>
        <v>588.9</v>
      </c>
      <c r="K32" s="25"/>
      <c r="L32" s="19">
        <f t="shared" si="9"/>
        <v>95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0.8</v>
      </c>
      <c r="H33" s="43">
        <v>2.7</v>
      </c>
      <c r="I33" s="43">
        <v>5</v>
      </c>
      <c r="J33" s="43">
        <v>48.6</v>
      </c>
      <c r="K33" s="44">
        <v>116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6.32</v>
      </c>
      <c r="H34" s="43">
        <v>7.47</v>
      </c>
      <c r="I34" s="43">
        <v>10.4</v>
      </c>
      <c r="J34" s="43">
        <v>120.24</v>
      </c>
      <c r="K34" s="44">
        <v>169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9.3000000000000007</v>
      </c>
      <c r="H35" s="43">
        <v>10.65</v>
      </c>
      <c r="I35" s="43">
        <v>8.39</v>
      </c>
      <c r="J35" s="43">
        <v>104.2</v>
      </c>
      <c r="K35" s="44" t="s">
        <v>60</v>
      </c>
      <c r="L35" s="43"/>
    </row>
    <row r="36" spans="1:12" ht="25.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3.3</v>
      </c>
      <c r="H36" s="43">
        <v>4.8</v>
      </c>
      <c r="I36" s="43">
        <v>20.6</v>
      </c>
      <c r="J36" s="43">
        <v>189</v>
      </c>
      <c r="K36" s="44">
        <v>187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0.2</v>
      </c>
      <c r="H37" s="43">
        <v>0.1</v>
      </c>
      <c r="I37" s="43">
        <v>25</v>
      </c>
      <c r="J37" s="43">
        <v>102</v>
      </c>
      <c r="K37" s="44">
        <v>28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3.28</v>
      </c>
      <c r="H38" s="43">
        <v>0.86</v>
      </c>
      <c r="I38" s="43">
        <v>21.4</v>
      </c>
      <c r="J38" s="43">
        <v>121.68</v>
      </c>
      <c r="K38" s="44">
        <v>53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4.0999999999999996</v>
      </c>
      <c r="H39" s="43">
        <v>1.07</v>
      </c>
      <c r="I39" s="43">
        <v>26.7</v>
      </c>
      <c r="J39" s="43">
        <v>152.1</v>
      </c>
      <c r="K39" s="44">
        <v>53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133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27.300000000000004</v>
      </c>
      <c r="H42" s="19">
        <f t="shared" ref="H42" si="11">SUM(H33:H41)</f>
        <v>27.650000000000002</v>
      </c>
      <c r="I42" s="19">
        <f t="shared" ref="I42" si="12">SUM(I33:I41)</f>
        <v>117.49</v>
      </c>
      <c r="J42" s="19">
        <f t="shared" ref="J42:L42" si="13">SUM(J33:J41)</f>
        <v>837.82</v>
      </c>
      <c r="K42" s="25"/>
      <c r="L42" s="19">
        <f t="shared" si="13"/>
        <v>133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1370</v>
      </c>
      <c r="G43" s="32">
        <f t="shared" ref="G43" si="14">G32+G42</f>
        <v>46.800000000000004</v>
      </c>
      <c r="H43" s="32">
        <f t="shared" ref="H43" si="15">H32+H42</f>
        <v>47.02</v>
      </c>
      <c r="I43" s="32">
        <f t="shared" ref="I43" si="16">I32+I42</f>
        <v>201.32999999999998</v>
      </c>
      <c r="J43" s="32">
        <f t="shared" ref="J43:L43" si="17">J32+J42</f>
        <v>1426.72</v>
      </c>
      <c r="K43" s="32"/>
      <c r="L43" s="32">
        <f t="shared" si="17"/>
        <v>228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118</v>
      </c>
      <c r="F44" s="40">
        <v>220</v>
      </c>
      <c r="G44" s="40">
        <v>14.1</v>
      </c>
      <c r="H44" s="40">
        <v>12.5</v>
      </c>
      <c r="I44" s="40">
        <v>22.6</v>
      </c>
      <c r="J44" s="40">
        <v>290.39999999999998</v>
      </c>
      <c r="K44" s="41" t="s">
        <v>119</v>
      </c>
      <c r="L44" s="40"/>
    </row>
    <row r="45" spans="1:12" ht="15" x14ac:dyDescent="0.25">
      <c r="A45" s="23"/>
      <c r="B45" s="15"/>
      <c r="C45" s="11"/>
      <c r="D45" s="6" t="s">
        <v>120</v>
      </c>
      <c r="E45" s="42" t="s">
        <v>121</v>
      </c>
      <c r="F45" s="43">
        <v>30</v>
      </c>
      <c r="G45" s="43">
        <v>1.38</v>
      </c>
      <c r="H45" s="43">
        <v>6.33</v>
      </c>
      <c r="I45" s="43">
        <v>12.42</v>
      </c>
      <c r="J45" s="43">
        <v>89.63</v>
      </c>
      <c r="K45" s="44" t="s">
        <v>69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0.3</v>
      </c>
      <c r="H46" s="43">
        <v>0</v>
      </c>
      <c r="I46" s="43">
        <v>28.2</v>
      </c>
      <c r="J46" s="43">
        <v>67</v>
      </c>
      <c r="K46" s="44">
        <v>15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50</v>
      </c>
      <c r="G47" s="43">
        <v>4.0999999999999996</v>
      </c>
      <c r="H47" s="43">
        <v>1.07</v>
      </c>
      <c r="I47" s="43">
        <v>26.7</v>
      </c>
      <c r="J47" s="43">
        <v>152.1</v>
      </c>
      <c r="K47" s="44">
        <v>53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>
        <v>95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19.880000000000003</v>
      </c>
      <c r="H51" s="19">
        <f t="shared" ref="H51" si="19">SUM(H44:H50)</f>
        <v>19.899999999999999</v>
      </c>
      <c r="I51" s="19">
        <f t="shared" ref="I51" si="20">SUM(I44:I50)</f>
        <v>89.92</v>
      </c>
      <c r="J51" s="19">
        <f t="shared" ref="J51:L51" si="21">SUM(J44:J50)</f>
        <v>599.13</v>
      </c>
      <c r="K51" s="25"/>
      <c r="L51" s="19">
        <f t="shared" si="21"/>
        <v>95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122</v>
      </c>
      <c r="F52" s="43">
        <v>60</v>
      </c>
      <c r="G52" s="43">
        <v>1.5</v>
      </c>
      <c r="H52" s="43">
        <v>6</v>
      </c>
      <c r="I52" s="43">
        <v>4.4400000000000004</v>
      </c>
      <c r="J52" s="43">
        <v>72.599999999999994</v>
      </c>
      <c r="K52" s="44">
        <v>120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220</v>
      </c>
      <c r="G53" s="43">
        <v>4.0599999999999996</v>
      </c>
      <c r="H53" s="43">
        <v>3.87</v>
      </c>
      <c r="I53" s="43">
        <v>22.4</v>
      </c>
      <c r="J53" s="43">
        <v>159.04</v>
      </c>
      <c r="K53" s="44" t="s">
        <v>66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11.8</v>
      </c>
      <c r="H54" s="43">
        <v>10.48</v>
      </c>
      <c r="I54" s="43">
        <v>8.6999999999999993</v>
      </c>
      <c r="J54" s="43">
        <v>106.1</v>
      </c>
      <c r="K54" s="44" t="s">
        <v>67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3.9</v>
      </c>
      <c r="H55" s="43">
        <v>6.1</v>
      </c>
      <c r="I55" s="43">
        <v>26.4</v>
      </c>
      <c r="J55" s="43">
        <v>185.3</v>
      </c>
      <c r="K55" s="44" t="s">
        <v>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</v>
      </c>
      <c r="H56" s="43">
        <v>0</v>
      </c>
      <c r="I56" s="43">
        <v>24</v>
      </c>
      <c r="J56" s="43">
        <v>91</v>
      </c>
      <c r="K56" s="44" t="s">
        <v>69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3.28</v>
      </c>
      <c r="H57" s="43">
        <v>0.86</v>
      </c>
      <c r="I57" s="43">
        <v>21.4</v>
      </c>
      <c r="J57" s="43">
        <v>121.68</v>
      </c>
      <c r="K57" s="44">
        <v>53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2.46</v>
      </c>
      <c r="H58" s="43">
        <v>0.64</v>
      </c>
      <c r="I58" s="43">
        <v>16</v>
      </c>
      <c r="J58" s="43">
        <v>91.26</v>
      </c>
      <c r="K58" s="44">
        <v>57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133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27</v>
      </c>
      <c r="H61" s="19">
        <f t="shared" ref="H61" si="23">SUM(H52:H60)</f>
        <v>27.950000000000003</v>
      </c>
      <c r="I61" s="19">
        <f t="shared" ref="I61" si="24">SUM(I52:I60)</f>
        <v>123.34</v>
      </c>
      <c r="J61" s="19">
        <f t="shared" ref="J61:L61" si="25">SUM(J52:J60)</f>
        <v>826.98</v>
      </c>
      <c r="K61" s="25"/>
      <c r="L61" s="19">
        <f t="shared" si="25"/>
        <v>133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1290</v>
      </c>
      <c r="G62" s="32">
        <f t="shared" ref="G62" si="26">G51+G61</f>
        <v>46.88</v>
      </c>
      <c r="H62" s="32">
        <f t="shared" ref="H62" si="27">H51+H61</f>
        <v>47.85</v>
      </c>
      <c r="I62" s="32">
        <f t="shared" ref="I62" si="28">I51+I61</f>
        <v>213.26</v>
      </c>
      <c r="J62" s="32">
        <f t="shared" ref="J62:L62" si="29">J51+J61</f>
        <v>1426.1100000000001</v>
      </c>
      <c r="K62" s="32"/>
      <c r="L62" s="32">
        <f t="shared" si="29"/>
        <v>228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235</v>
      </c>
      <c r="G63" s="40">
        <v>7.48</v>
      </c>
      <c r="H63" s="40">
        <v>10.89</v>
      </c>
      <c r="I63" s="40">
        <v>40.53</v>
      </c>
      <c r="J63" s="40">
        <v>233.8</v>
      </c>
      <c r="K63" s="41" t="s">
        <v>74</v>
      </c>
      <c r="L63" s="40"/>
    </row>
    <row r="64" spans="1:12" ht="15" x14ac:dyDescent="0.25">
      <c r="A64" s="23"/>
      <c r="B64" s="15"/>
      <c r="C64" s="11"/>
      <c r="D64" s="6" t="s">
        <v>44</v>
      </c>
      <c r="E64" s="42" t="s">
        <v>39</v>
      </c>
      <c r="F64" s="43">
        <v>10</v>
      </c>
      <c r="G64" s="43">
        <v>2.6</v>
      </c>
      <c r="H64" s="43">
        <v>2.7</v>
      </c>
      <c r="I64" s="43">
        <v>0</v>
      </c>
      <c r="J64" s="43">
        <v>30</v>
      </c>
      <c r="K64" s="44">
        <v>89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5.2</v>
      </c>
      <c r="H65" s="43">
        <v>5</v>
      </c>
      <c r="I65" s="43">
        <v>12</v>
      </c>
      <c r="J65" s="43">
        <v>142</v>
      </c>
      <c r="K65" s="44" t="s">
        <v>69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>
        <v>60</v>
      </c>
      <c r="G66" s="43">
        <v>4.92</v>
      </c>
      <c r="H66" s="43">
        <v>1.28</v>
      </c>
      <c r="I66" s="43">
        <v>32.08</v>
      </c>
      <c r="J66" s="43">
        <v>182.52</v>
      </c>
      <c r="K66" s="44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95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20.200000000000003</v>
      </c>
      <c r="H70" s="19">
        <f t="shared" ref="H70" si="31">SUM(H63:H69)</f>
        <v>19.87</v>
      </c>
      <c r="I70" s="19">
        <f t="shared" ref="I70" si="32">SUM(I63:I69)</f>
        <v>84.61</v>
      </c>
      <c r="J70" s="19">
        <f t="shared" ref="J70:L70" si="33">SUM(J63:J69)</f>
        <v>588.32000000000005</v>
      </c>
      <c r="K70" s="25"/>
      <c r="L70" s="19">
        <f t="shared" si="33"/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0.7</v>
      </c>
      <c r="H71" s="43">
        <v>3.6</v>
      </c>
      <c r="I71" s="43">
        <v>6.1</v>
      </c>
      <c r="J71" s="43">
        <v>61</v>
      </c>
      <c r="K71" s="44">
        <v>136</v>
      </c>
      <c r="L71" s="43"/>
    </row>
    <row r="72" spans="1:12" ht="38.25" x14ac:dyDescent="0.25">
      <c r="A72" s="23"/>
      <c r="B72" s="15"/>
      <c r="C72" s="11"/>
      <c r="D72" s="7" t="s">
        <v>27</v>
      </c>
      <c r="E72" s="42" t="s">
        <v>123</v>
      </c>
      <c r="F72" s="43">
        <v>205</v>
      </c>
      <c r="G72" s="43">
        <v>2.5499999999999998</v>
      </c>
      <c r="H72" s="43">
        <v>3.7</v>
      </c>
      <c r="I72" s="43">
        <v>16.8</v>
      </c>
      <c r="J72" s="43">
        <v>118.5</v>
      </c>
      <c r="K72" s="44" t="s">
        <v>124</v>
      </c>
      <c r="L72" s="43"/>
    </row>
    <row r="73" spans="1:12" ht="38.25" x14ac:dyDescent="0.2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10.7</v>
      </c>
      <c r="H73" s="43">
        <v>7.3</v>
      </c>
      <c r="I73" s="43">
        <v>7.26</v>
      </c>
      <c r="J73" s="43">
        <v>120.65</v>
      </c>
      <c r="K73" s="44" t="s">
        <v>78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6.37</v>
      </c>
      <c r="H74" s="43">
        <v>11.3</v>
      </c>
      <c r="I74" s="43">
        <v>19.3</v>
      </c>
      <c r="J74" s="43">
        <v>181.3</v>
      </c>
      <c r="K74" s="44" t="s">
        <v>79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0.2</v>
      </c>
      <c r="H75" s="43">
        <v>0.1</v>
      </c>
      <c r="I75" s="43">
        <v>25</v>
      </c>
      <c r="J75" s="43">
        <v>102</v>
      </c>
      <c r="K75" s="44">
        <v>28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3.28</v>
      </c>
      <c r="H76" s="43">
        <v>0.86</v>
      </c>
      <c r="I76" s="43">
        <v>21.4</v>
      </c>
      <c r="J76" s="43">
        <v>121.68</v>
      </c>
      <c r="K76" s="44">
        <v>53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3.28</v>
      </c>
      <c r="H77" s="43">
        <v>0.86</v>
      </c>
      <c r="I77" s="43">
        <v>21.4</v>
      </c>
      <c r="J77" s="43">
        <v>121.68</v>
      </c>
      <c r="K77" s="44">
        <v>57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133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27.080000000000002</v>
      </c>
      <c r="H80" s="19">
        <f t="shared" ref="H80" si="35">SUM(H71:H79)</f>
        <v>27.720000000000002</v>
      </c>
      <c r="I80" s="19">
        <f t="shared" ref="I80" si="36">SUM(I71:I79)</f>
        <v>117.25999999999999</v>
      </c>
      <c r="J80" s="19">
        <f t="shared" ref="J80:L80" si="37">SUM(J71:J79)</f>
        <v>826.81000000000017</v>
      </c>
      <c r="K80" s="25"/>
      <c r="L80" s="19">
        <f t="shared" si="37"/>
        <v>133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1290</v>
      </c>
      <c r="G81" s="32">
        <f t="shared" ref="G81" si="38">G70+G80</f>
        <v>47.28</v>
      </c>
      <c r="H81" s="32">
        <f t="shared" ref="H81" si="39">H70+H80</f>
        <v>47.59</v>
      </c>
      <c r="I81" s="32">
        <f t="shared" ref="I81" si="40">I70+I80</f>
        <v>201.87</v>
      </c>
      <c r="J81" s="32">
        <f t="shared" ref="J81:L81" si="41">J70+J80</f>
        <v>1415.13</v>
      </c>
      <c r="K81" s="32"/>
      <c r="L81" s="32">
        <f t="shared" si="41"/>
        <v>228</v>
      </c>
    </row>
    <row r="82" spans="1:12" ht="51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125</v>
      </c>
      <c r="F82" s="40">
        <v>240</v>
      </c>
      <c r="G82" s="40">
        <v>10.1</v>
      </c>
      <c r="H82" s="40">
        <v>12.7</v>
      </c>
      <c r="I82" s="40">
        <v>41.5</v>
      </c>
      <c r="J82" s="40">
        <v>267.89999999999998</v>
      </c>
      <c r="K82" s="41" t="s">
        <v>126</v>
      </c>
      <c r="L82" s="40"/>
    </row>
    <row r="83" spans="1:12" ht="15" x14ac:dyDescent="0.25">
      <c r="A83" s="23"/>
      <c r="B83" s="15"/>
      <c r="C83" s="11"/>
      <c r="D83" s="6" t="s">
        <v>44</v>
      </c>
      <c r="E83" s="42" t="s">
        <v>39</v>
      </c>
      <c r="F83" s="43">
        <v>10</v>
      </c>
      <c r="G83" s="43">
        <v>2.6</v>
      </c>
      <c r="H83" s="43">
        <v>2.7</v>
      </c>
      <c r="I83" s="43">
        <v>0</v>
      </c>
      <c r="J83" s="43">
        <v>30</v>
      </c>
      <c r="K83" s="44">
        <v>89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4.0999999999999996</v>
      </c>
      <c r="H84" s="43">
        <v>3.3</v>
      </c>
      <c r="I84" s="43">
        <v>15.63</v>
      </c>
      <c r="J84" s="43">
        <v>138.69999999999999</v>
      </c>
      <c r="K84" s="44">
        <v>16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73</v>
      </c>
      <c r="F85" s="43">
        <v>50</v>
      </c>
      <c r="G85" s="43">
        <v>4.0999999999999996</v>
      </c>
      <c r="H85" s="43">
        <v>1.07</v>
      </c>
      <c r="I85" s="43">
        <v>26.7</v>
      </c>
      <c r="J85" s="43">
        <v>152.1</v>
      </c>
      <c r="K85" s="44">
        <v>53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95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</v>
      </c>
      <c r="H89" s="19">
        <f t="shared" ref="H89" si="43">SUM(H82:H88)</f>
        <v>19.77</v>
      </c>
      <c r="I89" s="19">
        <f t="shared" ref="I89" si="44">SUM(I82:I88)</f>
        <v>83.83</v>
      </c>
      <c r="J89" s="19">
        <f t="shared" ref="J89:L89" si="45">SUM(J82:J88)</f>
        <v>588.69999999999993</v>
      </c>
      <c r="K89" s="25"/>
      <c r="L89" s="19">
        <f t="shared" si="45"/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2.15</v>
      </c>
      <c r="H90" s="43">
        <v>2.7</v>
      </c>
      <c r="I90" s="43">
        <v>1.1499999999999999</v>
      </c>
      <c r="J90" s="43">
        <v>34.200000000000003</v>
      </c>
      <c r="K90" s="44">
        <v>155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205</v>
      </c>
      <c r="G91" s="43">
        <v>5.55</v>
      </c>
      <c r="H91" s="43">
        <v>5.7</v>
      </c>
      <c r="I91" s="43">
        <v>13.8</v>
      </c>
      <c r="J91" s="43">
        <v>138.5</v>
      </c>
      <c r="K91" s="44" t="s">
        <v>85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127</v>
      </c>
      <c r="F92" s="43">
        <v>90</v>
      </c>
      <c r="G92" s="43">
        <v>7.65</v>
      </c>
      <c r="H92" s="43">
        <v>9.4</v>
      </c>
      <c r="I92" s="43">
        <v>3.8</v>
      </c>
      <c r="J92" s="43">
        <v>135</v>
      </c>
      <c r="K92" s="44" t="s">
        <v>128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6.6</v>
      </c>
      <c r="H93" s="43">
        <v>8.1999999999999993</v>
      </c>
      <c r="I93" s="43">
        <v>33.700000000000003</v>
      </c>
      <c r="J93" s="43">
        <v>201.5</v>
      </c>
      <c r="K93" s="44" t="s">
        <v>86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0.1</v>
      </c>
      <c r="H94" s="43">
        <v>0.1</v>
      </c>
      <c r="I94" s="43">
        <v>15.41</v>
      </c>
      <c r="J94" s="43">
        <v>61</v>
      </c>
      <c r="K94" s="44">
        <v>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2.46</v>
      </c>
      <c r="H95" s="43">
        <v>0.64</v>
      </c>
      <c r="I95" s="43">
        <v>16</v>
      </c>
      <c r="J95" s="43">
        <v>91.26</v>
      </c>
      <c r="K95" s="44">
        <v>53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2.46</v>
      </c>
      <c r="H96" s="43">
        <v>0.64</v>
      </c>
      <c r="I96" s="43">
        <v>16</v>
      </c>
      <c r="J96" s="43">
        <v>91.26</v>
      </c>
      <c r="K96" s="44">
        <v>57</v>
      </c>
      <c r="L96" s="43"/>
    </row>
    <row r="97" spans="1:12" ht="15" x14ac:dyDescent="0.25">
      <c r="A97" s="23"/>
      <c r="B97" s="15"/>
      <c r="C97" s="11"/>
      <c r="D97" s="6" t="s">
        <v>24</v>
      </c>
      <c r="E97" s="42" t="s">
        <v>53</v>
      </c>
      <c r="F97" s="43">
        <v>180</v>
      </c>
      <c r="G97" s="43">
        <v>0</v>
      </c>
      <c r="H97" s="43">
        <v>0</v>
      </c>
      <c r="I97" s="43">
        <v>17.64</v>
      </c>
      <c r="J97" s="43">
        <v>70.5</v>
      </c>
      <c r="K97" s="44">
        <v>161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133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945</v>
      </c>
      <c r="G99" s="19">
        <f t="shared" ref="G99" si="46">SUM(G90:G98)</f>
        <v>26.970000000000002</v>
      </c>
      <c r="H99" s="19">
        <f t="shared" ref="H99" si="47">SUM(H90:H98)</f>
        <v>27.380000000000003</v>
      </c>
      <c r="I99" s="19">
        <f t="shared" ref="I99" si="48">SUM(I90:I98)</f>
        <v>117.5</v>
      </c>
      <c r="J99" s="19">
        <f t="shared" ref="J99:L99" si="49">SUM(J90:J98)</f>
        <v>823.22</v>
      </c>
      <c r="K99" s="25"/>
      <c r="L99" s="19">
        <f t="shared" si="49"/>
        <v>133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1445</v>
      </c>
      <c r="G100" s="32">
        <f t="shared" ref="G100" si="50">G89+G99</f>
        <v>47.870000000000005</v>
      </c>
      <c r="H100" s="32">
        <f t="shared" ref="H100" si="51">H89+H99</f>
        <v>47.150000000000006</v>
      </c>
      <c r="I100" s="32">
        <f t="shared" ref="I100" si="52">I89+I99</f>
        <v>201.32999999999998</v>
      </c>
      <c r="J100" s="32">
        <f t="shared" ref="J100:L100" si="53">J89+J99</f>
        <v>1411.92</v>
      </c>
      <c r="K100" s="32"/>
      <c r="L100" s="32">
        <f t="shared" si="53"/>
        <v>228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240</v>
      </c>
      <c r="G101" s="40">
        <v>11.5</v>
      </c>
      <c r="H101" s="40">
        <v>15.8</v>
      </c>
      <c r="I101" s="40">
        <v>38.1</v>
      </c>
      <c r="J101" s="40">
        <v>322.10000000000002</v>
      </c>
      <c r="K101" s="41" t="s">
        <v>88</v>
      </c>
      <c r="L101" s="40"/>
    </row>
    <row r="102" spans="1:12" ht="15" x14ac:dyDescent="0.25">
      <c r="A102" s="23"/>
      <c r="B102" s="15"/>
      <c r="C102" s="11"/>
      <c r="D102" s="6" t="s">
        <v>44</v>
      </c>
      <c r="E102" s="42" t="s">
        <v>39</v>
      </c>
      <c r="F102" s="43">
        <v>10</v>
      </c>
      <c r="G102" s="43">
        <v>2.6</v>
      </c>
      <c r="H102" s="43">
        <v>2.7</v>
      </c>
      <c r="I102" s="43">
        <v>0</v>
      </c>
      <c r="J102" s="43">
        <v>30</v>
      </c>
      <c r="K102" s="44">
        <v>89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129</v>
      </c>
      <c r="F103" s="43">
        <v>200</v>
      </c>
      <c r="G103" s="43">
        <v>0.2</v>
      </c>
      <c r="H103" s="43">
        <v>0</v>
      </c>
      <c r="I103" s="43">
        <v>13.7</v>
      </c>
      <c r="J103" s="43">
        <v>53</v>
      </c>
      <c r="K103" s="44">
        <v>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73</v>
      </c>
      <c r="F104" s="43">
        <v>60</v>
      </c>
      <c r="G104" s="43">
        <v>4.92</v>
      </c>
      <c r="H104" s="43">
        <v>1.28</v>
      </c>
      <c r="I104" s="43">
        <v>32.08</v>
      </c>
      <c r="J104" s="43">
        <v>182.52</v>
      </c>
      <c r="K104" s="44">
        <v>53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>
        <v>95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19.22</v>
      </c>
      <c r="H108" s="19">
        <f t="shared" si="54"/>
        <v>19.78</v>
      </c>
      <c r="I108" s="19">
        <f t="shared" si="54"/>
        <v>83.88</v>
      </c>
      <c r="J108" s="19">
        <f t="shared" si="54"/>
        <v>587.62</v>
      </c>
      <c r="K108" s="25"/>
      <c r="L108" s="19">
        <f t="shared" ref="L108" si="55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180</v>
      </c>
      <c r="G109" s="43">
        <v>0</v>
      </c>
      <c r="H109" s="43">
        <v>0</v>
      </c>
      <c r="I109" s="43">
        <v>17.64</v>
      </c>
      <c r="J109" s="43">
        <v>70.5</v>
      </c>
      <c r="K109" s="44">
        <v>161</v>
      </c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130</v>
      </c>
      <c r="F110" s="43">
        <v>200</v>
      </c>
      <c r="G110" s="43">
        <v>5.58</v>
      </c>
      <c r="H110" s="43">
        <v>5.47</v>
      </c>
      <c r="I110" s="43">
        <v>12.02</v>
      </c>
      <c r="J110" s="43">
        <v>119.44</v>
      </c>
      <c r="K110" s="44">
        <v>78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89</v>
      </c>
      <c r="F111" s="43">
        <v>90</v>
      </c>
      <c r="G111" s="43">
        <v>9.01</v>
      </c>
      <c r="H111" s="43">
        <v>12.4</v>
      </c>
      <c r="I111" s="43">
        <v>7.2</v>
      </c>
      <c r="J111" s="43">
        <v>116.7</v>
      </c>
      <c r="K111" s="44" t="s">
        <v>90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131</v>
      </c>
      <c r="F112" s="43">
        <v>150</v>
      </c>
      <c r="G112" s="43">
        <v>5.5</v>
      </c>
      <c r="H112" s="43">
        <v>8.3000000000000007</v>
      </c>
      <c r="I112" s="43">
        <v>27.4</v>
      </c>
      <c r="J112" s="43">
        <v>207.1</v>
      </c>
      <c r="K112" s="44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0.3</v>
      </c>
      <c r="H113" s="43">
        <v>0</v>
      </c>
      <c r="I113" s="43">
        <v>28.2</v>
      </c>
      <c r="J113" s="43">
        <v>67</v>
      </c>
      <c r="K113" s="44">
        <v>15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2.46</v>
      </c>
      <c r="H114" s="43">
        <v>0.64</v>
      </c>
      <c r="I114" s="43">
        <v>16</v>
      </c>
      <c r="J114" s="43">
        <v>91.26</v>
      </c>
      <c r="K114" s="44">
        <v>53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4.0999999999999996</v>
      </c>
      <c r="H115" s="43">
        <v>1.07</v>
      </c>
      <c r="I115" s="43">
        <v>26.7</v>
      </c>
      <c r="J115" s="43">
        <v>152.1</v>
      </c>
      <c r="K115" s="44">
        <v>57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133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26.950000000000003</v>
      </c>
      <c r="H118" s="19">
        <f t="shared" si="56"/>
        <v>27.880000000000003</v>
      </c>
      <c r="I118" s="19">
        <f t="shared" si="56"/>
        <v>135.16</v>
      </c>
      <c r="J118" s="19">
        <f t="shared" si="56"/>
        <v>824.1</v>
      </c>
      <c r="K118" s="25"/>
      <c r="L118" s="19">
        <f t="shared" ref="L118" si="57">SUM(L109:L117)</f>
        <v>133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1410</v>
      </c>
      <c r="G119" s="32">
        <f t="shared" ref="G119" si="58">G108+G118</f>
        <v>46.17</v>
      </c>
      <c r="H119" s="32">
        <f t="shared" ref="H119" si="59">H108+H118</f>
        <v>47.660000000000004</v>
      </c>
      <c r="I119" s="32">
        <f t="shared" ref="I119" si="60">I108+I118</f>
        <v>219.04</v>
      </c>
      <c r="J119" s="32">
        <f t="shared" ref="J119:L119" si="61">J108+J118</f>
        <v>1411.72</v>
      </c>
      <c r="K119" s="32"/>
      <c r="L119" s="32">
        <f t="shared" si="61"/>
        <v>228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150</v>
      </c>
      <c r="G120" s="40">
        <v>13.2</v>
      </c>
      <c r="H120" s="40">
        <v>15.9</v>
      </c>
      <c r="I120" s="40">
        <v>34.6</v>
      </c>
      <c r="J120" s="40">
        <v>303.10000000000002</v>
      </c>
      <c r="K120" s="41" t="s">
        <v>92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4.0999999999999996</v>
      </c>
      <c r="H122" s="43">
        <v>3.3</v>
      </c>
      <c r="I122" s="43">
        <v>15.63</v>
      </c>
      <c r="J122" s="43">
        <v>138.69999999999999</v>
      </c>
      <c r="K122" s="44">
        <v>16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73</v>
      </c>
      <c r="F123" s="43">
        <v>30</v>
      </c>
      <c r="G123" s="43">
        <v>2.46</v>
      </c>
      <c r="H123" s="43">
        <v>0.64</v>
      </c>
      <c r="I123" s="43">
        <v>16</v>
      </c>
      <c r="J123" s="43">
        <v>91.26</v>
      </c>
      <c r="K123" s="44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180</v>
      </c>
      <c r="G124" s="43">
        <v>0</v>
      </c>
      <c r="H124" s="43">
        <v>0</v>
      </c>
      <c r="I124" s="43">
        <v>17.64</v>
      </c>
      <c r="J124" s="43">
        <v>70.5</v>
      </c>
      <c r="K124" s="44">
        <v>161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95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19.759999999999998</v>
      </c>
      <c r="H127" s="19">
        <f t="shared" si="62"/>
        <v>19.84</v>
      </c>
      <c r="I127" s="19">
        <f t="shared" si="62"/>
        <v>83.87</v>
      </c>
      <c r="J127" s="19">
        <f t="shared" si="62"/>
        <v>603.56000000000006</v>
      </c>
      <c r="K127" s="25"/>
      <c r="L127" s="19">
        <f t="shared" ref="L127" si="63">SUM(L120:L126)</f>
        <v>95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0.48</v>
      </c>
      <c r="H128" s="43">
        <v>2.04</v>
      </c>
      <c r="I128" s="43">
        <v>3.24</v>
      </c>
      <c r="J128" s="43">
        <v>32.4</v>
      </c>
      <c r="K128" s="44">
        <v>271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43">
        <v>205</v>
      </c>
      <c r="G129" s="43">
        <v>3.2</v>
      </c>
      <c r="H129" s="43">
        <v>3.52</v>
      </c>
      <c r="I129" s="43">
        <v>7.8</v>
      </c>
      <c r="J129" s="43">
        <v>102.8</v>
      </c>
      <c r="K129" s="44" t="s">
        <v>104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102</v>
      </c>
      <c r="F130" s="43">
        <v>90</v>
      </c>
      <c r="G130" s="43">
        <v>12.4</v>
      </c>
      <c r="H130" s="43">
        <v>13.46</v>
      </c>
      <c r="I130" s="43">
        <v>8.6</v>
      </c>
      <c r="J130" s="43">
        <v>101.9</v>
      </c>
      <c r="K130" s="44">
        <v>414</v>
      </c>
      <c r="L130" s="43"/>
    </row>
    <row r="131" spans="1:12" ht="25.5" x14ac:dyDescent="0.2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3.3</v>
      </c>
      <c r="H131" s="43">
        <v>4.8</v>
      </c>
      <c r="I131" s="43">
        <v>20.6</v>
      </c>
      <c r="J131" s="43">
        <v>189</v>
      </c>
      <c r="K131" s="44">
        <v>187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0.2</v>
      </c>
      <c r="H132" s="43">
        <v>0.1</v>
      </c>
      <c r="I132" s="43">
        <v>25</v>
      </c>
      <c r="J132" s="43">
        <v>102</v>
      </c>
      <c r="K132" s="44">
        <v>28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3.28</v>
      </c>
      <c r="H133" s="43">
        <v>0.86</v>
      </c>
      <c r="I133" s="43">
        <v>21.4</v>
      </c>
      <c r="J133" s="43">
        <v>121.68</v>
      </c>
      <c r="K133" s="44">
        <v>53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50</v>
      </c>
      <c r="G134" s="43">
        <v>4.0999999999999996</v>
      </c>
      <c r="H134" s="43">
        <v>1.07</v>
      </c>
      <c r="I134" s="43">
        <v>26.7</v>
      </c>
      <c r="J134" s="43">
        <v>152.1</v>
      </c>
      <c r="K134" s="44">
        <v>57</v>
      </c>
      <c r="L134" s="43"/>
    </row>
    <row r="135" spans="1:12" ht="15" x14ac:dyDescent="0.25">
      <c r="A135" s="14"/>
      <c r="B135" s="15"/>
      <c r="C135" s="11"/>
      <c r="D135" s="6" t="s">
        <v>97</v>
      </c>
      <c r="E135" s="42" t="s">
        <v>95</v>
      </c>
      <c r="F135" s="43">
        <v>20</v>
      </c>
      <c r="G135" s="43">
        <v>0.3</v>
      </c>
      <c r="H135" s="43">
        <v>1.8</v>
      </c>
      <c r="I135" s="43">
        <v>5.6</v>
      </c>
      <c r="J135" s="43">
        <v>23.3</v>
      </c>
      <c r="K135" s="44" t="s">
        <v>69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133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27.26</v>
      </c>
      <c r="H137" s="19">
        <f t="shared" si="64"/>
        <v>27.650000000000006</v>
      </c>
      <c r="I137" s="19">
        <f t="shared" si="64"/>
        <v>118.94000000000001</v>
      </c>
      <c r="J137" s="19">
        <f t="shared" si="64"/>
        <v>825.18</v>
      </c>
      <c r="K137" s="25"/>
      <c r="L137" s="19">
        <f t="shared" ref="L137" si="65">SUM(L128:L136)</f>
        <v>133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1375</v>
      </c>
      <c r="G138" s="32">
        <f t="shared" ref="G138" si="66">G127+G137</f>
        <v>47.019999999999996</v>
      </c>
      <c r="H138" s="32">
        <f t="shared" ref="H138" si="67">H127+H137</f>
        <v>47.490000000000009</v>
      </c>
      <c r="I138" s="32">
        <f t="shared" ref="I138" si="68">I127+I137</f>
        <v>202.81</v>
      </c>
      <c r="J138" s="32">
        <f t="shared" ref="J138:L138" si="69">J127+J137</f>
        <v>1428.74</v>
      </c>
      <c r="K138" s="32"/>
      <c r="L138" s="32">
        <f t="shared" si="69"/>
        <v>228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250</v>
      </c>
      <c r="G139" s="40">
        <v>13.14</v>
      </c>
      <c r="H139" s="40">
        <v>17</v>
      </c>
      <c r="I139" s="40">
        <v>34.200000000000003</v>
      </c>
      <c r="J139" s="40">
        <v>370.23</v>
      </c>
      <c r="K139" s="41" t="s">
        <v>99</v>
      </c>
      <c r="L139" s="40"/>
    </row>
    <row r="140" spans="1:12" ht="15" x14ac:dyDescent="0.25">
      <c r="A140" s="23"/>
      <c r="B140" s="15"/>
      <c r="C140" s="11"/>
      <c r="D140" s="6" t="s">
        <v>44</v>
      </c>
      <c r="E140" s="42" t="s">
        <v>39</v>
      </c>
      <c r="F140" s="43">
        <v>10</v>
      </c>
      <c r="G140" s="43">
        <v>2.6</v>
      </c>
      <c r="H140" s="43">
        <v>2.7</v>
      </c>
      <c r="I140" s="43">
        <v>0</v>
      </c>
      <c r="J140" s="43">
        <v>30</v>
      </c>
      <c r="K140" s="44">
        <v>89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0.3</v>
      </c>
      <c r="H141" s="43">
        <v>0</v>
      </c>
      <c r="I141" s="43">
        <v>28.2</v>
      </c>
      <c r="J141" s="43">
        <v>67</v>
      </c>
      <c r="K141" s="44">
        <v>15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73</v>
      </c>
      <c r="F142" s="43">
        <v>40</v>
      </c>
      <c r="G142" s="43">
        <v>3.28</v>
      </c>
      <c r="H142" s="43">
        <v>0.86</v>
      </c>
      <c r="I142" s="43">
        <v>21.4</v>
      </c>
      <c r="J142" s="43">
        <v>121.68</v>
      </c>
      <c r="K142" s="44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95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19.32</v>
      </c>
      <c r="H146" s="19">
        <f t="shared" si="70"/>
        <v>20.56</v>
      </c>
      <c r="I146" s="19">
        <f t="shared" si="70"/>
        <v>83.800000000000011</v>
      </c>
      <c r="J146" s="19">
        <f t="shared" si="70"/>
        <v>588.91000000000008</v>
      </c>
      <c r="K146" s="25"/>
      <c r="L146" s="19">
        <f t="shared" ref="L146" si="71">SUM(L139:L145)</f>
        <v>95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60</v>
      </c>
      <c r="G147" s="43">
        <v>0.6</v>
      </c>
      <c r="H147" s="43">
        <v>8</v>
      </c>
      <c r="I147" s="43">
        <v>3</v>
      </c>
      <c r="J147" s="43">
        <v>87.6</v>
      </c>
      <c r="K147" s="44">
        <v>108</v>
      </c>
      <c r="L147" s="43"/>
    </row>
    <row r="148" spans="1:12" ht="38.25" x14ac:dyDescent="0.25">
      <c r="A148" s="23"/>
      <c r="B148" s="15"/>
      <c r="C148" s="11"/>
      <c r="D148" s="7" t="s">
        <v>27</v>
      </c>
      <c r="E148" s="42" t="s">
        <v>132</v>
      </c>
      <c r="F148" s="43">
        <v>200</v>
      </c>
      <c r="G148" s="43">
        <v>8.9</v>
      </c>
      <c r="H148" s="43">
        <v>5.47</v>
      </c>
      <c r="I148" s="43">
        <v>21.5</v>
      </c>
      <c r="J148" s="43">
        <v>132.30000000000001</v>
      </c>
      <c r="K148" s="44">
        <v>70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94</v>
      </c>
      <c r="F149" s="43">
        <v>200</v>
      </c>
      <c r="G149" s="43">
        <v>10.5</v>
      </c>
      <c r="H149" s="43">
        <v>12.6</v>
      </c>
      <c r="I149" s="43">
        <v>26.3</v>
      </c>
      <c r="J149" s="43">
        <v>268.39999999999998</v>
      </c>
      <c r="K149" s="44">
        <v>399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0</v>
      </c>
      <c r="H151" s="43">
        <v>0</v>
      </c>
      <c r="I151" s="43">
        <v>24</v>
      </c>
      <c r="J151" s="43">
        <v>91</v>
      </c>
      <c r="K151" s="44" t="s">
        <v>69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3.28</v>
      </c>
      <c r="H152" s="43">
        <v>0.86</v>
      </c>
      <c r="I152" s="43">
        <v>21.4</v>
      </c>
      <c r="J152" s="43">
        <v>121.68</v>
      </c>
      <c r="K152" s="44">
        <v>53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3.28</v>
      </c>
      <c r="H153" s="43">
        <v>0.86</v>
      </c>
      <c r="I153" s="43">
        <v>21.4</v>
      </c>
      <c r="J153" s="43">
        <v>121.68</v>
      </c>
      <c r="K153" s="44">
        <v>57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133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26.560000000000002</v>
      </c>
      <c r="H156" s="19">
        <f t="shared" si="72"/>
        <v>27.79</v>
      </c>
      <c r="I156" s="19">
        <f t="shared" si="72"/>
        <v>117.6</v>
      </c>
      <c r="J156" s="19">
        <f t="shared" si="72"/>
        <v>822.66000000000008</v>
      </c>
      <c r="K156" s="25"/>
      <c r="L156" s="19">
        <f t="shared" ref="L156" si="73">SUM(L147:L155)</f>
        <v>133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1240</v>
      </c>
      <c r="G157" s="32">
        <f t="shared" ref="G157" si="74">G146+G156</f>
        <v>45.88</v>
      </c>
      <c r="H157" s="32">
        <f t="shared" ref="H157" si="75">H146+H156</f>
        <v>48.349999999999994</v>
      </c>
      <c r="I157" s="32">
        <f t="shared" ref="I157" si="76">I146+I156</f>
        <v>201.4</v>
      </c>
      <c r="J157" s="32">
        <f t="shared" ref="J157:L157" si="77">J146+J156</f>
        <v>1411.5700000000002</v>
      </c>
      <c r="K157" s="32"/>
      <c r="L157" s="32">
        <f t="shared" si="77"/>
        <v>228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155</v>
      </c>
      <c r="G158" s="40">
        <v>9.85</v>
      </c>
      <c r="H158" s="40">
        <v>8.1</v>
      </c>
      <c r="I158" s="40">
        <v>28.59</v>
      </c>
      <c r="J158" s="40">
        <v>182.93</v>
      </c>
      <c r="K158" s="41" t="s">
        <v>108</v>
      </c>
      <c r="L158" s="40"/>
    </row>
    <row r="159" spans="1:12" ht="25.5" x14ac:dyDescent="0.25">
      <c r="A159" s="23"/>
      <c r="B159" s="15"/>
      <c r="C159" s="11"/>
      <c r="D159" s="6" t="s">
        <v>106</v>
      </c>
      <c r="E159" s="42" t="s">
        <v>71</v>
      </c>
      <c r="F159" s="43">
        <v>10</v>
      </c>
      <c r="G159" s="43">
        <v>0.36</v>
      </c>
      <c r="H159" s="43">
        <v>5.8</v>
      </c>
      <c r="I159" s="43">
        <v>2.27</v>
      </c>
      <c r="J159" s="43">
        <v>40</v>
      </c>
      <c r="K159" s="44">
        <v>43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107</v>
      </c>
      <c r="F160" s="43">
        <v>200</v>
      </c>
      <c r="G160" s="43">
        <v>5.2</v>
      </c>
      <c r="H160" s="43">
        <v>5</v>
      </c>
      <c r="I160" s="43">
        <v>12</v>
      </c>
      <c r="J160" s="43">
        <v>142</v>
      </c>
      <c r="K160" s="44" t="s">
        <v>69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73</v>
      </c>
      <c r="F161" s="43">
        <v>50</v>
      </c>
      <c r="G161" s="43">
        <v>4.0999999999999996</v>
      </c>
      <c r="H161" s="43">
        <v>1.07</v>
      </c>
      <c r="I161" s="43">
        <v>26.7</v>
      </c>
      <c r="J161" s="43">
        <v>152.1</v>
      </c>
      <c r="K161" s="44">
        <v>57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180</v>
      </c>
      <c r="G162" s="43">
        <v>0</v>
      </c>
      <c r="H162" s="43">
        <v>0</v>
      </c>
      <c r="I162" s="43">
        <v>17.64</v>
      </c>
      <c r="J162" s="43">
        <v>70.5</v>
      </c>
      <c r="K162" s="44">
        <v>161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95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19.509999999999998</v>
      </c>
      <c r="H165" s="19">
        <f t="shared" si="78"/>
        <v>19.97</v>
      </c>
      <c r="I165" s="19">
        <f t="shared" si="78"/>
        <v>87.2</v>
      </c>
      <c r="J165" s="19">
        <f t="shared" si="78"/>
        <v>587.53</v>
      </c>
      <c r="K165" s="25"/>
      <c r="L165" s="19">
        <f t="shared" ref="L165" si="79"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133</v>
      </c>
      <c r="F166" s="43">
        <v>60</v>
      </c>
      <c r="G166" s="43">
        <v>0.78</v>
      </c>
      <c r="H166" s="43">
        <v>2.7</v>
      </c>
      <c r="I166" s="43">
        <v>5</v>
      </c>
      <c r="J166" s="43">
        <v>48</v>
      </c>
      <c r="K166" s="44">
        <v>233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109</v>
      </c>
      <c r="F167" s="43">
        <v>220</v>
      </c>
      <c r="G167" s="43">
        <v>5.98</v>
      </c>
      <c r="H167" s="43">
        <v>6.43</v>
      </c>
      <c r="I167" s="43">
        <v>26.46</v>
      </c>
      <c r="J167" s="43">
        <v>153.04</v>
      </c>
      <c r="K167" s="44" t="s">
        <v>112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110</v>
      </c>
      <c r="F168" s="43">
        <v>90</v>
      </c>
      <c r="G168" s="43">
        <v>10.85</v>
      </c>
      <c r="H168" s="43">
        <v>13.8</v>
      </c>
      <c r="I168" s="43">
        <v>3.8</v>
      </c>
      <c r="J168" s="43">
        <v>138</v>
      </c>
      <c r="K168" s="44">
        <v>602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111</v>
      </c>
      <c r="F169" s="43">
        <v>150</v>
      </c>
      <c r="G169" s="43">
        <v>3.62</v>
      </c>
      <c r="H169" s="43">
        <v>3.2</v>
      </c>
      <c r="I169" s="43">
        <v>30.1</v>
      </c>
      <c r="J169" s="43">
        <v>210.8</v>
      </c>
      <c r="K169" s="44">
        <v>274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0.1</v>
      </c>
      <c r="H170" s="43">
        <v>0.1</v>
      </c>
      <c r="I170" s="43">
        <v>15.41</v>
      </c>
      <c r="J170" s="43">
        <v>61</v>
      </c>
      <c r="K170" s="44">
        <v>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2.46</v>
      </c>
      <c r="H171" s="43">
        <v>0.64</v>
      </c>
      <c r="I171" s="43">
        <v>16</v>
      </c>
      <c r="J171" s="43">
        <v>91.26</v>
      </c>
      <c r="K171" s="44">
        <v>53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3.28</v>
      </c>
      <c r="H172" s="43">
        <v>0.86</v>
      </c>
      <c r="I172" s="43">
        <v>21.4</v>
      </c>
      <c r="J172" s="43">
        <v>121.68</v>
      </c>
      <c r="K172" s="44">
        <v>57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133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27.070000000000004</v>
      </c>
      <c r="H175" s="19">
        <f t="shared" si="80"/>
        <v>27.73</v>
      </c>
      <c r="I175" s="19">
        <f t="shared" si="80"/>
        <v>118.16999999999999</v>
      </c>
      <c r="J175" s="19">
        <f t="shared" si="80"/>
        <v>823.78</v>
      </c>
      <c r="K175" s="25"/>
      <c r="L175" s="19">
        <f t="shared" ref="L175" si="81">SUM(L166:L174)</f>
        <v>133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1385</v>
      </c>
      <c r="G176" s="32">
        <f t="shared" ref="G176" si="82">G165+G175</f>
        <v>46.58</v>
      </c>
      <c r="H176" s="32">
        <f t="shared" ref="H176" si="83">H165+H175</f>
        <v>47.7</v>
      </c>
      <c r="I176" s="32">
        <f t="shared" ref="I176" si="84">I165+I175</f>
        <v>205.37</v>
      </c>
      <c r="J176" s="32">
        <f t="shared" ref="J176:L176" si="85">J165+J175</f>
        <v>1411.31</v>
      </c>
      <c r="K176" s="32"/>
      <c r="L176" s="32">
        <f t="shared" si="85"/>
        <v>228</v>
      </c>
    </row>
    <row r="177" spans="1:12" ht="5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240</v>
      </c>
      <c r="G177" s="40">
        <v>11.4</v>
      </c>
      <c r="H177" s="40">
        <v>15.65</v>
      </c>
      <c r="I177" s="40">
        <v>26.5</v>
      </c>
      <c r="J177" s="40">
        <v>261.39999999999998</v>
      </c>
      <c r="K177" s="41" t="s">
        <v>134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113</v>
      </c>
      <c r="F179" s="43">
        <v>200</v>
      </c>
      <c r="G179" s="43">
        <v>3.9</v>
      </c>
      <c r="H179" s="43">
        <v>3.1</v>
      </c>
      <c r="I179" s="43">
        <v>25.2</v>
      </c>
      <c r="J179" s="43">
        <v>145</v>
      </c>
      <c r="K179" s="44">
        <v>10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73</v>
      </c>
      <c r="F180" s="43">
        <v>60</v>
      </c>
      <c r="G180" s="43">
        <v>4.92</v>
      </c>
      <c r="H180" s="43">
        <v>1.28</v>
      </c>
      <c r="I180" s="43">
        <v>32.08</v>
      </c>
      <c r="J180" s="43">
        <v>182.52</v>
      </c>
      <c r="K180" s="44">
        <v>53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95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20.22</v>
      </c>
      <c r="H184" s="19">
        <f t="shared" si="86"/>
        <v>20.03</v>
      </c>
      <c r="I184" s="19">
        <f t="shared" si="86"/>
        <v>83.78</v>
      </c>
      <c r="J184" s="19">
        <f t="shared" si="86"/>
        <v>588.91999999999996</v>
      </c>
      <c r="K184" s="25"/>
      <c r="L184" s="19">
        <f t="shared" ref="L184" si="87">SUM(L177:L183)</f>
        <v>95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114</v>
      </c>
      <c r="F185" s="43">
        <v>60</v>
      </c>
      <c r="G185" s="43">
        <v>0.6</v>
      </c>
      <c r="H185" s="43">
        <v>4</v>
      </c>
      <c r="I185" s="43">
        <v>3.9</v>
      </c>
      <c r="J185" s="43">
        <v>48</v>
      </c>
      <c r="K185" s="44">
        <v>142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115</v>
      </c>
      <c r="F186" s="43">
        <v>200</v>
      </c>
      <c r="G186" s="43">
        <v>4.5999999999999996</v>
      </c>
      <c r="H186" s="43">
        <v>5.44</v>
      </c>
      <c r="I186" s="43">
        <v>10.8</v>
      </c>
      <c r="J186" s="43">
        <v>114.4</v>
      </c>
      <c r="K186" s="44">
        <v>69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116</v>
      </c>
      <c r="F187" s="43">
        <v>150</v>
      </c>
      <c r="G187" s="43">
        <v>14.2</v>
      </c>
      <c r="H187" s="43">
        <v>16.5</v>
      </c>
      <c r="I187" s="43">
        <v>30.3</v>
      </c>
      <c r="J187" s="43">
        <v>330.87</v>
      </c>
      <c r="K187" s="44">
        <v>601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96</v>
      </c>
      <c r="F189" s="43">
        <v>200</v>
      </c>
      <c r="G189" s="43">
        <v>0</v>
      </c>
      <c r="H189" s="43">
        <v>0</v>
      </c>
      <c r="I189" s="43">
        <v>24</v>
      </c>
      <c r="J189" s="43">
        <v>91</v>
      </c>
      <c r="K189" s="44" t="s">
        <v>69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3.28</v>
      </c>
      <c r="H190" s="43">
        <v>0.86</v>
      </c>
      <c r="I190" s="43">
        <v>21.4</v>
      </c>
      <c r="J190" s="43">
        <v>121.68</v>
      </c>
      <c r="K190" s="44">
        <v>53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4.0999999999999996</v>
      </c>
      <c r="H191" s="43">
        <v>1.07</v>
      </c>
      <c r="I191" s="43">
        <v>26.7</v>
      </c>
      <c r="J191" s="43">
        <v>152.1</v>
      </c>
      <c r="K191" s="44">
        <v>57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26.78</v>
      </c>
      <c r="H194" s="19">
        <f t="shared" si="88"/>
        <v>27.87</v>
      </c>
      <c r="I194" s="19">
        <f t="shared" si="88"/>
        <v>117.10000000000001</v>
      </c>
      <c r="J194" s="19">
        <f t="shared" si="88"/>
        <v>858.05000000000007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1200</v>
      </c>
      <c r="G195" s="32">
        <f t="shared" ref="G195" si="90">G184+G194</f>
        <v>47</v>
      </c>
      <c r="H195" s="32">
        <f t="shared" ref="H195" si="91">H184+H194</f>
        <v>47.900000000000006</v>
      </c>
      <c r="I195" s="32">
        <f t="shared" ref="I195" si="92">I184+I194</f>
        <v>200.88</v>
      </c>
      <c r="J195" s="32">
        <f t="shared" ref="J195:L195" si="93">J184+J194</f>
        <v>1446.97</v>
      </c>
      <c r="K195" s="32"/>
      <c r="L195" s="32">
        <f t="shared" si="93"/>
        <v>95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</v>
      </c>
      <c r="H196" s="34">
        <f t="shared" si="94"/>
        <v>47.570000000000007</v>
      </c>
      <c r="I196" s="34">
        <f t="shared" si="94"/>
        <v>204.994</v>
      </c>
      <c r="J196" s="34">
        <f t="shared" si="94"/>
        <v>1420.2829999999999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214.7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2023-10-13T04:52:18Z</cp:lastPrinted>
  <dcterms:created xsi:type="dcterms:W3CDTF">2022-05-16T14:23:56Z</dcterms:created>
  <dcterms:modified xsi:type="dcterms:W3CDTF">2024-01-15T04:25:49Z</dcterms:modified>
</cp:coreProperties>
</file>