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 firstSheet="1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externalReferences>
    <externalReference r:id="rId6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5" l="1"/>
  <c r="C14" i="4"/>
  <c r="A2" i="7" l="1"/>
  <c r="A2" i="4"/>
  <c r="B89" i="4"/>
  <c r="B80" i="4" l="1"/>
  <c r="D80" i="4"/>
  <c r="E80" i="4"/>
  <c r="G80" i="4"/>
  <c r="D103" i="4" l="1"/>
  <c r="E42" i="1" l="1"/>
  <c r="D105" i="4"/>
  <c r="D102" i="4"/>
  <c r="D79" i="4"/>
  <c r="C78" i="4"/>
  <c r="B78" i="4"/>
  <c r="D104" i="4"/>
  <c r="B94" i="4" l="1"/>
  <c r="G41" i="1" l="1"/>
  <c r="D101" i="4" l="1"/>
  <c r="E101" i="4"/>
  <c r="D107" i="4"/>
  <c r="E107" i="4"/>
  <c r="G77" i="4"/>
  <c r="G81" i="4"/>
  <c r="G85" i="4"/>
  <c r="G92" i="4"/>
  <c r="G93" i="4"/>
  <c r="G94" i="4"/>
  <c r="E77" i="4"/>
  <c r="E78" i="4"/>
  <c r="E81" i="4"/>
  <c r="E82" i="4"/>
  <c r="E83" i="4"/>
  <c r="E85" i="4"/>
  <c r="E87" i="4"/>
  <c r="E91" i="4"/>
  <c r="D77" i="4"/>
  <c r="D78" i="4"/>
  <c r="D81" i="4"/>
  <c r="D87" i="4"/>
  <c r="D91" i="4"/>
  <c r="D92" i="4"/>
  <c r="D93" i="4"/>
  <c r="D94" i="4"/>
  <c r="C93" i="4"/>
  <c r="B81" i="4"/>
  <c r="B91" i="4"/>
  <c r="B92" i="4"/>
  <c r="B93" i="4"/>
  <c r="C14" i="5" l="1"/>
  <c r="C13" i="5"/>
  <c r="C12" i="5"/>
  <c r="C11" i="5"/>
  <c r="G10" i="5"/>
  <c r="C10" i="5"/>
  <c r="G9" i="5"/>
  <c r="E9" i="5"/>
  <c r="C9" i="5"/>
  <c r="C8" i="5"/>
  <c r="D7" i="5"/>
  <c r="C6" i="5"/>
  <c r="A2" i="5"/>
  <c r="C14" i="1"/>
  <c r="C13" i="1"/>
  <c r="C12" i="1"/>
  <c r="C11" i="1"/>
  <c r="G10" i="1"/>
  <c r="E10" i="1"/>
  <c r="C10" i="1"/>
  <c r="G9" i="1"/>
  <c r="E9" i="1"/>
  <c r="C9" i="1"/>
  <c r="C8" i="1"/>
  <c r="D7" i="1"/>
  <c r="C6" i="1"/>
  <c r="A2" i="1"/>
  <c r="C10" i="4"/>
  <c r="D7" i="4"/>
  <c r="C6" i="4"/>
  <c r="C11" i="4"/>
  <c r="G9" i="4"/>
  <c r="E9" i="4"/>
  <c r="C9" i="4"/>
  <c r="G10" i="4"/>
  <c r="E10" i="4"/>
  <c r="C12" i="4"/>
  <c r="C13" i="4"/>
  <c r="C8" i="4"/>
</calcChain>
</file>

<file path=xl/sharedStrings.xml><?xml version="1.0" encoding="utf-8"?>
<sst xmlns="http://schemas.openxmlformats.org/spreadsheetml/2006/main" count="566" uniqueCount="230">
  <si>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</si>
  <si>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</si>
  <si>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</si>
  <si>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</si>
  <si>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</si>
  <si>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</si>
  <si>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</si>
  <si>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</si>
  <si>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</si>
  <si>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</si>
  <si>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</si>
  <si>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</si>
  <si>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</si>
  <si>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</si>
  <si>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</si>
  <si>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</si>
  <si>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</si>
  <si>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</si>
  <si>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</si>
  <si>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</si>
  <si>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</si>
  <si>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</si>
  <si>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</si>
  <si>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</si>
  <si>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</si>
  <si>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</si>
  <si>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t xml:space="preserve">Даты проведения: </t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</si>
  <si>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</si>
  <si>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</si>
  <si>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</si>
  <si>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</si>
  <si>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</si>
  <si>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</si>
  <si>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</si>
  <si>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</si>
  <si>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</si>
  <si>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</si>
  <si>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</si>
  <si>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</si>
  <si>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</si>
  <si>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</si>
  <si>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</si>
  <si>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ТАП - технический администратор площадки</t>
  </si>
  <si>
    <t>Субъект РФ (регион проведения)</t>
  </si>
  <si>
    <t>Основное оборудование</t>
  </si>
  <si>
    <t>Комплект</t>
  </si>
  <si>
    <t>Стенд-имитатор пассажирского лифта</t>
  </si>
  <si>
    <t>1</t>
  </si>
  <si>
    <t>Кабина лифтовая</t>
  </si>
  <si>
    <t>Лифтовая кабина пассажирского лифта. Внутренние габариты кабины: 950х1100х2100.  На кабине  установлены привод дверей, двери кабины, выключатель ДК, обрамление проема дверей кабины. Кабина  подключена к лифтовому стенду-тренажеру.</t>
  </si>
  <si>
    <t>Вводное устройство</t>
  </si>
  <si>
    <t>Двери шахты и кабины - раздвижные, состоящие из двух створок. Тип дверей центрального (телескопического) открывания. Двери имеют  привод автоматическго открытия/закрытия дверей. Управление осуществляется контроллером (EkoDrive 2.3-1.4) привода дверей и электродвигателем ДСТ 112-Л30. Стенд имеет пульт управлениия контроллером двери УСНА-2.0.12-422.4/425.1.</t>
  </si>
  <si>
    <t>Стенд станции управления УЭЛ с лебедкой SGR-11</t>
  </si>
  <si>
    <t>Стенд станции управления ШК-6000</t>
  </si>
  <si>
    <t>Станция управления лифтом серии ШК-6000. Характеристики устройства управления лифтом: Вид питающей сети - трехфазная; номинальное напряжение питающей сети 380В (+10\-15%); номинальное напряжение цепей управления 110В (+11\-16%), 24В(+2.4\-3.6%); частота питающей сети 50 Гц (+1); номинальный ток не более 63А;  потребляемая мощность, при отключенных внешних потребителях не более 100Вт; вид системы заземления - TN по ГОСТ Р50571.2. В схеме питания  предусмотрена функция дополнительного полного отключения электроустановки. Имеет в своем составе панель прказов на 12 этажей и имитатор,  обеспечивающий  функционирование оборудования во всех режимах, предусмотренных станцией управления.   Панель управления имитатора имеет электронное исполнение.</t>
  </si>
  <si>
    <t>В комплект стенда входит кабина лифта, станция управления лифтом, лебедка, вводное устройство и имитатор. Грузоподъемность 400 кг, скорость 1,0 м\сек. Внутренние габариты кабины: 950х1100х2100 Высота дверей кабины 2000. На кабине  установлены привод дверей, подвеска, ловители, пост ревизии,  все предусмтренные конструкцией датчики, и выключатели;  
Станция управления лифтом УЭЛ. Характеристики устройства управления лифтом: Вид питающей сети - трехфазная; номинальное напряжение питающей сети 380В (+10\-15%); номинальное напряжение цепей управления 110В (+11\-16%), 24В(+2.4\-3.6%); частота питающей сети 50 Гц (+1); номинальный ток не более 63А;  потребляемая мощность, при отключенных внешних потребителях не более 100Вт; вид системы заземления - TN по ГОСТ Р50571.2. В схеме питания  предусмотрена функция дополнительного полного отключения электроустановки.
Лебедка редукторная,  управляемая  станцией УЭЛ.  Характеристики двигателя лебедки:электродвигатель мощностью 5,2 кВт, асинхронная частота вращения 1500\375 об\мин,  делительный диаметр КВШ 480мм;  Характеристики редуктора лебедки:передаточное число 48(1/48). 
Вводное устройство ВУ-1. 3 конденсатора  К73-28-1 0,47мкФ, 1000В 70А. Может быть не подключено к станции управления.
Имитатор обеспечивает функционирование всего вышеперечисленного оборудования во всех режимах, предусмотренных станцией управления.   Панель управления имитатора имеет электронное исполнение.</t>
  </si>
  <si>
    <t>Передвижная лестница с платформой</t>
  </si>
  <si>
    <t>шт</t>
  </si>
  <si>
    <t>Диэлектрический коврик</t>
  </si>
  <si>
    <t>Мебель</t>
  </si>
  <si>
    <t>шт.</t>
  </si>
  <si>
    <t>Предупредительный плакат</t>
  </si>
  <si>
    <t>Табличка навесная "Не включать работают люди". Ширина 200 мм, высота 100 мм</t>
  </si>
  <si>
    <t>Табличка навесная  "Лифт остановлен на ремонт". Ширина 200 мм, высота 100 мм</t>
  </si>
  <si>
    <t>Инструмент</t>
  </si>
  <si>
    <t>Набор инструментов электромеханика лифтовой службы</t>
  </si>
  <si>
    <t>Набор инструментов предназначен для технического обслуживания, ремонта, монтажа и демонтажа лифтового оборудования, проведения диагностических работ, а также для проведения подготовительных работ по техническому освидетельствованию лифтового оборудования. В состав набора входит: Пассатижи L=160 мм изолированные до 1000В; Бокорезы (Кусачки) L=160 мм изолированные до 1000В; Набор щупов №3, №4;  Штангенциркуль ШЦ1 не менее 125 мм; Линейка метал.  L=20 см; Набор отверток изолированных до 1000В, в состав которого входят отвертки шлицевые не менее 3 шт.; отвертки крестообразные не менее 3 шт.; Набор ключей гаечных рожковых и комбинированных (S 8, 10, 12, 13, 14, 17, 19, 22, 24, 27, 30, 32); Мультиметр цифровой; Указатель напряжения 50-1000В;  Рулетка 3 м; Фонарь налобный; Очки защитные открытые; Блокнот для записей; Ручка шариковая; Сумка инструментальная.</t>
  </si>
  <si>
    <t>комплект</t>
  </si>
  <si>
    <t>Инвентарь</t>
  </si>
  <si>
    <t>Канцелярские</t>
  </si>
  <si>
    <t>Очки защитные</t>
  </si>
  <si>
    <t>Перчатки</t>
  </si>
  <si>
    <t>Хлопчатобумажные с латексным покрытием</t>
  </si>
  <si>
    <t>Охрана труда</t>
  </si>
  <si>
    <t>пара</t>
  </si>
  <si>
    <t>Бумага А4</t>
  </si>
  <si>
    <t>Бумага для офисной техники А4,              марка C, 80 г/кв.м, 500 листов</t>
  </si>
  <si>
    <t>Канцелярские принадлежности</t>
  </si>
  <si>
    <t>Ручка шариковая</t>
  </si>
  <si>
    <t>Ручка шариковая неавтоматическая масляная, синяя, толщина линии 0.25 мм</t>
  </si>
  <si>
    <t>Оборудование IT</t>
  </si>
  <si>
    <t>Полукомбинезон / комбинезон</t>
  </si>
  <si>
    <t>Хлопчатобумажный</t>
  </si>
  <si>
    <t>Спецодежда</t>
  </si>
  <si>
    <t>Конкурсант привозит с собой</t>
  </si>
  <si>
    <t xml:space="preserve">Ботинки </t>
  </si>
  <si>
    <t>С усиленным/металлическим носком</t>
  </si>
  <si>
    <t>Спецобувь</t>
  </si>
  <si>
    <t>Строительная каскетка</t>
  </si>
  <si>
    <t xml:space="preserve">Перчатки </t>
  </si>
  <si>
    <t>Очки</t>
  </si>
  <si>
    <t>Аптечка</t>
  </si>
  <si>
    <t>Укомплектована для оказания первой помощи</t>
  </si>
  <si>
    <t>Огнетушитель</t>
  </si>
  <si>
    <t>Ветошь</t>
  </si>
  <si>
    <t>Хлопчатобумажная ткань размером  не менее 1х3 м</t>
  </si>
  <si>
    <t>Расходные материалы</t>
  </si>
  <si>
    <t>Запасной картридж для МФУ</t>
  </si>
  <si>
    <t>Соотвествует марке МФУ</t>
  </si>
  <si>
    <t>Бумага офисная</t>
  </si>
  <si>
    <t>Формат А4</t>
  </si>
  <si>
    <t>пачка</t>
  </si>
  <si>
    <t>Ручка</t>
  </si>
  <si>
    <t>Карандаш</t>
  </si>
  <si>
    <t>Файл-вкладыш</t>
  </si>
  <si>
    <t>Скобы сдля степлера</t>
  </si>
  <si>
    <t>упаковка</t>
  </si>
  <si>
    <t>Скотч двухсторонний</t>
  </si>
  <si>
    <t>Клейкая лента  50 мм</t>
  </si>
  <si>
    <t>Ножницы</t>
  </si>
  <si>
    <t>Шариковая синяя</t>
  </si>
  <si>
    <t>Прозрачные, формат А4</t>
  </si>
  <si>
    <t>№ (размер) соотвествуует степлеру</t>
  </si>
  <si>
    <t>Нож канцелярский</t>
  </si>
  <si>
    <t>Критически важные характеристики позиции отсутствуют</t>
  </si>
  <si>
    <t>Защитные, хлопчатобумажные с латексным покрытием</t>
  </si>
  <si>
    <t>Предоставляется площадкой проведения</t>
  </si>
  <si>
    <t xml:space="preserve">по компетенции </t>
  </si>
  <si>
    <t>"Вертикальный транспорт"</t>
  </si>
  <si>
    <t xml:space="preserve">В комплект стенда входит кабина лифта, станция управления лифтом, лебедка, вводное устройство и имитатор. Грузоподъемность 400 кг, скорость 1,0 м\сек. Внутренние габариты кабины: 950х1100х2100 Высота дверей кабины 2000. На кабине  установлены привод дверей, подвеска, ловители, пост ревизии,  все предусмтренные конструкцией датчики, и выключатели;  
Станция управления лифтом серии ШК-6000. Характеристики устройства управления лифтом: Вид питающей сети - трехфазная; номинальное напряжение питающей сети 380В (+10\-15%); номинальное напряжение цепей управления 110В (+11\-16%), 24В(+2.4\-3.6%); частота питающей сети 50 Гц (+1); номинальный ток не более 63А;  потребляемая мощность, при отключенных внешних потребителях не более 100Вт; вид системы заземления - TN по ГОСТ Р50571.2. В схеме питания  предусмотрена функция дополнительного полного отключения электроустановки.
Лебедка безредукторная. Характеристики двигателя лебедки: синхронная частота вращения 1500\375 об\мин, мощность 4,3 кВт; делительный диаметр КВШ 480мм; Диаметр канатов 12мм; число канатов 4. Характеристики редуктора лебедки: межосевое расстояние 0.71, передаточное число 52(1\52), консольная нагрузка        25500 Н. 
Вводное устройство ВУ-1. 3 конденсатора  К73-28-1 0,47мкФ, 1000В 70А. Может быть не подключено к станции управления.
</t>
  </si>
  <si>
    <t>Стенд Двери шахты и кабины</t>
  </si>
  <si>
    <t>Кулер 19 л</t>
  </si>
  <si>
    <t>РГО - руководитель группы оценки</t>
  </si>
  <si>
    <t>Количество экспертов (ЭН+ГЭ+РГО) + ТАП:</t>
  </si>
  <si>
    <t>Мусорный контейнер</t>
  </si>
  <si>
    <t>Холодная вода</t>
  </si>
  <si>
    <t>Стул ученический</t>
  </si>
  <si>
    <t>Платформа имеет ограждение, снабжена колесами для перемещения и лестницей с перилами для подъема на платформу. Колеса имеют возможность фиксации в определенном положении. В рабочем положении должна обладает собственной устойчивостью и не требует крепления к несущим конструкциям зданий или сооружений. Высота подьема - 2м.</t>
  </si>
  <si>
    <t xml:space="preserve">Вводное устройство ВУ-1. 3 конденсатора  К73-28-1 0,47мкФ, 1000В 70А. </t>
  </si>
  <si>
    <t>Вводное устройство ВУ-1. 3 конденсатора  К73-28-1 0,47мкФ, 1000В 70А. Подключено к станции управления УЭЛ.</t>
  </si>
  <si>
    <t>ПЭВМ (ПК)</t>
  </si>
  <si>
    <t>LED - Телевизор Samsung</t>
  </si>
  <si>
    <r>
      <t>Тип - ЖК-телевизор; Формат экрана - 16:9; Разрешение HD - 4K UHD, HDR; Диагональ - 50" (127 СМ); Разрешение - 3840X2160</t>
    </r>
    <r>
      <rPr>
        <u/>
        <sz val="11"/>
        <color rgb="FF000000"/>
        <rFont val="Times New Roman"/>
        <family val="1"/>
        <charset val="204"/>
      </rPr>
      <t xml:space="preserve">; </t>
    </r>
    <r>
      <rPr>
        <sz val="11"/>
        <color rgb="FF000000"/>
        <rFont val="Times New Roman"/>
        <family val="1"/>
        <charset val="204"/>
      </rPr>
      <t>Мощность звука - 20 ВТ (2X10 ВТ)</t>
    </r>
  </si>
  <si>
    <t>Часы  настенные</t>
  </si>
  <si>
    <t>Кварцевые, электронно-механические</t>
  </si>
  <si>
    <t>Оборудование            коммуникационное</t>
  </si>
  <si>
    <t>Стол ученический</t>
  </si>
  <si>
    <t>Вешалка напольная</t>
  </si>
  <si>
    <t>Ноутбук</t>
  </si>
  <si>
    <t>Пластиковая, 8 л.</t>
  </si>
  <si>
    <t>Контейнер с песком</t>
  </si>
  <si>
    <t>С откидной крышкой, 0,25 куб.м.</t>
  </si>
  <si>
    <t>Кошма шерстяная, противопожарная</t>
  </si>
  <si>
    <t>Двухместный, на сварной регулируемой раме</t>
  </si>
  <si>
    <t>С программным обеспечением.  Обязательные программы: архиватор WinRaR,7-Zip или WinZip, программа для чтения  PDF - Adobe Reader,   для работы с офисными документами - Microsoft Office (Word, PowerPoint, Excel); vlc media player - для просмотра видео.</t>
  </si>
  <si>
    <t>Жесткий, пластиковый, на сварной регулируемой раме   со спинкой</t>
  </si>
  <si>
    <t>Вешалка-стойка напольная, 2-х секционная, из нержавеющей стали, для хранения верхней одежды, с шестью индивидуальными плечиками.</t>
  </si>
  <si>
    <t>Шкаф металлический, 3-х секционный</t>
  </si>
  <si>
    <t>Шкаф для хранения личных вещей, металлический 3-х секционный на 12 ячеек, закрывающихся на ключ.</t>
  </si>
  <si>
    <t>Пластиковый, 80л</t>
  </si>
  <si>
    <t>МФУ Pantum BM 5100ADW</t>
  </si>
  <si>
    <t>Устройство МФУ (принтер/сканер/копир). Тип печати - черно-белая. Технология печати - лазерная</t>
  </si>
  <si>
    <t>Мягкое, поворотное, на железном каркасе, регулируемое</t>
  </si>
  <si>
    <t>Формат А4 с твердыми корочками, на 30 листов</t>
  </si>
  <si>
    <t>Формат А4, 80 мм.</t>
  </si>
  <si>
    <t>С программным обеспечением  Обязательные программы: архиватор WinRaR,7-Zip или WinZip, программа для чтения  PDF - Adobe Reader,   для работы с офисными документами - Microsoft Office (Word, PowerPoint, Excel); vlc media player - для просмотра видео; с возвожностью выхода в Internet</t>
  </si>
  <si>
    <t>Мусорная корзина</t>
  </si>
  <si>
    <t>Углекислотный, ОУ-3-ВСЕ-01, 3 кг.</t>
  </si>
  <si>
    <t>2</t>
  </si>
  <si>
    <t>3</t>
  </si>
  <si>
    <t>Аптечка медицинская</t>
  </si>
  <si>
    <t>Резиновый, черный. 1000x1000 мм</t>
  </si>
  <si>
    <t>1 пачка на 6 участников</t>
  </si>
  <si>
    <t xml:space="preserve">Кулер 19л </t>
  </si>
  <si>
    <t xml:space="preserve">Блокнот </t>
  </si>
  <si>
    <t>Для записей, на 18 листов, формат А5</t>
  </si>
  <si>
    <t xml:space="preserve">Карандаш </t>
  </si>
  <si>
    <t xml:space="preserve">Карандаш чернографитный HB с ластиком </t>
  </si>
  <si>
    <t>Защитная, из АБС-пластика, хлопка, полиуретана</t>
  </si>
  <si>
    <t>Защитные, прозрачные, с дополнительной боковой защитой и вентиляцией.</t>
  </si>
  <si>
    <t>Порошковый, ОП-8(з)-ABCE-01, 8 кг</t>
  </si>
  <si>
    <t>Порошковый, ОП-8(з)-ABCE-01, 8кг.</t>
  </si>
  <si>
    <t>Степлер</t>
  </si>
  <si>
    <t>Степлер настольный, для скрепливания документов до 30 листов. Размер скоб -  №24/6</t>
  </si>
  <si>
    <t>Порошковый, ОП-5(з)-ABCE-01, 5кг.</t>
  </si>
  <si>
    <t>Противопожарное полотно</t>
  </si>
  <si>
    <t>Полотно размером 1500x1500 мм.</t>
  </si>
  <si>
    <t>ПП-1-600, размер 1500x2000 мм.</t>
  </si>
  <si>
    <t>Пластиковая, 12 л.</t>
  </si>
  <si>
    <t>Вешалка-стойка напольная, 1-но секционная, из нержавеющей стали, для хранения верхней одежды, с 8-ью индивидуальными плечиками.</t>
  </si>
  <si>
    <t>На 6 розеток, 5 м.</t>
  </si>
  <si>
    <t>Стол офисный</t>
  </si>
  <si>
    <t>Двух местный, на сварной раме</t>
  </si>
  <si>
    <t>Стеллаж металлический</t>
  </si>
  <si>
    <t>Стеллаж деревянный</t>
  </si>
  <si>
    <t>Для хранения документов (общий)</t>
  </si>
  <si>
    <t>Для хранения документов (главного экспетра)</t>
  </si>
  <si>
    <t>ИЭ - индустриальный эксперт</t>
  </si>
  <si>
    <t>МЭ - международный эксперт</t>
  </si>
  <si>
    <t>Количество экспертов (ГЭ+ЭН+ИЭ+) + ТАП</t>
  </si>
  <si>
    <t>Республика Дагестан</t>
  </si>
  <si>
    <t>hanafi05@bk.ru</t>
  </si>
  <si>
    <t>Церетилов Ханапи Абдулмаликович</t>
  </si>
  <si>
    <t>basirov2004@inbox.ru</t>
  </si>
  <si>
    <t>Исмаилов Мевлан Мухтарович</t>
  </si>
  <si>
    <t>АО "КИЗЛЯРЭЛЕКТРОАППАРАТ" 368802, Республика Дагестан, Г. КИЗЛЯР, ПГТ КОМСОМОЛЬСКИЙ</t>
  </si>
  <si>
    <t>Регионального этапа чемпионата по профессиональному мастерству «Профессионалы» и Чемпионата высоких технологий в Республике Дагестан в 2025 г.</t>
  </si>
  <si>
    <t>Вертикальный транспорт</t>
  </si>
  <si>
    <t xml:space="preserve">Адрес базовой организации: </t>
  </si>
  <si>
    <t xml:space="preserve">Главный эксперт: </t>
  </si>
  <si>
    <t>Освещение:  Верхнее искусственное освещение  300 люкс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</si>
  <si>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</si>
  <si>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Электричество: 5 подключений к сети  по 220 Вольт;  2 подключения к сети по 380 Вольт</t>
  </si>
  <si>
    <t>Контур заземления для электропитания и сети слаботочных подключений: установлен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</si>
  <si>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</si>
  <si>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</si>
  <si>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Освещение:  Верхнее искусственное освещение 300 люкс</t>
  </si>
  <si>
    <t>Интернет : Подключение  ноутбуков к беспроводному интернету (с возможностью подключения к проводному интернету) 	не требуется</t>
  </si>
  <si>
    <t xml:space="preserve">Электричество: 3 подключения к сети  по 220 Вольт 	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</si>
  <si>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</si>
  <si>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необходимости): требуется</t>
  </si>
  <si>
    <t xml:space="preserve">Электричество: 7 подключений к сети  по 220 Вольт 	</t>
  </si>
  <si>
    <t>Площадь зоны:  12 кв.м.</t>
  </si>
  <si>
    <t>Освещение:  Верхнее искусственное освещение 250 люкс</t>
  </si>
  <si>
    <t xml:space="preserve">Электричество: 1 подключение к сети  (по 220 и 380В) 	</t>
  </si>
  <si>
    <t>Покрытие пола: бетонное 12 кв.м. на всю зону</t>
  </si>
  <si>
    <t>Площадь зоны: 60  кв.м.</t>
  </si>
  <si>
    <t>Покрытие пола: бетонное  - 60  кв.м на всю зону</t>
  </si>
  <si>
    <t>Площадь зоны:  20 кв.м.</t>
  </si>
  <si>
    <t>Покрытие пола: бетонное 20 кв.м. на всю зону</t>
  </si>
  <si>
    <t>Площадь зоны:  30 кв.м.</t>
  </si>
  <si>
    <t>Покрытие пола: ламинат 30 кв.м. на всю зону</t>
  </si>
  <si>
    <t>"22"февраля 2025г. - "26"февраля 2025г.</t>
  </si>
  <si>
    <t xml:space="preserve">Интернет : Подключение  ноутбуков к беспроводному интернету (с возможностью подключения к проводному интернету)имеется 	</t>
  </si>
  <si>
    <t>Электричество: 2 подключения к сети  по 220 Вольт; 2 подключения к сети  по 380 Вольт</t>
  </si>
  <si>
    <t>Подведение сжатого воздуха (при необходимости):не требуется</t>
  </si>
  <si>
    <t>Площадь зоны: 60   кв.м.</t>
  </si>
  <si>
    <t>Покрытие пола: бетонное  - 60 кв.м. на всю зону</t>
  </si>
  <si>
    <t xml:space="preserve">Личный инструмент конкурсанта </t>
  </si>
  <si>
    <t xml:space="preserve">Рабочее место Конкурсанта (основное оборудование, вспомогательное оборудование, инструмент)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</si>
</sst>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sz val="11"/>
      <color rgb="FF21201F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13" fillId="0" borderId="0"/>
    <xf numFmtId="0" fontId="14" fillId="0" borderId="0" applyNumberFormat="0" applyFill="0" applyBorder="0" applyProtection="0"/>
  </cellStyleXfs>
  <cellXfs count="20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2" fillId="0" borderId="6" xfId="1" applyNumberFormat="1" applyFont="1" applyBorder="1" applyAlignment="1" applyProtection="1">
      <alignment horizontal="center" vertical="center" wrapText="1"/>
      <protection locked="0"/>
    </xf>
    <xf numFmtId="0" fontId="2" fillId="0" borderId="19" xfId="1" applyFont="1" applyFill="1" applyBorder="1" applyAlignment="1" applyProtection="1">
      <alignment horizontal="center" vertical="top" wrapText="1"/>
      <protection locked="0"/>
    </xf>
    <xf numFmtId="0" fontId="2" fillId="0" borderId="1" xfId="1" applyFont="1" applyFill="1" applyBorder="1"/>
    <xf numFmtId="0" fontId="2" fillId="0" borderId="1" xfId="1" applyFont="1" applyFill="1" applyBorder="1" applyAlignment="1">
      <alignment horizontal="center" vertical="top"/>
    </xf>
    <xf numFmtId="0" fontId="1" fillId="0" borderId="0" xfId="1" applyFill="1"/>
    <xf numFmtId="0" fontId="2" fillId="0" borderId="1" xfId="1" applyFont="1" applyFill="1" applyBorder="1" applyAlignment="1">
      <alignment vertical="top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20" xfId="1" applyFont="1" applyFill="1" applyBorder="1" applyAlignment="1" applyProtection="1">
      <alignment horizontal="center" vertical="center" wrapText="1"/>
      <protection locked="0"/>
    </xf>
    <xf numFmtId="0" fontId="2" fillId="0" borderId="19" xfId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top" wrapText="1"/>
    </xf>
    <xf numFmtId="0" fontId="2" fillId="0" borderId="20" xfId="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vertical="top" wrapText="1"/>
    </xf>
    <xf numFmtId="0" fontId="2" fillId="0" borderId="19" xfId="0" applyFont="1" applyFill="1" applyBorder="1" applyAlignment="1">
      <alignment horizontal="justify" vertical="top" wrapText="1"/>
    </xf>
    <xf numFmtId="0" fontId="2" fillId="0" borderId="19" xfId="0" applyFont="1" applyFill="1" applyBorder="1" applyAlignment="1">
      <alignment vertical="top" wrapText="1"/>
    </xf>
    <xf numFmtId="0" fontId="3" fillId="0" borderId="1" xfId="1" applyFont="1" applyFill="1" applyBorder="1" applyAlignment="1">
      <alignment horizontal="center" vertical="top"/>
    </xf>
    <xf numFmtId="0" fontId="2" fillId="0" borderId="22" xfId="0" applyFont="1" applyFill="1" applyBorder="1" applyAlignment="1">
      <alignment horizontal="justify" vertical="top" wrapText="1"/>
    </xf>
    <xf numFmtId="0" fontId="2" fillId="0" borderId="22" xfId="0" applyFont="1" applyFill="1" applyBorder="1" applyAlignment="1">
      <alignment vertical="top" wrapText="1"/>
    </xf>
    <xf numFmtId="0" fontId="2" fillId="0" borderId="2" xfId="1" applyFont="1" applyFill="1" applyBorder="1" applyAlignment="1">
      <alignment vertical="top"/>
    </xf>
    <xf numFmtId="0" fontId="16" fillId="0" borderId="19" xfId="0" applyFont="1" applyFill="1" applyBorder="1" applyAlignment="1">
      <alignment horizontal="left" vertical="top" wrapText="1"/>
    </xf>
    <xf numFmtId="0" fontId="2" fillId="0" borderId="32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/>
    <xf numFmtId="0" fontId="8" fillId="0" borderId="19" xfId="0" applyFont="1" applyFill="1" applyBorder="1" applyAlignment="1">
      <alignment horizontal="left" vertical="top" wrapText="1"/>
    </xf>
    <xf numFmtId="0" fontId="8" fillId="0" borderId="1" xfId="1" applyFont="1" applyFill="1" applyBorder="1" applyAlignment="1">
      <alignment horizontal="center" vertical="top"/>
    </xf>
    <xf numFmtId="0" fontId="8" fillId="0" borderId="1" xfId="1" applyFont="1" applyFill="1" applyBorder="1" applyAlignment="1">
      <alignment horizontal="left" vertical="top" wrapText="1"/>
    </xf>
    <xf numFmtId="0" fontId="1" fillId="0" borderId="0" xfId="1" applyFont="1" applyFill="1"/>
    <xf numFmtId="0" fontId="8" fillId="0" borderId="1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vertical="center" wrapText="1"/>
    </xf>
    <xf numFmtId="0" fontId="8" fillId="0" borderId="19" xfId="1" applyFont="1" applyFill="1" applyBorder="1" applyAlignment="1">
      <alignment horizontal="center" vertical="top" wrapText="1"/>
    </xf>
    <xf numFmtId="0" fontId="8" fillId="0" borderId="19" xfId="1" applyFont="1" applyFill="1" applyBorder="1" applyAlignment="1">
      <alignment horizontal="center" vertical="top"/>
    </xf>
    <xf numFmtId="0" fontId="8" fillId="0" borderId="5" xfId="1" applyFont="1" applyFill="1" applyBorder="1" applyAlignment="1">
      <alignment horizontal="center" vertical="top"/>
    </xf>
    <xf numFmtId="0" fontId="2" fillId="0" borderId="34" xfId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wrapText="1"/>
    </xf>
    <xf numFmtId="49" fontId="8" fillId="0" borderId="1" xfId="1" applyNumberFormat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left" vertical="top"/>
    </xf>
    <xf numFmtId="0" fontId="2" fillId="0" borderId="19" xfId="1" applyFont="1" applyFill="1" applyBorder="1" applyAlignment="1">
      <alignment horizontal="center" vertical="top"/>
    </xf>
    <xf numFmtId="0" fontId="2" fillId="0" borderId="19" xfId="1" applyFont="1" applyFill="1" applyBorder="1" applyAlignment="1">
      <alignment horizontal="left" vertical="top" wrapText="1"/>
    </xf>
    <xf numFmtId="0" fontId="2" fillId="0" borderId="19" xfId="1" applyFont="1" applyFill="1" applyBorder="1" applyAlignment="1">
      <alignment vertical="top"/>
    </xf>
    <xf numFmtId="0" fontId="2" fillId="0" borderId="5" xfId="1" applyFont="1" applyFill="1" applyBorder="1" applyAlignment="1">
      <alignment horizontal="left" vertical="top"/>
    </xf>
    <xf numFmtId="0" fontId="8" fillId="0" borderId="0" xfId="1" applyFont="1" applyFill="1"/>
    <xf numFmtId="0" fontId="8" fillId="0" borderId="21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 wrapText="1"/>
    </xf>
    <xf numFmtId="0" fontId="2" fillId="0" borderId="22" xfId="1" applyFont="1" applyFill="1" applyBorder="1" applyAlignment="1">
      <alignment vertical="top" wrapText="1"/>
    </xf>
    <xf numFmtId="0" fontId="2" fillId="0" borderId="22" xfId="1" applyFont="1" applyFill="1" applyBorder="1" applyAlignment="1">
      <alignment horizontal="center" vertical="center"/>
    </xf>
    <xf numFmtId="49" fontId="2" fillId="0" borderId="22" xfId="1" applyNumberFormat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left" vertical="top" wrapText="1"/>
    </xf>
    <xf numFmtId="0" fontId="2" fillId="0" borderId="19" xfId="1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0" xfId="1" applyFont="1" applyFill="1"/>
    <xf numFmtId="0" fontId="2" fillId="0" borderId="0" xfId="1" applyFont="1"/>
    <xf numFmtId="0" fontId="8" fillId="0" borderId="19" xfId="0" applyNumberFormat="1" applyFont="1" applyFill="1" applyBorder="1" applyAlignment="1" applyProtection="1">
      <alignment horizontal="left" vertical="top" wrapText="1"/>
      <protection locked="0"/>
    </xf>
    <xf numFmtId="0" fontId="8" fillId="0" borderId="1" xfId="1" applyFont="1" applyFill="1" applyBorder="1" applyAlignment="1">
      <alignment horizontal="center" vertical="top" wrapText="1"/>
    </xf>
    <xf numFmtId="0" fontId="18" fillId="0" borderId="29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Fill="1" applyAlignment="1">
      <alignment vertical="top" wrapText="1"/>
    </xf>
    <xf numFmtId="0" fontId="2" fillId="0" borderId="30" xfId="1" applyFont="1" applyFill="1" applyBorder="1" applyAlignment="1">
      <alignment vertical="top" wrapText="1"/>
    </xf>
    <xf numFmtId="0" fontId="8" fillId="0" borderId="15" xfId="0" applyFont="1" applyFill="1" applyBorder="1" applyAlignment="1">
      <alignment vertical="top" wrapText="1"/>
    </xf>
    <xf numFmtId="0" fontId="8" fillId="0" borderId="15" xfId="0" applyNumberFormat="1" applyFont="1" applyFill="1" applyBorder="1" applyAlignment="1" applyProtection="1">
      <alignment vertical="top" wrapText="1"/>
      <protection locked="0"/>
    </xf>
    <xf numFmtId="0" fontId="2" fillId="0" borderId="18" xfId="1" applyFont="1" applyFill="1" applyBorder="1" applyAlignment="1">
      <alignment horizontal="center" vertical="top"/>
    </xf>
    <xf numFmtId="0" fontId="8" fillId="0" borderId="15" xfId="1" applyFont="1" applyFill="1" applyBorder="1" applyAlignment="1">
      <alignment horizontal="center" vertical="top" wrapText="1"/>
    </xf>
    <xf numFmtId="0" fontId="8" fillId="0" borderId="15" xfId="1" applyFont="1" applyFill="1" applyBorder="1" applyAlignment="1">
      <alignment horizontal="center" vertical="top"/>
    </xf>
    <xf numFmtId="0" fontId="2" fillId="0" borderId="19" xfId="0" applyFont="1" applyFill="1" applyBorder="1" applyAlignment="1">
      <alignment horizontal="center" vertical="top" wrapText="1"/>
    </xf>
    <xf numFmtId="0" fontId="2" fillId="0" borderId="35" xfId="1" applyFont="1" applyFill="1" applyBorder="1" applyAlignment="1">
      <alignment horizontal="left" vertical="top" wrapText="1"/>
    </xf>
    <xf numFmtId="0" fontId="19" fillId="0" borderId="32" xfId="0" applyFont="1" applyFill="1" applyBorder="1" applyAlignment="1">
      <alignment horizontal="left" vertical="top" wrapText="1"/>
    </xf>
    <xf numFmtId="0" fontId="2" fillId="0" borderId="19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vertical="top" wrapText="1"/>
    </xf>
    <xf numFmtId="0" fontId="2" fillId="0" borderId="19" xfId="1" applyFont="1" applyFill="1" applyBorder="1" applyAlignment="1">
      <alignment wrapText="1"/>
    </xf>
    <xf numFmtId="1" fontId="2" fillId="0" borderId="22" xfId="1" applyNumberFormat="1" applyFont="1" applyFill="1" applyBorder="1" applyAlignment="1" applyProtection="1">
      <alignment horizontal="center" vertical="center"/>
      <protection locked="0"/>
    </xf>
    <xf numFmtId="0" fontId="2" fillId="0" borderId="36" xfId="1" applyFont="1" applyFill="1" applyBorder="1" applyAlignment="1">
      <alignment horizontal="center" vertical="top"/>
    </xf>
    <xf numFmtId="0" fontId="8" fillId="0" borderId="19" xfId="1" applyFont="1" applyFill="1" applyBorder="1" applyAlignment="1">
      <alignment horizontal="left" vertical="top" wrapText="1"/>
    </xf>
    <xf numFmtId="49" fontId="2" fillId="0" borderId="19" xfId="0" applyNumberFormat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49" fontId="15" fillId="0" borderId="19" xfId="0" applyNumberFormat="1" applyFont="1" applyFill="1" applyBorder="1" applyAlignment="1">
      <alignment horizontal="left" vertical="top" wrapText="1"/>
    </xf>
    <xf numFmtId="49" fontId="8" fillId="0" borderId="1" xfId="1" applyNumberFormat="1" applyFont="1" applyFill="1" applyBorder="1" applyAlignment="1">
      <alignment horizontal="left" vertical="top" wrapText="1"/>
    </xf>
    <xf numFmtId="49" fontId="8" fillId="0" borderId="19" xfId="0" applyNumberFormat="1" applyFont="1" applyFill="1" applyBorder="1" applyAlignment="1">
      <alignment horizontal="left" vertical="top" wrapText="1"/>
    </xf>
    <xf numFmtId="49" fontId="8" fillId="0" borderId="19" xfId="0" applyNumberFormat="1" applyFont="1" applyFill="1" applyBorder="1" applyAlignment="1">
      <alignment horizontal="center" vertical="top" wrapText="1"/>
    </xf>
    <xf numFmtId="0" fontId="2" fillId="0" borderId="19" xfId="1" applyFont="1" applyFill="1" applyBorder="1"/>
    <xf numFmtId="0" fontId="21" fillId="0" borderId="0" xfId="0" applyFont="1" applyFill="1" applyAlignment="1">
      <alignment horizontal="left" vertical="top" wrapText="1"/>
    </xf>
    <xf numFmtId="0" fontId="8" fillId="0" borderId="19" xfId="0" applyFont="1" applyFill="1" applyBorder="1" applyAlignment="1">
      <alignment horizontal="left" wrapText="1"/>
    </xf>
    <xf numFmtId="0" fontId="8" fillId="0" borderId="22" xfId="0" applyFont="1" applyFill="1" applyBorder="1" applyAlignment="1">
      <alignment horizontal="center" vertical="top" wrapText="1"/>
    </xf>
    <xf numFmtId="0" fontId="2" fillId="0" borderId="19" xfId="1" applyFont="1" applyFill="1" applyBorder="1" applyAlignment="1">
      <alignment horizontal="center"/>
    </xf>
    <xf numFmtId="49" fontId="2" fillId="0" borderId="19" xfId="0" applyNumberFormat="1" applyFont="1" applyFill="1" applyBorder="1" applyAlignment="1">
      <alignment horizontal="left" vertical="top" wrapText="1"/>
    </xf>
    <xf numFmtId="0" fontId="2" fillId="0" borderId="3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top" wrapText="1"/>
    </xf>
    <xf numFmtId="0" fontId="2" fillId="0" borderId="5" xfId="1" applyFont="1" applyFill="1" applyBorder="1" applyAlignment="1">
      <alignment horizontal="center" vertical="center"/>
    </xf>
    <xf numFmtId="0" fontId="22" fillId="0" borderId="19" xfId="0" applyFont="1" applyBorder="1" applyAlignment="1">
      <alignment vertical="center" wrapText="1"/>
    </xf>
    <xf numFmtId="0" fontId="2" fillId="0" borderId="37" xfId="1" applyFont="1" applyFill="1" applyBorder="1" applyAlignment="1">
      <alignment horizontal="center" vertical="top" wrapText="1"/>
    </xf>
    <xf numFmtId="0" fontId="2" fillId="0" borderId="38" xfId="1" applyFont="1" applyFill="1" applyBorder="1" applyAlignment="1">
      <alignment horizontal="left" vertical="top" wrapText="1"/>
    </xf>
    <xf numFmtId="0" fontId="8" fillId="0" borderId="23" xfId="1" applyFont="1" applyFill="1" applyBorder="1" applyAlignment="1">
      <alignment horizontal="center" vertical="top"/>
    </xf>
    <xf numFmtId="0" fontId="8" fillId="0" borderId="5" xfId="1" applyFont="1" applyFill="1" applyBorder="1" applyAlignment="1">
      <alignment horizontal="center" vertical="top" wrapText="1"/>
    </xf>
    <xf numFmtId="0" fontId="1" fillId="0" borderId="0" xfId="1" applyFont="1"/>
    <xf numFmtId="49" fontId="15" fillId="0" borderId="19" xfId="0" applyNumberFormat="1" applyFont="1" applyFill="1" applyBorder="1" applyAlignment="1">
      <alignment vertical="top" wrapText="1"/>
    </xf>
    <xf numFmtId="0" fontId="7" fillId="0" borderId="5" xfId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center" vertical="top"/>
    </xf>
    <xf numFmtId="0" fontId="2" fillId="0" borderId="36" xfId="0" applyFont="1" applyFill="1" applyBorder="1" applyAlignment="1">
      <alignment vertical="top" wrapText="1"/>
    </xf>
    <xf numFmtId="49" fontId="8" fillId="0" borderId="22" xfId="0" applyNumberFormat="1" applyFont="1" applyFill="1" applyBorder="1" applyAlignment="1">
      <alignment horizontal="left" vertical="top" wrapText="1"/>
    </xf>
    <xf numFmtId="0" fontId="2" fillId="0" borderId="19" xfId="1" applyFont="1" applyFill="1" applyBorder="1" applyAlignment="1">
      <alignment horizontal="left" vertical="top"/>
    </xf>
    <xf numFmtId="49" fontId="2" fillId="0" borderId="19" xfId="1" applyNumberFormat="1" applyFont="1" applyFill="1" applyBorder="1" applyAlignment="1">
      <alignment horizontal="center" vertical="top" wrapText="1"/>
    </xf>
    <xf numFmtId="49" fontId="2" fillId="0" borderId="0" xfId="1" applyNumberFormat="1" applyFont="1" applyFill="1" applyBorder="1" applyAlignment="1">
      <alignment horizontal="center" vertical="top" wrapText="1"/>
    </xf>
    <xf numFmtId="1" fontId="2" fillId="0" borderId="19" xfId="1" applyNumberFormat="1" applyFont="1" applyFill="1" applyBorder="1" applyAlignment="1" applyProtection="1">
      <alignment horizontal="center" vertical="top"/>
      <protection locked="0"/>
    </xf>
    <xf numFmtId="1" fontId="2" fillId="0" borderId="0" xfId="1" applyNumberFormat="1" applyFont="1" applyFill="1" applyBorder="1" applyAlignment="1" applyProtection="1">
      <alignment horizontal="center" vertical="top"/>
      <protection locked="0"/>
    </xf>
    <xf numFmtId="1" fontId="2" fillId="0" borderId="21" xfId="1" applyNumberFormat="1" applyFont="1" applyFill="1" applyBorder="1" applyAlignment="1" applyProtection="1">
      <alignment horizontal="center" vertical="top"/>
      <protection locked="0"/>
    </xf>
    <xf numFmtId="0" fontId="2" fillId="0" borderId="0" xfId="0" applyFont="1" applyFill="1" applyAlignment="1">
      <alignment horizontal="center" vertical="top" wrapText="1"/>
    </xf>
    <xf numFmtId="0" fontId="0" fillId="0" borderId="0" xfId="0" applyFill="1"/>
    <xf numFmtId="0" fontId="17" fillId="0" borderId="0" xfId="0" applyFont="1" applyFill="1"/>
    <xf numFmtId="0" fontId="8" fillId="0" borderId="0" xfId="1" applyFont="1" applyFill="1" applyBorder="1" applyAlignment="1">
      <alignment horizontal="center" vertical="top"/>
    </xf>
    <xf numFmtId="0" fontId="8" fillId="0" borderId="5" xfId="1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vertical="top" wrapText="1"/>
    </xf>
    <xf numFmtId="0" fontId="11" fillId="0" borderId="0" xfId="0" applyFont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7" fillId="0" borderId="19" xfId="0" applyFont="1" applyFill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 wrapText="1"/>
    </xf>
    <xf numFmtId="0" fontId="17" fillId="0" borderId="0" xfId="0" applyFont="1" applyFill="1" applyAlignment="1">
      <alignment horizontal="right" vertical="center"/>
    </xf>
    <xf numFmtId="0" fontId="17" fillId="0" borderId="19" xfId="0" applyFont="1" applyBorder="1" applyAlignment="1">
      <alignment horizontal="left" vertical="center" wrapText="1"/>
    </xf>
    <xf numFmtId="0" fontId="17" fillId="0" borderId="19" xfId="2" applyFont="1" applyBorder="1" applyAlignment="1">
      <alignment horizontal="left" vertical="center" wrapText="1"/>
    </xf>
    <xf numFmtId="0" fontId="9" fillId="0" borderId="19" xfId="2" applyBorder="1" applyAlignment="1">
      <alignment horizontal="left" vertical="center" wrapText="1"/>
    </xf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10" xfId="1" applyFont="1" applyFill="1" applyBorder="1" applyAlignment="1">
      <alignment horizontal="left" vertical="top" wrapText="1"/>
    </xf>
    <xf numFmtId="0" fontId="12" fillId="0" borderId="14" xfId="1" applyFont="1" applyFill="1" applyBorder="1" applyAlignment="1">
      <alignment horizontal="left" vertical="top" wrapText="1"/>
    </xf>
    <xf numFmtId="0" fontId="12" fillId="0" borderId="13" xfId="1" applyFont="1" applyFill="1" applyBorder="1" applyAlignment="1">
      <alignment horizontal="left" vertical="top" wrapText="1"/>
    </xf>
    <xf numFmtId="0" fontId="12" fillId="0" borderId="12" xfId="1" applyFont="1" applyFill="1" applyBorder="1" applyAlignment="1">
      <alignment horizontal="left" vertical="top" wrapText="1"/>
    </xf>
    <xf numFmtId="0" fontId="2" fillId="0" borderId="9" xfId="1" applyFont="1" applyFill="1" applyBorder="1" applyAlignment="1">
      <alignment horizontal="left" vertical="top" wrapText="1"/>
    </xf>
    <xf numFmtId="0" fontId="2" fillId="0" borderId="8" xfId="1" applyFont="1" applyFill="1" applyBorder="1" applyAlignment="1">
      <alignment horizontal="left" vertical="top" wrapText="1"/>
    </xf>
    <xf numFmtId="0" fontId="2" fillId="0" borderId="7" xfId="1" applyFont="1" applyFill="1" applyBorder="1" applyAlignment="1">
      <alignment horizontal="left" vertical="top" wrapText="1"/>
    </xf>
    <xf numFmtId="0" fontId="2" fillId="2" borderId="31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3" fillId="0" borderId="14" xfId="1" applyFont="1" applyFill="1" applyBorder="1" applyAlignment="1">
      <alignment horizontal="left" vertical="top" wrapText="1"/>
    </xf>
    <xf numFmtId="0" fontId="23" fillId="0" borderId="13" xfId="1" applyFont="1" applyFill="1" applyBorder="1" applyAlignment="1">
      <alignment horizontal="left" vertical="top" wrapText="1"/>
    </xf>
    <xf numFmtId="0" fontId="23" fillId="0" borderId="12" xfId="1" applyFont="1" applyFill="1" applyBorder="1" applyAlignment="1">
      <alignment horizontal="left" vertical="top" wrapText="1"/>
    </xf>
    <xf numFmtId="0" fontId="2" fillId="2" borderId="20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3" fillId="0" borderId="14" xfId="1" applyFont="1" applyBorder="1" applyAlignment="1">
      <alignment horizontal="left" vertical="top" wrapText="1"/>
    </xf>
    <xf numFmtId="0" fontId="23" fillId="0" borderId="13" xfId="1" applyFont="1" applyBorder="1" applyAlignment="1">
      <alignment horizontal="left" vertical="top" wrapText="1"/>
    </xf>
    <xf numFmtId="0" fontId="23" fillId="0" borderId="12" xfId="1" applyFont="1" applyBorder="1" applyAlignment="1">
      <alignment horizontal="left" vertical="top" wrapText="1"/>
    </xf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8" xfId="1" applyFont="1" applyFill="1" applyBorder="1"/>
    <xf numFmtId="0" fontId="2" fillId="0" borderId="7" xfId="1" applyFont="1" applyFill="1" applyBorder="1"/>
    <xf numFmtId="0" fontId="5" fillId="0" borderId="0" xfId="1" applyFont="1" applyBorder="1" applyAlignment="1">
      <alignment horizontal="left" vertical="top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8" fillId="0" borderId="13" xfId="1" applyFont="1" applyFill="1" applyBorder="1"/>
    <xf numFmtId="0" fontId="8" fillId="0" borderId="12" xfId="1" applyFont="1" applyFill="1" applyBorder="1"/>
    <xf numFmtId="0" fontId="5" fillId="0" borderId="0" xfId="1" applyFont="1" applyFill="1" applyBorder="1" applyAlignment="1">
      <alignment horizontal="left" vertical="top" wrapText="1"/>
    </xf>
    <xf numFmtId="0" fontId="2" fillId="0" borderId="22" xfId="1" applyFont="1" applyFill="1" applyBorder="1" applyAlignment="1" applyProtection="1">
      <alignment horizontal="center" vertical="top" wrapText="1"/>
      <protection locked="0"/>
    </xf>
    <xf numFmtId="0" fontId="2" fillId="0" borderId="24" xfId="1" applyFont="1" applyFill="1" applyBorder="1" applyAlignment="1" applyProtection="1">
      <alignment horizontal="center" vertical="top" wrapText="1"/>
      <protection locked="0"/>
    </xf>
    <xf numFmtId="0" fontId="2" fillId="0" borderId="25" xfId="1" applyFont="1" applyFill="1" applyBorder="1" applyAlignment="1" applyProtection="1">
      <alignment horizontal="center" vertical="top" wrapText="1"/>
      <protection locked="0"/>
    </xf>
    <xf numFmtId="49" fontId="2" fillId="0" borderId="22" xfId="1" applyNumberFormat="1" applyFont="1" applyFill="1" applyBorder="1" applyAlignment="1" applyProtection="1">
      <alignment horizontal="center" vertical="top" wrapText="1"/>
      <protection locked="0"/>
    </xf>
    <xf numFmtId="49" fontId="2" fillId="0" borderId="24" xfId="1" applyNumberFormat="1" applyFont="1" applyFill="1" applyBorder="1" applyAlignment="1" applyProtection="1">
      <alignment horizontal="center" vertical="top" wrapText="1"/>
      <protection locked="0"/>
    </xf>
    <xf numFmtId="49" fontId="2" fillId="0" borderId="25" xfId="1" applyNumberFormat="1" applyFont="1" applyFill="1" applyBorder="1" applyAlignment="1" applyProtection="1">
      <alignment horizontal="center" vertical="top" wrapText="1"/>
      <protection locked="0"/>
    </xf>
    <xf numFmtId="0" fontId="8" fillId="0" borderId="26" xfId="1" applyFont="1" applyFill="1" applyBorder="1" applyAlignment="1">
      <alignment horizontal="center" vertical="top" wrapText="1"/>
    </xf>
    <xf numFmtId="0" fontId="8" fillId="0" borderId="27" xfId="1" applyFont="1" applyFill="1" applyBorder="1" applyAlignment="1">
      <alignment horizontal="center" vertical="top" wrapText="1"/>
    </xf>
    <xf numFmtId="0" fontId="8" fillId="0" borderId="28" xfId="1" applyFont="1" applyFill="1" applyBorder="1" applyAlignment="1">
      <alignment horizontal="center" vertical="top" wrapText="1"/>
    </xf>
    <xf numFmtId="0" fontId="10" fillId="5" borderId="0" xfId="1" applyFont="1" applyFill="1" applyBorder="1" applyAlignment="1">
      <alignment horizontal="center" vertical="center" wrapText="1"/>
    </xf>
    <xf numFmtId="0" fontId="2" fillId="0" borderId="0" xfId="1" applyFont="1" applyBorder="1"/>
    <xf numFmtId="0" fontId="5" fillId="0" borderId="0" xfId="1" applyFont="1" applyBorder="1" applyAlignment="1">
      <alignment horizontal="left"/>
    </xf>
    <xf numFmtId="0" fontId="16" fillId="0" borderId="22" xfId="0" applyFont="1" applyFill="1" applyBorder="1" applyAlignment="1" applyProtection="1">
      <alignment horizontal="left" vertical="top" wrapText="1"/>
      <protection locked="0"/>
    </xf>
    <xf numFmtId="0" fontId="16" fillId="0" borderId="24" xfId="0" applyFont="1" applyFill="1" applyBorder="1" applyAlignment="1" applyProtection="1">
      <alignment horizontal="left" vertical="top" wrapText="1"/>
      <protection locked="0"/>
    </xf>
    <xf numFmtId="0" fontId="16" fillId="0" borderId="22" xfId="0" applyNumberFormat="1" applyFont="1" applyFill="1" applyBorder="1" applyAlignment="1" applyProtection="1">
      <alignment horizontal="left" vertical="top" wrapText="1" shrinkToFit="1"/>
      <protection locked="0"/>
    </xf>
    <xf numFmtId="0" fontId="16" fillId="0" borderId="24" xfId="0" applyNumberFormat="1" applyFont="1" applyFill="1" applyBorder="1" applyAlignment="1" applyProtection="1">
      <alignment horizontal="left" vertical="top" wrapText="1" shrinkToFit="1"/>
      <protection locked="0"/>
    </xf>
    <xf numFmtId="0" fontId="4" fillId="0" borderId="4" xfId="1" applyFont="1" applyFill="1" applyBorder="1" applyAlignment="1">
      <alignment horizontal="center" vertical="center"/>
    </xf>
    <xf numFmtId="0" fontId="2" fillId="0" borderId="3" xfId="1" applyFont="1" applyFill="1" applyBorder="1"/>
    <xf numFmtId="0" fontId="2" fillId="0" borderId="0" xfId="1" applyFont="1" applyFill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4" fillId="4" borderId="19" xfId="1" applyFont="1" applyFill="1" applyBorder="1" applyAlignment="1">
      <alignment horizontal="center" vertical="center"/>
    </xf>
    <xf numFmtId="0" fontId="3" fillId="4" borderId="19" xfId="1" applyFont="1" applyFill="1" applyBorder="1"/>
    <xf numFmtId="0" fontId="2" fillId="0" borderId="13" xfId="1" applyFont="1" applyBorder="1"/>
    <xf numFmtId="0" fontId="2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</cellXfs>
  <cellStyles count="5">
    <cellStyle name="Гиперссылка" xfId="2" builtinId="8"/>
    <cellStyle name="Гиперссылка 2" xfId="4"/>
    <cellStyle name="Обычный" xfId="0" builtinId="0"/>
    <cellStyle name="Обычный 2" xfId="1"/>
    <cellStyle name="Обычный 3" xfId="3"/>
  </cellStyles>
  <dxfs count="0"/>
  <tableStyles count="1" defaultTableStyle="TableStyleMedium2" defaultPivotStyle="PivotStyleLight16">
    <tableStyle name="Стиль сводной таблицы 1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-511-2/Downloads/&#1055;&#1088;&#1080;&#1083;&#1086;&#1078;&#1077;&#1085;&#1080;&#1077;%20&#8470;3%20&#1048;&#1085;&#1092;&#1088;&#1072;&#1089;&#1090;&#1088;&#1091;&#1082;&#1090;&#1091;&#1088;&#1085;&#1099;&#1081;%20&#1083;&#1080;&#1089;&#1090;%20&#1050;&#1080;&#1088;&#1087;&#1080;&#1095;&#1085;&#1072;&#1103;%20&#1082;&#1083;&#1072;&#1076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ст1"/>
      <sheetName val="Личный инструмент участника"/>
    </sheetNames>
    <sheetDataSet>
      <sheetData sheetId="0" refreshError="1"/>
      <sheetData sheetId="1" refreshError="1">
        <row r="6">
          <cell r="B6">
            <v>0</v>
          </cell>
        </row>
        <row r="20">
          <cell r="E20">
            <v>1</v>
          </cell>
        </row>
        <row r="53">
          <cell r="D53" t="str">
            <v>Оборудование IT</v>
          </cell>
          <cell r="E53">
            <v>1</v>
          </cell>
          <cell r="G53">
            <v>1</v>
          </cell>
        </row>
        <row r="54">
          <cell r="B54" t="str">
            <v>МФУ HP LaserJet 700 color</v>
          </cell>
          <cell r="C54" t="str">
            <v>Цветность печатицветнаяТип печатилазерныйМаксимальный форматA3ИнтерфейсыUSB, Ethernet (RJ-45), AirPrintФункции печатиавтоматическая двусторонняя печатьФункции сканерасканирование, отправка изображения по e-mail, копирование</v>
          </cell>
          <cell r="D54" t="str">
            <v>Оборудование IT</v>
          </cell>
          <cell r="E54">
            <v>1</v>
          </cell>
        </row>
        <row r="55">
          <cell r="D55" t="str">
            <v>Оборудование IT</v>
          </cell>
        </row>
        <row r="56">
          <cell r="B56" t="str">
            <v>Офисное кресло</v>
          </cell>
          <cell r="D56" t="str">
            <v>Мебель</v>
          </cell>
          <cell r="E56">
            <v>1</v>
          </cell>
          <cell r="G56">
            <v>1</v>
          </cell>
        </row>
        <row r="57">
          <cell r="B57" t="str">
            <v>Сетевой фильтр</v>
          </cell>
          <cell r="D57" t="str">
            <v>Оборудование</v>
          </cell>
          <cell r="E57">
            <v>1</v>
          </cell>
          <cell r="G57">
            <v>1</v>
          </cell>
        </row>
        <row r="58">
          <cell r="E58" t="str">
            <v>1 на 2 эксперта</v>
          </cell>
        </row>
        <row r="59">
          <cell r="E59">
            <v>1</v>
          </cell>
        </row>
        <row r="60">
          <cell r="E60">
            <v>1</v>
          </cell>
          <cell r="G60">
            <v>1</v>
          </cell>
        </row>
        <row r="61">
          <cell r="D61" t="str">
            <v>Мебель</v>
          </cell>
          <cell r="E61">
            <v>1</v>
          </cell>
        </row>
        <row r="62">
          <cell r="B62" t="str">
            <v>Мусорная корзина</v>
          </cell>
        </row>
        <row r="64">
          <cell r="B64" t="str">
            <v>Папка планшет-зажим</v>
          </cell>
          <cell r="D64" t="str">
            <v>Канцелярские товары</v>
          </cell>
          <cell r="E64">
            <v>1</v>
          </cell>
        </row>
        <row r="65">
          <cell r="B65" t="str">
            <v>Папка-скоросшиватель</v>
          </cell>
          <cell r="D65" t="str">
            <v>Канцелярские товары</v>
          </cell>
          <cell r="G65">
            <v>3</v>
          </cell>
        </row>
        <row r="66">
          <cell r="B66" t="str">
            <v>Калькулятор</v>
          </cell>
          <cell r="C66" t="str">
            <v>Канцелярский, настольный</v>
          </cell>
          <cell r="D66" t="str">
            <v>Канцелярские товары</v>
          </cell>
          <cell r="G66">
            <v>2</v>
          </cell>
        </row>
        <row r="67">
          <cell r="B67" t="str">
            <v>Ножницы</v>
          </cell>
          <cell r="D67" t="str">
            <v>Канцелярские товары</v>
          </cell>
          <cell r="G67">
            <v>2</v>
          </cell>
        </row>
        <row r="73">
          <cell r="D73" t="str">
            <v>Охрана труда</v>
          </cell>
          <cell r="E73">
            <v>1</v>
          </cell>
        </row>
        <row r="74">
          <cell r="D74" t="str">
            <v>Охрана труда</v>
          </cell>
          <cell r="E74">
            <v>1</v>
          </cell>
        </row>
        <row r="75">
          <cell r="D75" t="str">
            <v>Охрана труда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asirov2004@inbox.ru" TargetMode="External"/><Relationship Id="rId1" Type="http://schemas.openxmlformats.org/officeDocument/2006/relationships/hyperlink" Target="mailto:hanafi05@bk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4" workbookViewId="0">
      <selection activeCell="B4" sqref="B4"/>
    </sheetView>
  </sheetViews>
  <sheetFormatPr defaultRowHeight="18" x14ac:dyDescent="0.3"/>
  <cols>
    <col min="1" max="1" width="70.44140625" style="129" customWidth="1"/>
    <col min="2" max="2" width="90.5546875" style="134" customWidth="1"/>
  </cols>
  <sheetData>
    <row r="1" spans="1:2" ht="24.9" customHeight="1" x14ac:dyDescent="0.25"/>
    <row r="2" spans="1:2" ht="24.9" customHeight="1" x14ac:dyDescent="0.25">
      <c r="B2" s="135"/>
    </row>
    <row r="3" spans="1:2" s="124" customFormat="1" ht="24.9" customHeight="1" x14ac:dyDescent="0.3">
      <c r="A3" s="130" t="s">
        <v>19</v>
      </c>
      <c r="B3" s="131" t="s">
        <v>118</v>
      </c>
    </row>
    <row r="4" spans="1:2" s="124" customFormat="1" ht="52.2" customHeight="1" x14ac:dyDescent="0.3">
      <c r="A4" s="130" t="s">
        <v>31</v>
      </c>
      <c r="B4" s="129" t="s">
        <v>196</v>
      </c>
    </row>
    <row r="5" spans="1:2" s="124" customFormat="1" ht="24.9" customHeight="1" x14ac:dyDescent="0.3">
      <c r="A5" s="130" t="s">
        <v>43</v>
      </c>
      <c r="B5" s="131" t="s">
        <v>190</v>
      </c>
    </row>
    <row r="6" spans="1:2" s="124" customFormat="1" ht="33.6" customHeight="1" x14ac:dyDescent="0.3">
      <c r="A6" s="130" t="s">
        <v>25</v>
      </c>
      <c r="B6" s="131" t="s">
        <v>195</v>
      </c>
    </row>
    <row r="7" spans="1:2" s="124" customFormat="1" ht="38.4" customHeight="1" x14ac:dyDescent="0.3">
      <c r="A7" s="130" t="s">
        <v>32</v>
      </c>
      <c r="B7" s="137" t="s">
        <v>195</v>
      </c>
    </row>
    <row r="8" spans="1:2" s="124" customFormat="1" ht="31.95" customHeight="1" x14ac:dyDescent="0.3">
      <c r="A8" s="130" t="s">
        <v>20</v>
      </c>
      <c r="B8" s="137" t="s">
        <v>222</v>
      </c>
    </row>
    <row r="9" spans="1:2" s="124" customFormat="1" ht="24.9" customHeight="1" x14ac:dyDescent="0.3">
      <c r="A9" s="130" t="s">
        <v>21</v>
      </c>
      <c r="B9" s="137" t="s">
        <v>194</v>
      </c>
    </row>
    <row r="10" spans="1:2" s="125" customFormat="1" ht="24.9" customHeight="1" x14ac:dyDescent="0.35">
      <c r="A10" s="131" t="s">
        <v>24</v>
      </c>
      <c r="B10" s="139" t="s">
        <v>193</v>
      </c>
    </row>
    <row r="11" spans="1:2" s="124" customFormat="1" ht="24.9" customHeight="1" x14ac:dyDescent="0.3">
      <c r="A11" s="130" t="s">
        <v>35</v>
      </c>
      <c r="B11" s="138">
        <v>89634197992</v>
      </c>
    </row>
    <row r="12" spans="1:2" s="124" customFormat="1" ht="24.9" customHeight="1" x14ac:dyDescent="0.3">
      <c r="A12" s="130" t="s">
        <v>38</v>
      </c>
      <c r="B12" s="137" t="s">
        <v>192</v>
      </c>
    </row>
    <row r="13" spans="1:2" s="124" customFormat="1" ht="24.9" customHeight="1" x14ac:dyDescent="0.3">
      <c r="A13" s="130" t="s">
        <v>33</v>
      </c>
      <c r="B13" s="139" t="s">
        <v>191</v>
      </c>
    </row>
    <row r="14" spans="1:2" s="124" customFormat="1" ht="24.9" customHeight="1" x14ac:dyDescent="0.3">
      <c r="A14" s="130" t="s">
        <v>36</v>
      </c>
      <c r="B14" s="138">
        <v>89285651909</v>
      </c>
    </row>
    <row r="15" spans="1:2" s="124" customFormat="1" ht="24.9" customHeight="1" x14ac:dyDescent="0.3">
      <c r="A15" s="130" t="s">
        <v>22</v>
      </c>
      <c r="B15" s="131">
        <v>6</v>
      </c>
    </row>
    <row r="16" spans="1:2" s="124" customFormat="1" ht="24.9" customHeight="1" x14ac:dyDescent="0.3">
      <c r="A16" s="130" t="s">
        <v>23</v>
      </c>
      <c r="B16" s="131">
        <v>6</v>
      </c>
    </row>
    <row r="17" spans="1:2" s="124" customFormat="1" ht="40.5" customHeight="1" x14ac:dyDescent="0.3">
      <c r="A17" s="132" t="s">
        <v>189</v>
      </c>
      <c r="B17" s="131">
        <v>9</v>
      </c>
    </row>
    <row r="18" spans="1:2" s="124" customFormat="1" ht="24.9" customHeight="1" x14ac:dyDescent="0.25">
      <c r="A18" s="133"/>
      <c r="B18" s="136"/>
    </row>
    <row r="19" spans="1:2" s="124" customFormat="1" ht="24.9" customHeight="1" x14ac:dyDescent="0.25">
      <c r="A19" s="133"/>
      <c r="B19" s="136"/>
    </row>
    <row r="20" spans="1:2" s="124" customFormat="1" ht="24.9" customHeight="1" x14ac:dyDescent="0.3">
      <c r="A20" s="129" t="s">
        <v>40</v>
      </c>
      <c r="B20" s="136"/>
    </row>
    <row r="21" spans="1:2" s="124" customFormat="1" ht="24.9" customHeight="1" x14ac:dyDescent="0.3">
      <c r="A21" s="129" t="s">
        <v>41</v>
      </c>
      <c r="B21" s="136"/>
    </row>
    <row r="22" spans="1:2" s="124" customFormat="1" ht="24.9" customHeight="1" x14ac:dyDescent="0.3">
      <c r="A22" s="129" t="s">
        <v>187</v>
      </c>
      <c r="B22" s="136"/>
    </row>
    <row r="23" spans="1:2" s="124" customFormat="1" ht="24.9" customHeight="1" x14ac:dyDescent="0.3">
      <c r="A23" s="129" t="s">
        <v>122</v>
      </c>
      <c r="B23" s="136"/>
    </row>
    <row r="24" spans="1:2" ht="24.9" customHeight="1" x14ac:dyDescent="0.3">
      <c r="A24" s="129" t="s">
        <v>188</v>
      </c>
    </row>
    <row r="25" spans="1:2" ht="24.9" customHeight="1" x14ac:dyDescent="0.3">
      <c r="A25" s="129" t="s">
        <v>42</v>
      </c>
    </row>
    <row r="26" spans="1:2" ht="24.9" customHeight="1" x14ac:dyDescent="0.3"/>
  </sheetData>
  <hyperlinks>
    <hyperlink ref="B13" r:id="rId1"/>
    <hyperlink ref="B10" r:id="rId2"/>
  </hyperlinks>
  <pageMargins left="0.70866141732283472" right="0.70866141732283472" top="0.74803149606299213" bottom="0.74803149606299213" header="0.31496062992125984" footer="0.31496062992125984"/>
  <pageSetup paperSize="9" scale="50" orientation="portrait" horizontalDpi="429496729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1"/>
  <sheetViews>
    <sheetView zoomScale="90" zoomScaleNormal="90" workbookViewId="0">
      <selection activeCell="A17" sqref="A17:H17"/>
    </sheetView>
  </sheetViews>
  <sheetFormatPr defaultColWidth="14.44140625" defaultRowHeight="15" customHeight="1" x14ac:dyDescent="0.3"/>
  <cols>
    <col min="1" max="1" width="5.109375" style="9" customWidth="1"/>
    <col min="2" max="2" width="51.5546875" style="9" customWidth="1"/>
    <col min="3" max="3" width="62.6640625" style="9" customWidth="1"/>
    <col min="4" max="4" width="23.33203125" style="9" customWidth="1"/>
    <col min="5" max="5" width="15.44140625" style="9" customWidth="1"/>
    <col min="6" max="6" width="19.6640625" style="9" bestFit="1" customWidth="1"/>
    <col min="7" max="7" width="14.44140625" style="9" customWidth="1"/>
    <col min="8" max="8" width="66.33203125" style="9" customWidth="1"/>
    <col min="9" max="11" width="8.6640625" style="1" customWidth="1"/>
    <col min="12" max="16384" width="14.44140625" style="1"/>
  </cols>
  <sheetData>
    <row r="1" spans="1:10" s="8" customFormat="1" ht="21" x14ac:dyDescent="0.4">
      <c r="A1" s="159" t="s">
        <v>29</v>
      </c>
      <c r="B1" s="159"/>
      <c r="C1" s="159"/>
      <c r="D1" s="159"/>
      <c r="E1" s="159"/>
      <c r="F1" s="159"/>
      <c r="G1" s="159"/>
      <c r="H1" s="159"/>
      <c r="I1" s="10"/>
      <c r="J1" s="10"/>
    </row>
    <row r="2" spans="1:10" s="8" customFormat="1" ht="21" customHeight="1" x14ac:dyDescent="0.25">
      <c r="A2" s="160" t="str">
        <f>'Информация о Чемпионате'!B4</f>
        <v>Регионального этапа чемпионата по профессиональному мастерству «Профессионалы» и Чемпионата высоких технологий в Республике Дагестан в 2025 г.</v>
      </c>
      <c r="B2" s="160"/>
      <c r="C2" s="160"/>
      <c r="D2" s="160"/>
      <c r="E2" s="160"/>
      <c r="F2" s="160"/>
      <c r="G2" s="160"/>
      <c r="H2" s="160"/>
      <c r="I2" s="11"/>
      <c r="J2" s="11"/>
    </row>
    <row r="3" spans="1:10" s="8" customFormat="1" ht="21" x14ac:dyDescent="0.4">
      <c r="A3" s="159" t="s">
        <v>117</v>
      </c>
      <c r="B3" s="159"/>
      <c r="C3" s="159"/>
      <c r="D3" s="159"/>
      <c r="E3" s="159"/>
      <c r="F3" s="159"/>
      <c r="G3" s="159"/>
      <c r="H3" s="159"/>
      <c r="I3" s="10"/>
      <c r="J3" s="10"/>
    </row>
    <row r="4" spans="1:10" ht="22.5" customHeight="1" x14ac:dyDescent="0.3">
      <c r="A4" s="181" t="s">
        <v>197</v>
      </c>
      <c r="B4" s="181"/>
      <c r="C4" s="181"/>
      <c r="D4" s="181"/>
      <c r="E4" s="181"/>
      <c r="F4" s="181"/>
      <c r="G4" s="181"/>
      <c r="H4" s="181"/>
      <c r="I4" s="10"/>
      <c r="J4" s="10"/>
    </row>
    <row r="5" spans="1:10" ht="14.4" x14ac:dyDescent="0.3">
      <c r="A5" s="165" t="s">
        <v>10</v>
      </c>
      <c r="B5" s="182"/>
      <c r="C5" s="182"/>
      <c r="D5" s="182"/>
      <c r="E5" s="182"/>
      <c r="F5" s="182"/>
      <c r="G5" s="182"/>
      <c r="H5" s="182"/>
      <c r="I5" s="10"/>
      <c r="J5" s="10"/>
    </row>
    <row r="6" spans="1:10" ht="15.75" customHeight="1" x14ac:dyDescent="0.3">
      <c r="A6" s="165" t="s">
        <v>27</v>
      </c>
      <c r="B6" s="165"/>
      <c r="C6" s="183" t="str">
        <f>'Информация о Чемпионате'!B5</f>
        <v>Республика Дагестан</v>
      </c>
      <c r="D6" s="183"/>
      <c r="E6" s="183"/>
      <c r="F6" s="183"/>
      <c r="G6" s="183"/>
      <c r="H6" s="183"/>
    </row>
    <row r="7" spans="1:10" ht="15.75" customHeight="1" x14ac:dyDescent="0.3">
      <c r="A7" s="165" t="s">
        <v>28</v>
      </c>
      <c r="B7" s="165"/>
      <c r="C7" s="165"/>
      <c r="D7" s="183" t="str">
        <f>'Информация о Чемпионате'!B6</f>
        <v>АО "КИЗЛЯРЭЛЕКТРОАППАРАТ" 368802, Республика Дагестан, Г. КИЗЛЯР, ПГТ КОМСОМОЛЬСКИЙ</v>
      </c>
      <c r="E7" s="183"/>
      <c r="F7" s="183"/>
      <c r="G7" s="183"/>
      <c r="H7" s="183"/>
    </row>
    <row r="8" spans="1:10" ht="15.75" customHeight="1" x14ac:dyDescent="0.3">
      <c r="A8" s="165" t="s">
        <v>198</v>
      </c>
      <c r="B8" s="165"/>
      <c r="C8" s="165" t="str">
        <f>'Информация о Чемпионате'!B7</f>
        <v>АО "КИЗЛЯРЭЛЕКТРОАППАРАТ" 368802, Республика Дагестан, Г. КИЗЛЯР, ПГТ КОМСОМОЛЬСКИЙ</v>
      </c>
      <c r="D8" s="165"/>
      <c r="E8" s="165"/>
      <c r="F8" s="165"/>
      <c r="G8" s="165"/>
      <c r="H8" s="165"/>
    </row>
    <row r="9" spans="1:10" ht="15.75" customHeight="1" x14ac:dyDescent="0.3">
      <c r="A9" s="165" t="s">
        <v>199</v>
      </c>
      <c r="B9" s="165"/>
      <c r="C9" s="165" t="str">
        <f>'Информация о Чемпионате'!B9</f>
        <v>Исмаилов Мевлан Мухтарович</v>
      </c>
      <c r="D9" s="165"/>
      <c r="E9" s="165" t="str">
        <f>'Информация о Чемпионате'!B10</f>
        <v>basirov2004@inbox.ru</v>
      </c>
      <c r="F9" s="165"/>
      <c r="G9" s="165">
        <f>'Информация о Чемпионате'!B11</f>
        <v>89634197992</v>
      </c>
      <c r="H9" s="165"/>
    </row>
    <row r="10" spans="1:10" ht="15.75" customHeight="1" x14ac:dyDescent="0.3">
      <c r="A10" s="165" t="s">
        <v>34</v>
      </c>
      <c r="B10" s="165"/>
      <c r="C10" s="165" t="str">
        <f>'Информация о Чемпионате'!B12</f>
        <v>Церетилов Ханапи Абдулмаликович</v>
      </c>
      <c r="D10" s="165"/>
      <c r="E10" s="165" t="str">
        <f>'Информация о Чемпионате'!B13</f>
        <v>hanafi05@bk.ru</v>
      </c>
      <c r="F10" s="165"/>
      <c r="G10" s="165">
        <f>'Информация о Чемпионате'!B14</f>
        <v>89285651909</v>
      </c>
      <c r="H10" s="165"/>
    </row>
    <row r="11" spans="1:10" s="16" customFormat="1" ht="15.75" customHeight="1" x14ac:dyDescent="0.3">
      <c r="A11" s="171" t="s">
        <v>123</v>
      </c>
      <c r="B11" s="171"/>
      <c r="C11" s="171">
        <f>'Информация о Чемпионате'!B17</f>
        <v>9</v>
      </c>
      <c r="D11" s="171"/>
      <c r="E11" s="171"/>
      <c r="F11" s="171"/>
      <c r="G11" s="171"/>
      <c r="H11" s="171"/>
    </row>
    <row r="12" spans="1:10" ht="15.75" customHeight="1" x14ac:dyDescent="0.3">
      <c r="A12" s="165" t="s">
        <v>17</v>
      </c>
      <c r="B12" s="165"/>
      <c r="C12" s="165">
        <f>'Информация о Чемпионате'!B15</f>
        <v>6</v>
      </c>
      <c r="D12" s="165"/>
      <c r="E12" s="165"/>
      <c r="F12" s="165"/>
      <c r="G12" s="165"/>
      <c r="H12" s="165"/>
    </row>
    <row r="13" spans="1:10" ht="15.75" customHeight="1" x14ac:dyDescent="0.3">
      <c r="A13" s="165" t="s">
        <v>18</v>
      </c>
      <c r="B13" s="165"/>
      <c r="C13" s="165">
        <f>'Информация о Чемпионате'!B16</f>
        <v>6</v>
      </c>
      <c r="D13" s="165"/>
      <c r="E13" s="165"/>
      <c r="F13" s="165"/>
      <c r="G13" s="165"/>
      <c r="H13" s="165"/>
    </row>
    <row r="14" spans="1:10" ht="18.75" customHeight="1" x14ac:dyDescent="0.3">
      <c r="A14" s="165" t="s">
        <v>26</v>
      </c>
      <c r="B14" s="165"/>
      <c r="C14" s="165" t="str">
        <f>'Информация о Чемпионате'!B8</f>
        <v>"22"февраля 2025г. - "26"февраля 2025г.</v>
      </c>
      <c r="D14" s="165"/>
      <c r="E14" s="165"/>
      <c r="F14" s="165"/>
      <c r="G14" s="165"/>
      <c r="H14" s="165"/>
    </row>
    <row r="15" spans="1:10" ht="21.6" thickBot="1" x14ac:dyDescent="0.35">
      <c r="A15" s="166" t="s">
        <v>14</v>
      </c>
      <c r="B15" s="167"/>
      <c r="C15" s="167"/>
      <c r="D15" s="167"/>
      <c r="E15" s="167"/>
      <c r="F15" s="167"/>
      <c r="G15" s="167"/>
      <c r="H15" s="168"/>
    </row>
    <row r="16" spans="1:10" s="16" customFormat="1" ht="14.4" x14ac:dyDescent="0.3">
      <c r="A16" s="143" t="s">
        <v>8</v>
      </c>
      <c r="B16" s="169"/>
      <c r="C16" s="169"/>
      <c r="D16" s="169"/>
      <c r="E16" s="169"/>
      <c r="F16" s="169"/>
      <c r="G16" s="169"/>
      <c r="H16" s="170"/>
    </row>
    <row r="17" spans="1:8" s="16" customFormat="1" ht="14.4" x14ac:dyDescent="0.3">
      <c r="A17" s="140" t="s">
        <v>216</v>
      </c>
      <c r="B17" s="161"/>
      <c r="C17" s="161"/>
      <c r="D17" s="161"/>
      <c r="E17" s="161"/>
      <c r="F17" s="161"/>
      <c r="G17" s="161"/>
      <c r="H17" s="162"/>
    </row>
    <row r="18" spans="1:8" s="16" customFormat="1" ht="14.4" x14ac:dyDescent="0.3">
      <c r="A18" s="140" t="s">
        <v>200</v>
      </c>
      <c r="B18" s="161"/>
      <c r="C18" s="161"/>
      <c r="D18" s="161"/>
      <c r="E18" s="161"/>
      <c r="F18" s="161"/>
      <c r="G18" s="161"/>
      <c r="H18" s="162"/>
    </row>
    <row r="19" spans="1:8" s="16" customFormat="1" ht="14.4" x14ac:dyDescent="0.3">
      <c r="A19" s="140" t="s">
        <v>201</v>
      </c>
      <c r="B19" s="161"/>
      <c r="C19" s="161"/>
      <c r="D19" s="161"/>
      <c r="E19" s="161"/>
      <c r="F19" s="161"/>
      <c r="G19" s="161"/>
      <c r="H19" s="162"/>
    </row>
    <row r="20" spans="1:8" s="16" customFormat="1" ht="14.4" x14ac:dyDescent="0.3">
      <c r="A20" s="140" t="s">
        <v>202</v>
      </c>
      <c r="B20" s="161"/>
      <c r="C20" s="161"/>
      <c r="D20" s="161"/>
      <c r="E20" s="161"/>
      <c r="F20" s="161"/>
      <c r="G20" s="161"/>
      <c r="H20" s="162"/>
    </row>
    <row r="21" spans="1:8" s="16" customFormat="1" ht="15" customHeight="1" x14ac:dyDescent="0.3">
      <c r="A21" s="140" t="s">
        <v>203</v>
      </c>
      <c r="B21" s="161"/>
      <c r="C21" s="161"/>
      <c r="D21" s="161"/>
      <c r="E21" s="161"/>
      <c r="F21" s="161"/>
      <c r="G21" s="161"/>
      <c r="H21" s="162"/>
    </row>
    <row r="22" spans="1:8" s="16" customFormat="1" ht="14.4" x14ac:dyDescent="0.3">
      <c r="A22" s="140" t="s">
        <v>217</v>
      </c>
      <c r="B22" s="161"/>
      <c r="C22" s="161"/>
      <c r="D22" s="161"/>
      <c r="E22" s="161"/>
      <c r="F22" s="161"/>
      <c r="G22" s="161"/>
      <c r="H22" s="162"/>
    </row>
    <row r="23" spans="1:8" s="16" customFormat="1" ht="14.4" x14ac:dyDescent="0.3">
      <c r="A23" s="140" t="s">
        <v>204</v>
      </c>
      <c r="B23" s="161"/>
      <c r="C23" s="161"/>
      <c r="D23" s="161"/>
      <c r="E23" s="161"/>
      <c r="F23" s="161"/>
      <c r="G23" s="161"/>
      <c r="H23" s="162"/>
    </row>
    <row r="24" spans="1:8" s="16" customFormat="1" thickBot="1" x14ac:dyDescent="0.35">
      <c r="A24" s="146" t="s">
        <v>205</v>
      </c>
      <c r="B24" s="163"/>
      <c r="C24" s="163"/>
      <c r="D24" s="163"/>
      <c r="E24" s="163"/>
      <c r="F24" s="163"/>
      <c r="G24" s="163"/>
      <c r="H24" s="164"/>
    </row>
    <row r="25" spans="1:8" s="70" customFormat="1" ht="27.6" x14ac:dyDescent="0.25">
      <c r="A25" s="6" t="s">
        <v>6</v>
      </c>
      <c r="B25" s="4" t="s">
        <v>5</v>
      </c>
      <c r="C25" s="12" t="s">
        <v>4</v>
      </c>
      <c r="D25" s="5" t="s">
        <v>3</v>
      </c>
      <c r="E25" s="5" t="s">
        <v>2</v>
      </c>
      <c r="F25" s="5" t="s">
        <v>1</v>
      </c>
      <c r="G25" s="5" t="s">
        <v>0</v>
      </c>
      <c r="H25" s="5" t="s">
        <v>9</v>
      </c>
    </row>
    <row r="26" spans="1:8" s="41" customFormat="1" ht="13.8" x14ac:dyDescent="0.25">
      <c r="A26" s="172">
        <v>1</v>
      </c>
      <c r="B26" s="184" t="s">
        <v>46</v>
      </c>
      <c r="C26" s="186" t="s">
        <v>119</v>
      </c>
      <c r="D26" s="172" t="s">
        <v>44</v>
      </c>
      <c r="E26" s="172">
        <v>1</v>
      </c>
      <c r="F26" s="172" t="s">
        <v>45</v>
      </c>
      <c r="G26" s="175" t="s">
        <v>47</v>
      </c>
      <c r="H26" s="178"/>
    </row>
    <row r="27" spans="1:8" s="41" customFormat="1" ht="13.8" x14ac:dyDescent="0.25">
      <c r="A27" s="173"/>
      <c r="B27" s="185"/>
      <c r="C27" s="187"/>
      <c r="D27" s="173"/>
      <c r="E27" s="173"/>
      <c r="F27" s="173"/>
      <c r="G27" s="176"/>
      <c r="H27" s="179"/>
    </row>
    <row r="28" spans="1:8" s="41" customFormat="1" ht="13.8" x14ac:dyDescent="0.25">
      <c r="A28" s="173"/>
      <c r="B28" s="185"/>
      <c r="C28" s="187"/>
      <c r="D28" s="173"/>
      <c r="E28" s="173"/>
      <c r="F28" s="173"/>
      <c r="G28" s="176"/>
      <c r="H28" s="179"/>
    </row>
    <row r="29" spans="1:8" s="41" customFormat="1" ht="13.8" x14ac:dyDescent="0.25">
      <c r="A29" s="173"/>
      <c r="B29" s="185"/>
      <c r="C29" s="187"/>
      <c r="D29" s="173"/>
      <c r="E29" s="173"/>
      <c r="F29" s="173"/>
      <c r="G29" s="176"/>
      <c r="H29" s="179"/>
    </row>
    <row r="30" spans="1:8" s="41" customFormat="1" ht="304.5" customHeight="1" x14ac:dyDescent="0.25">
      <c r="A30" s="173"/>
      <c r="B30" s="185"/>
      <c r="C30" s="187"/>
      <c r="D30" s="174"/>
      <c r="E30" s="174"/>
      <c r="F30" s="174"/>
      <c r="G30" s="177"/>
      <c r="H30" s="180"/>
    </row>
    <row r="31" spans="1:8" s="41" customFormat="1" ht="59.25" customHeight="1" x14ac:dyDescent="0.25">
      <c r="A31" s="15">
        <v>2</v>
      </c>
      <c r="B31" s="42" t="s">
        <v>48</v>
      </c>
      <c r="C31" s="71" t="s">
        <v>49</v>
      </c>
      <c r="D31" s="72" t="s">
        <v>44</v>
      </c>
      <c r="E31" s="43">
        <v>1</v>
      </c>
      <c r="F31" s="43" t="s">
        <v>45</v>
      </c>
      <c r="G31" s="43">
        <v>1</v>
      </c>
      <c r="H31" s="44"/>
    </row>
    <row r="32" spans="1:8" s="41" customFormat="1" ht="93.75" customHeight="1" x14ac:dyDescent="0.25">
      <c r="A32" s="15">
        <v>3</v>
      </c>
      <c r="B32" s="42" t="s">
        <v>120</v>
      </c>
      <c r="C32" s="73" t="s">
        <v>51</v>
      </c>
      <c r="D32" s="72" t="s">
        <v>44</v>
      </c>
      <c r="E32" s="43">
        <v>1</v>
      </c>
      <c r="F32" s="43" t="s">
        <v>45</v>
      </c>
      <c r="G32" s="43">
        <v>1</v>
      </c>
      <c r="H32" s="44"/>
    </row>
    <row r="33" spans="1:8" s="41" customFormat="1" ht="409.5" customHeight="1" x14ac:dyDescent="0.25">
      <c r="A33" s="15">
        <v>4</v>
      </c>
      <c r="B33" s="42" t="s">
        <v>52</v>
      </c>
      <c r="C33" s="74" t="s">
        <v>55</v>
      </c>
      <c r="D33" s="72" t="s">
        <v>44</v>
      </c>
      <c r="E33" s="43">
        <v>1</v>
      </c>
      <c r="F33" s="43" t="s">
        <v>45</v>
      </c>
      <c r="G33" s="43">
        <v>1</v>
      </c>
      <c r="H33" s="44"/>
    </row>
    <row r="34" spans="1:8" s="41" customFormat="1" ht="213.75" customHeight="1" x14ac:dyDescent="0.25">
      <c r="A34" s="15">
        <v>5</v>
      </c>
      <c r="B34" s="42" t="s">
        <v>53</v>
      </c>
      <c r="C34" s="75" t="s">
        <v>54</v>
      </c>
      <c r="D34" s="72" t="s">
        <v>44</v>
      </c>
      <c r="E34" s="43">
        <v>1</v>
      </c>
      <c r="F34" s="43" t="s">
        <v>45</v>
      </c>
      <c r="G34" s="43">
        <v>2</v>
      </c>
      <c r="H34" s="44"/>
    </row>
    <row r="35" spans="1:8" s="41" customFormat="1" ht="39" customHeight="1" x14ac:dyDescent="0.25">
      <c r="A35" s="15">
        <v>6</v>
      </c>
      <c r="B35" s="76" t="s">
        <v>50</v>
      </c>
      <c r="C35" s="77" t="s">
        <v>128</v>
      </c>
      <c r="D35" s="72" t="s">
        <v>44</v>
      </c>
      <c r="E35" s="43">
        <v>1</v>
      </c>
      <c r="F35" s="43" t="s">
        <v>57</v>
      </c>
      <c r="G35" s="43">
        <v>1</v>
      </c>
      <c r="H35" s="44"/>
    </row>
    <row r="36" spans="1:8" s="41" customFormat="1" ht="39" customHeight="1" x14ac:dyDescent="0.25">
      <c r="A36" s="78">
        <v>7</v>
      </c>
      <c r="B36" s="76" t="s">
        <v>50</v>
      </c>
      <c r="C36" s="77" t="s">
        <v>129</v>
      </c>
      <c r="D36" s="72" t="s">
        <v>44</v>
      </c>
      <c r="E36" s="80">
        <v>1</v>
      </c>
      <c r="F36" s="80" t="s">
        <v>57</v>
      </c>
      <c r="G36" s="43">
        <v>1</v>
      </c>
      <c r="H36" s="44"/>
    </row>
    <row r="37" spans="1:8" s="41" customFormat="1" ht="93.75" customHeight="1" x14ac:dyDescent="0.25">
      <c r="A37" s="78">
        <v>8</v>
      </c>
      <c r="B37" s="76" t="s">
        <v>56</v>
      </c>
      <c r="C37" s="76" t="s">
        <v>127</v>
      </c>
      <c r="D37" s="79" t="s">
        <v>44</v>
      </c>
      <c r="E37" s="80">
        <v>1</v>
      </c>
      <c r="F37" s="80" t="s">
        <v>57</v>
      </c>
      <c r="G37" s="43">
        <v>1</v>
      </c>
      <c r="H37" s="44"/>
    </row>
    <row r="38" spans="1:8" s="41" customFormat="1" ht="228" customHeight="1" x14ac:dyDescent="0.25">
      <c r="A38" s="78">
        <v>9</v>
      </c>
      <c r="B38" s="46" t="s">
        <v>65</v>
      </c>
      <c r="C38" s="128" t="s">
        <v>66</v>
      </c>
      <c r="D38" s="48" t="s">
        <v>64</v>
      </c>
      <c r="E38" s="49">
        <v>1</v>
      </c>
      <c r="F38" s="49" t="s">
        <v>67</v>
      </c>
      <c r="G38" s="50">
        <v>6</v>
      </c>
      <c r="H38" s="44"/>
    </row>
    <row r="39" spans="1:8" s="41" customFormat="1" ht="78.75" customHeight="1" x14ac:dyDescent="0.25">
      <c r="A39" s="78">
        <v>10</v>
      </c>
      <c r="B39" s="46" t="s">
        <v>130</v>
      </c>
      <c r="C39" s="82" t="s">
        <v>144</v>
      </c>
      <c r="D39" s="62" t="s">
        <v>80</v>
      </c>
      <c r="E39" s="49">
        <v>1</v>
      </c>
      <c r="F39" s="49" t="s">
        <v>67</v>
      </c>
      <c r="G39" s="50">
        <v>6</v>
      </c>
      <c r="H39" s="44"/>
    </row>
    <row r="40" spans="1:8" s="41" customFormat="1" ht="75.75" customHeight="1" x14ac:dyDescent="0.25">
      <c r="A40" s="78">
        <v>11</v>
      </c>
      <c r="B40" s="46" t="s">
        <v>138</v>
      </c>
      <c r="C40" s="82" t="s">
        <v>144</v>
      </c>
      <c r="D40" s="62" t="s">
        <v>80</v>
      </c>
      <c r="E40" s="49">
        <v>1</v>
      </c>
      <c r="F40" s="49" t="s">
        <v>67</v>
      </c>
      <c r="G40" s="50">
        <v>2</v>
      </c>
      <c r="H40" s="44"/>
    </row>
    <row r="41" spans="1:8" s="41" customFormat="1" ht="47.25" customHeight="1" x14ac:dyDescent="0.25">
      <c r="A41" s="78">
        <v>12</v>
      </c>
      <c r="B41" s="46" t="s">
        <v>131</v>
      </c>
      <c r="C41" s="83" t="s">
        <v>132</v>
      </c>
      <c r="D41" s="123" t="s">
        <v>135</v>
      </c>
      <c r="E41" s="49">
        <v>1</v>
      </c>
      <c r="F41" s="49" t="s">
        <v>60</v>
      </c>
      <c r="G41" s="50">
        <v>1</v>
      </c>
      <c r="H41" s="44"/>
    </row>
    <row r="42" spans="1:8" s="41" customFormat="1" ht="13.8" x14ac:dyDescent="0.25">
      <c r="A42" s="88">
        <v>13</v>
      </c>
      <c r="B42" s="63" t="s">
        <v>133</v>
      </c>
      <c r="C42" s="63" t="s">
        <v>134</v>
      </c>
      <c r="D42" s="64" t="s">
        <v>59</v>
      </c>
      <c r="E42" s="65" t="s">
        <v>47</v>
      </c>
      <c r="F42" s="49" t="s">
        <v>60</v>
      </c>
      <c r="G42" s="87">
        <v>2</v>
      </c>
      <c r="H42" s="89"/>
    </row>
    <row r="43" spans="1:8" s="41" customFormat="1" ht="13.8" x14ac:dyDescent="0.25">
      <c r="A43" s="56">
        <v>14</v>
      </c>
      <c r="B43" s="63" t="s">
        <v>136</v>
      </c>
      <c r="C43" s="63" t="s">
        <v>143</v>
      </c>
      <c r="D43" s="29" t="s">
        <v>59</v>
      </c>
      <c r="E43" s="65" t="s">
        <v>47</v>
      </c>
      <c r="F43" s="49" t="s">
        <v>60</v>
      </c>
      <c r="G43" s="87">
        <v>19</v>
      </c>
      <c r="H43" s="89"/>
    </row>
    <row r="44" spans="1:8" s="41" customFormat="1" ht="30.75" customHeight="1" x14ac:dyDescent="0.25">
      <c r="A44" s="56">
        <v>15</v>
      </c>
      <c r="B44" s="57" t="s">
        <v>126</v>
      </c>
      <c r="C44" s="57" t="s">
        <v>145</v>
      </c>
      <c r="D44" s="67" t="s">
        <v>59</v>
      </c>
      <c r="E44" s="118" t="s">
        <v>47</v>
      </c>
      <c r="F44" s="49" t="s">
        <v>60</v>
      </c>
      <c r="G44" s="120">
        <v>18</v>
      </c>
      <c r="H44" s="89"/>
    </row>
    <row r="45" spans="1:8" s="41" customFormat="1" ht="30.75" customHeight="1" x14ac:dyDescent="0.25">
      <c r="A45" s="114">
        <v>16</v>
      </c>
      <c r="B45" s="116" t="s">
        <v>121</v>
      </c>
      <c r="C45" s="116" t="s">
        <v>125</v>
      </c>
      <c r="D45" s="62" t="s">
        <v>68</v>
      </c>
      <c r="E45" s="119" t="s">
        <v>47</v>
      </c>
      <c r="F45" s="49" t="s">
        <v>60</v>
      </c>
      <c r="G45" s="121">
        <v>1</v>
      </c>
      <c r="H45" s="89"/>
    </row>
    <row r="46" spans="1:8" s="41" customFormat="1" ht="30.75" customHeight="1" x14ac:dyDescent="0.25">
      <c r="A46" s="56">
        <v>17</v>
      </c>
      <c r="B46" s="117" t="s">
        <v>124</v>
      </c>
      <c r="C46" s="117" t="s">
        <v>149</v>
      </c>
      <c r="D46" s="62" t="s">
        <v>68</v>
      </c>
      <c r="E46" s="56">
        <v>1</v>
      </c>
      <c r="F46" s="49" t="s">
        <v>60</v>
      </c>
      <c r="G46" s="122">
        <v>1</v>
      </c>
      <c r="H46" s="89"/>
    </row>
    <row r="47" spans="1:8" s="41" customFormat="1" ht="30.75" customHeight="1" x14ac:dyDescent="0.25">
      <c r="A47" s="56">
        <v>18</v>
      </c>
      <c r="B47" s="57" t="s">
        <v>156</v>
      </c>
      <c r="C47" s="42" t="s">
        <v>139</v>
      </c>
      <c r="D47" s="62" t="s">
        <v>68</v>
      </c>
      <c r="E47" s="49">
        <v>1</v>
      </c>
      <c r="F47" s="49" t="s">
        <v>60</v>
      </c>
      <c r="G47" s="122">
        <v>1</v>
      </c>
      <c r="H47" s="89"/>
    </row>
    <row r="48" spans="1:8" s="70" customFormat="1" ht="23.25" customHeight="1" thickBot="1" x14ac:dyDescent="0.3">
      <c r="A48" s="149" t="s">
        <v>15</v>
      </c>
      <c r="B48" s="150"/>
      <c r="C48" s="150"/>
      <c r="D48" s="150"/>
      <c r="E48" s="150"/>
      <c r="F48" s="150"/>
      <c r="G48" s="150"/>
      <c r="H48" s="150"/>
    </row>
    <row r="49" spans="1:8" s="41" customFormat="1" ht="15.75" customHeight="1" x14ac:dyDescent="0.25">
      <c r="A49" s="143" t="s">
        <v>8</v>
      </c>
      <c r="B49" s="144"/>
      <c r="C49" s="144"/>
      <c r="D49" s="144"/>
      <c r="E49" s="144"/>
      <c r="F49" s="144"/>
      <c r="G49" s="144"/>
      <c r="H49" s="145"/>
    </row>
    <row r="50" spans="1:8" s="41" customFormat="1" ht="15" customHeight="1" x14ac:dyDescent="0.25">
      <c r="A50" s="140" t="s">
        <v>218</v>
      </c>
      <c r="B50" s="141"/>
      <c r="C50" s="141"/>
      <c r="D50" s="141"/>
      <c r="E50" s="141"/>
      <c r="F50" s="141"/>
      <c r="G50" s="141"/>
      <c r="H50" s="142"/>
    </row>
    <row r="51" spans="1:8" s="41" customFormat="1" ht="15" customHeight="1" x14ac:dyDescent="0.25">
      <c r="A51" s="140" t="s">
        <v>206</v>
      </c>
      <c r="B51" s="141"/>
      <c r="C51" s="141"/>
      <c r="D51" s="141"/>
      <c r="E51" s="141"/>
      <c r="F51" s="141"/>
      <c r="G51" s="141"/>
      <c r="H51" s="142"/>
    </row>
    <row r="52" spans="1:8" s="41" customFormat="1" ht="15" customHeight="1" x14ac:dyDescent="0.25">
      <c r="A52" s="140" t="s">
        <v>207</v>
      </c>
      <c r="B52" s="141"/>
      <c r="C52" s="141"/>
      <c r="D52" s="141"/>
      <c r="E52" s="141"/>
      <c r="F52" s="141"/>
      <c r="G52" s="141"/>
      <c r="H52" s="142"/>
    </row>
    <row r="53" spans="1:8" s="41" customFormat="1" ht="15" customHeight="1" x14ac:dyDescent="0.25">
      <c r="A53" s="140" t="s">
        <v>208</v>
      </c>
      <c r="B53" s="141"/>
      <c r="C53" s="141"/>
      <c r="D53" s="141"/>
      <c r="E53" s="141"/>
      <c r="F53" s="141"/>
      <c r="G53" s="141"/>
      <c r="H53" s="142"/>
    </row>
    <row r="54" spans="1:8" s="41" customFormat="1" ht="15" customHeight="1" x14ac:dyDescent="0.25">
      <c r="A54" s="140" t="s">
        <v>209</v>
      </c>
      <c r="B54" s="141"/>
      <c r="C54" s="141"/>
      <c r="D54" s="141"/>
      <c r="E54" s="141"/>
      <c r="F54" s="141"/>
      <c r="G54" s="141"/>
      <c r="H54" s="142"/>
    </row>
    <row r="55" spans="1:8" s="41" customFormat="1" ht="15" customHeight="1" x14ac:dyDescent="0.25">
      <c r="A55" s="140" t="s">
        <v>219</v>
      </c>
      <c r="B55" s="141"/>
      <c r="C55" s="141"/>
      <c r="D55" s="141"/>
      <c r="E55" s="141"/>
      <c r="F55" s="141"/>
      <c r="G55" s="141"/>
      <c r="H55" s="142"/>
    </row>
    <row r="56" spans="1:8" s="41" customFormat="1" ht="15" customHeight="1" x14ac:dyDescent="0.25">
      <c r="A56" s="140" t="s">
        <v>210</v>
      </c>
      <c r="B56" s="141"/>
      <c r="C56" s="141"/>
      <c r="D56" s="141"/>
      <c r="E56" s="141"/>
      <c r="F56" s="141"/>
      <c r="G56" s="141"/>
      <c r="H56" s="142"/>
    </row>
    <row r="57" spans="1:8" s="41" customFormat="1" ht="15.75" customHeight="1" thickBot="1" x14ac:dyDescent="0.3">
      <c r="A57" s="146" t="s">
        <v>205</v>
      </c>
      <c r="B57" s="147"/>
      <c r="C57" s="147"/>
      <c r="D57" s="147"/>
      <c r="E57" s="147"/>
      <c r="F57" s="147"/>
      <c r="G57" s="147"/>
      <c r="H57" s="148"/>
    </row>
    <row r="58" spans="1:8" s="41" customFormat="1" ht="27.6" x14ac:dyDescent="0.25">
      <c r="A58" s="21" t="s">
        <v>6</v>
      </c>
      <c r="B58" s="21" t="s">
        <v>5</v>
      </c>
      <c r="C58" s="20" t="s">
        <v>4</v>
      </c>
      <c r="D58" s="21" t="s">
        <v>3</v>
      </c>
      <c r="E58" s="21" t="s">
        <v>2</v>
      </c>
      <c r="F58" s="21" t="s">
        <v>1</v>
      </c>
      <c r="G58" s="21" t="s">
        <v>0</v>
      </c>
      <c r="H58" s="21" t="s">
        <v>9</v>
      </c>
    </row>
    <row r="59" spans="1:8" s="41" customFormat="1" ht="13.8" x14ac:dyDescent="0.25">
      <c r="A59" s="29">
        <v>1</v>
      </c>
      <c r="B59" s="63" t="s">
        <v>136</v>
      </c>
      <c r="C59" s="63" t="s">
        <v>143</v>
      </c>
      <c r="D59" s="29" t="s">
        <v>59</v>
      </c>
      <c r="E59" s="65" t="s">
        <v>47</v>
      </c>
      <c r="F59" s="49" t="s">
        <v>60</v>
      </c>
      <c r="G59" s="87">
        <v>6</v>
      </c>
      <c r="H59" s="29"/>
    </row>
    <row r="60" spans="1:8" s="41" customFormat="1" ht="18" customHeight="1" x14ac:dyDescent="0.25">
      <c r="A60" s="29">
        <v>2</v>
      </c>
      <c r="B60" s="63" t="s">
        <v>126</v>
      </c>
      <c r="C60" s="63" t="s">
        <v>145</v>
      </c>
      <c r="D60" s="29" t="s">
        <v>59</v>
      </c>
      <c r="E60" s="65" t="s">
        <v>47</v>
      </c>
      <c r="F60" s="49" t="s">
        <v>60</v>
      </c>
      <c r="G60" s="87">
        <v>6</v>
      </c>
      <c r="H60" s="29"/>
    </row>
    <row r="61" spans="1:8" s="41" customFormat="1" ht="41.4" x14ac:dyDescent="0.25">
      <c r="A61" s="29">
        <v>3</v>
      </c>
      <c r="B61" s="57" t="s">
        <v>137</v>
      </c>
      <c r="C61" s="92" t="s">
        <v>146</v>
      </c>
      <c r="D61" s="29" t="s">
        <v>59</v>
      </c>
      <c r="E61" s="29">
        <v>1</v>
      </c>
      <c r="F61" s="49" t="s">
        <v>60</v>
      </c>
      <c r="G61" s="29">
        <v>1</v>
      </c>
      <c r="H61" s="29"/>
    </row>
    <row r="62" spans="1:8" s="41" customFormat="1" ht="27.6" x14ac:dyDescent="0.25">
      <c r="A62" s="26">
        <v>4</v>
      </c>
      <c r="B62" s="34" t="s">
        <v>147</v>
      </c>
      <c r="C62" s="34" t="s">
        <v>148</v>
      </c>
      <c r="D62" s="29" t="s">
        <v>59</v>
      </c>
      <c r="E62" s="29">
        <v>1</v>
      </c>
      <c r="F62" s="49" t="s">
        <v>60</v>
      </c>
      <c r="G62" s="29">
        <v>1</v>
      </c>
      <c r="H62" s="44"/>
    </row>
    <row r="63" spans="1:8" s="41" customFormat="1" ht="13.8" x14ac:dyDescent="0.25">
      <c r="A63" s="107">
        <v>5</v>
      </c>
      <c r="B63" s="85" t="s">
        <v>133</v>
      </c>
      <c r="C63" s="63" t="s">
        <v>134</v>
      </c>
      <c r="D63" s="64" t="s">
        <v>59</v>
      </c>
      <c r="E63" s="65" t="s">
        <v>47</v>
      </c>
      <c r="F63" s="49" t="s">
        <v>60</v>
      </c>
      <c r="G63" s="87">
        <v>1</v>
      </c>
      <c r="H63" s="44"/>
    </row>
    <row r="64" spans="1:8" s="41" customFormat="1" ht="13.8" x14ac:dyDescent="0.25">
      <c r="A64" s="67">
        <v>6</v>
      </c>
      <c r="B64" s="115" t="s">
        <v>121</v>
      </c>
      <c r="C64" s="34" t="s">
        <v>125</v>
      </c>
      <c r="D64" s="84" t="s">
        <v>68</v>
      </c>
      <c r="E64" s="29">
        <v>1</v>
      </c>
      <c r="F64" s="49" t="s">
        <v>60</v>
      </c>
      <c r="G64" s="29">
        <v>1</v>
      </c>
      <c r="H64" s="66"/>
    </row>
    <row r="65" spans="1:8" s="41" customFormat="1" ht="13.8" x14ac:dyDescent="0.25">
      <c r="A65" s="67">
        <v>7</v>
      </c>
      <c r="B65" s="97" t="s">
        <v>124</v>
      </c>
      <c r="C65" s="97" t="s">
        <v>149</v>
      </c>
      <c r="D65" s="84" t="s">
        <v>68</v>
      </c>
      <c r="E65" s="29">
        <v>1</v>
      </c>
      <c r="F65" s="49" t="s">
        <v>60</v>
      </c>
      <c r="G65" s="29">
        <v>1</v>
      </c>
      <c r="H65" s="89"/>
    </row>
    <row r="66" spans="1:8" s="70" customFormat="1" ht="23.25" customHeight="1" thickBot="1" x14ac:dyDescent="0.3">
      <c r="A66" s="149" t="s">
        <v>16</v>
      </c>
      <c r="B66" s="150"/>
      <c r="C66" s="150"/>
      <c r="D66" s="150"/>
      <c r="E66" s="150"/>
      <c r="F66" s="150"/>
      <c r="G66" s="150"/>
      <c r="H66" s="150"/>
    </row>
    <row r="67" spans="1:8" s="41" customFormat="1" ht="15.75" customHeight="1" x14ac:dyDescent="0.25">
      <c r="A67" s="151" t="s">
        <v>8</v>
      </c>
      <c r="B67" s="152"/>
      <c r="C67" s="152"/>
      <c r="D67" s="152"/>
      <c r="E67" s="152"/>
      <c r="F67" s="152"/>
      <c r="G67" s="152"/>
      <c r="H67" s="153"/>
    </row>
    <row r="68" spans="1:8" s="41" customFormat="1" ht="15" customHeight="1" x14ac:dyDescent="0.25">
      <c r="A68" s="140" t="s">
        <v>220</v>
      </c>
      <c r="B68" s="141"/>
      <c r="C68" s="141"/>
      <c r="D68" s="141"/>
      <c r="E68" s="141"/>
      <c r="F68" s="141"/>
      <c r="G68" s="141"/>
      <c r="H68" s="142"/>
    </row>
    <row r="69" spans="1:8" s="41" customFormat="1" ht="15" customHeight="1" x14ac:dyDescent="0.25">
      <c r="A69" s="140" t="s">
        <v>206</v>
      </c>
      <c r="B69" s="141"/>
      <c r="C69" s="141"/>
      <c r="D69" s="141"/>
      <c r="E69" s="141"/>
      <c r="F69" s="141"/>
      <c r="G69" s="141"/>
      <c r="H69" s="142"/>
    </row>
    <row r="70" spans="1:8" s="41" customFormat="1" ht="15" customHeight="1" x14ac:dyDescent="0.25">
      <c r="A70" s="140" t="s">
        <v>207</v>
      </c>
      <c r="B70" s="141"/>
      <c r="C70" s="141"/>
      <c r="D70" s="141"/>
      <c r="E70" s="141"/>
      <c r="F70" s="141"/>
      <c r="G70" s="141"/>
      <c r="H70" s="142"/>
    </row>
    <row r="71" spans="1:8" s="41" customFormat="1" ht="15" customHeight="1" x14ac:dyDescent="0.25">
      <c r="A71" s="140" t="s">
        <v>211</v>
      </c>
      <c r="B71" s="141"/>
      <c r="C71" s="141"/>
      <c r="D71" s="141"/>
      <c r="E71" s="141"/>
      <c r="F71" s="141"/>
      <c r="G71" s="141"/>
      <c r="H71" s="142"/>
    </row>
    <row r="72" spans="1:8" s="41" customFormat="1" ht="15" customHeight="1" x14ac:dyDescent="0.25">
      <c r="A72" s="140" t="s">
        <v>209</v>
      </c>
      <c r="B72" s="141"/>
      <c r="C72" s="141"/>
      <c r="D72" s="141"/>
      <c r="E72" s="141"/>
      <c r="F72" s="141"/>
      <c r="G72" s="141"/>
      <c r="H72" s="142"/>
    </row>
    <row r="73" spans="1:8" s="41" customFormat="1" ht="15" customHeight="1" x14ac:dyDescent="0.25">
      <c r="A73" s="140" t="s">
        <v>221</v>
      </c>
      <c r="B73" s="141"/>
      <c r="C73" s="141"/>
      <c r="D73" s="141"/>
      <c r="E73" s="141"/>
      <c r="F73" s="141"/>
      <c r="G73" s="141"/>
      <c r="H73" s="142"/>
    </row>
    <row r="74" spans="1:8" s="41" customFormat="1" ht="15" customHeight="1" x14ac:dyDescent="0.25">
      <c r="A74" s="140" t="s">
        <v>210</v>
      </c>
      <c r="B74" s="141"/>
      <c r="C74" s="141"/>
      <c r="D74" s="141"/>
      <c r="E74" s="141"/>
      <c r="F74" s="141"/>
      <c r="G74" s="141"/>
      <c r="H74" s="142"/>
    </row>
    <row r="75" spans="1:8" s="41" customFormat="1" ht="15.75" customHeight="1" thickBot="1" x14ac:dyDescent="0.3">
      <c r="A75" s="146" t="s">
        <v>205</v>
      </c>
      <c r="B75" s="147"/>
      <c r="C75" s="147"/>
      <c r="D75" s="147"/>
      <c r="E75" s="147"/>
      <c r="F75" s="147"/>
      <c r="G75" s="147"/>
      <c r="H75" s="148"/>
    </row>
    <row r="76" spans="1:8" s="41" customFormat="1" ht="27.6" x14ac:dyDescent="0.25">
      <c r="A76" s="23" t="s">
        <v>6</v>
      </c>
      <c r="B76" s="19" t="s">
        <v>5</v>
      </c>
      <c r="C76" s="51" t="s">
        <v>4</v>
      </c>
      <c r="D76" s="51" t="s">
        <v>3</v>
      </c>
      <c r="E76" s="21" t="s">
        <v>2</v>
      </c>
      <c r="F76" s="21" t="s">
        <v>1</v>
      </c>
      <c r="G76" s="21" t="s">
        <v>0</v>
      </c>
      <c r="H76" s="19" t="s">
        <v>9</v>
      </c>
    </row>
    <row r="77" spans="1:8" s="41" customFormat="1" ht="74.25" customHeight="1" x14ac:dyDescent="0.25">
      <c r="A77" s="81">
        <v>1</v>
      </c>
      <c r="B77" s="46" t="s">
        <v>130</v>
      </c>
      <c r="C77" s="82" t="s">
        <v>155</v>
      </c>
      <c r="D77" s="62" t="str">
        <f>'[1]Общая инфраструктура'!D53</f>
        <v>Оборудование IT</v>
      </c>
      <c r="E77" s="43">
        <f>'[1]Общая инфраструктура'!E53</f>
        <v>1</v>
      </c>
      <c r="F77" s="49" t="s">
        <v>60</v>
      </c>
      <c r="G77" s="43">
        <f>'[1]Общая инфраструктура'!G53</f>
        <v>1</v>
      </c>
      <c r="H77" s="44"/>
    </row>
    <row r="78" spans="1:8" s="41" customFormat="1" ht="75" customHeight="1" x14ac:dyDescent="0.25">
      <c r="A78" s="81">
        <v>2</v>
      </c>
      <c r="B78" s="42" t="str">
        <f>'[1]Общая инфраструктура'!B54</f>
        <v>МФУ HP LaserJet 700 color</v>
      </c>
      <c r="C78" s="99" t="str">
        <f>'[1]Общая инфраструктура'!C54</f>
        <v>Цветность печатицветнаяТип печатилазерныйМаксимальный форматA3ИнтерфейсыUSB, Ethernet (RJ-45), AirPrintФункции печатиавтоматическая двусторонняя печатьФункции сканерасканирование, отправка изображения по e-mail, копирование</v>
      </c>
      <c r="D78" s="62" t="str">
        <f>'[1]Общая инфраструктура'!D54</f>
        <v>Оборудование IT</v>
      </c>
      <c r="E78" s="43">
        <f>'[1]Общая инфраструктура'!E54</f>
        <v>1</v>
      </c>
      <c r="F78" s="49" t="s">
        <v>60</v>
      </c>
      <c r="G78" s="43">
        <v>1</v>
      </c>
      <c r="H78" s="44"/>
    </row>
    <row r="79" spans="1:8" s="41" customFormat="1" ht="31.5" customHeight="1" x14ac:dyDescent="0.25">
      <c r="A79" s="81">
        <v>3</v>
      </c>
      <c r="B79" s="42" t="s">
        <v>150</v>
      </c>
      <c r="C79" s="98" t="s">
        <v>151</v>
      </c>
      <c r="D79" s="62" t="str">
        <f>'[1]Общая инфраструктура'!D55</f>
        <v>Оборудование IT</v>
      </c>
      <c r="E79" s="43">
        <v>1</v>
      </c>
      <c r="F79" s="49" t="s">
        <v>60</v>
      </c>
      <c r="G79" s="43">
        <v>1</v>
      </c>
      <c r="H79" s="44"/>
    </row>
    <row r="80" spans="1:8" s="41" customFormat="1" ht="13.8" x14ac:dyDescent="0.25">
      <c r="A80" s="52">
        <v>4</v>
      </c>
      <c r="B80" s="42" t="str">
        <f>'[1]Общая инфраструктура'!B56</f>
        <v>Офисное кресло</v>
      </c>
      <c r="C80" s="42" t="s">
        <v>152</v>
      </c>
      <c r="D80" s="62" t="str">
        <f>'[1]Общая инфраструктура'!D56</f>
        <v>Мебель</v>
      </c>
      <c r="E80" s="43">
        <f>'[1]Общая инфраструктура'!E56</f>
        <v>1</v>
      </c>
      <c r="F80" s="49" t="s">
        <v>60</v>
      </c>
      <c r="G80" s="43">
        <f>'[1]Общая инфраструктура'!G56</f>
        <v>1</v>
      </c>
      <c r="H80" s="44"/>
    </row>
    <row r="81" spans="1:10" s="41" customFormat="1" ht="13.8" x14ac:dyDescent="0.25">
      <c r="A81" s="52">
        <v>5</v>
      </c>
      <c r="B81" s="42" t="str">
        <f>'[1]Общая инфраструктура'!B57</f>
        <v>Сетевой фильтр</v>
      </c>
      <c r="C81" s="42" t="s">
        <v>180</v>
      </c>
      <c r="D81" s="62" t="str">
        <f>'[1]Общая инфраструктура'!D57</f>
        <v>Оборудование</v>
      </c>
      <c r="E81" s="43">
        <f>'[1]Общая инфраструктура'!E57</f>
        <v>1</v>
      </c>
      <c r="F81" s="49" t="s">
        <v>60</v>
      </c>
      <c r="G81" s="43">
        <f>'[1]Общая инфраструктура'!G57</f>
        <v>1</v>
      </c>
      <c r="H81" s="44"/>
    </row>
    <row r="82" spans="1:10" s="41" customFormat="1" ht="13.8" x14ac:dyDescent="0.25">
      <c r="A82" s="52">
        <v>6</v>
      </c>
      <c r="B82" s="63" t="s">
        <v>136</v>
      </c>
      <c r="C82" s="63" t="s">
        <v>143</v>
      </c>
      <c r="D82" s="29" t="s">
        <v>59</v>
      </c>
      <c r="E82" s="43" t="str">
        <f>'[1]Общая инфраструктура'!E58</f>
        <v>1 на 2 эксперта</v>
      </c>
      <c r="F82" s="49" t="s">
        <v>60</v>
      </c>
      <c r="G82" s="43">
        <v>4</v>
      </c>
      <c r="H82" s="44"/>
      <c r="J82" s="42"/>
    </row>
    <row r="83" spans="1:10" s="41" customFormat="1" ht="13.8" x14ac:dyDescent="0.25">
      <c r="A83" s="52">
        <v>7</v>
      </c>
      <c r="B83" s="85" t="s">
        <v>126</v>
      </c>
      <c r="C83" s="85" t="s">
        <v>145</v>
      </c>
      <c r="D83" s="29" t="s">
        <v>59</v>
      </c>
      <c r="E83" s="43">
        <f>'[1]Общая инфраструктура'!E59</f>
        <v>1</v>
      </c>
      <c r="F83" s="49" t="s">
        <v>60</v>
      </c>
      <c r="G83" s="43">
        <v>7</v>
      </c>
      <c r="H83" s="44"/>
    </row>
    <row r="84" spans="1:10" s="41" customFormat="1" ht="13.8" x14ac:dyDescent="0.25">
      <c r="A84" s="52">
        <v>8</v>
      </c>
      <c r="B84" s="85" t="s">
        <v>181</v>
      </c>
      <c r="C84" s="85" t="s">
        <v>182</v>
      </c>
      <c r="D84" s="29" t="s">
        <v>59</v>
      </c>
      <c r="E84" s="43">
        <v>1</v>
      </c>
      <c r="F84" s="49" t="s">
        <v>60</v>
      </c>
      <c r="G84" s="43">
        <v>3</v>
      </c>
      <c r="H84" s="44"/>
    </row>
    <row r="85" spans="1:10" s="41" customFormat="1" ht="41.4" x14ac:dyDescent="0.25">
      <c r="A85" s="81">
        <v>9</v>
      </c>
      <c r="B85" s="57" t="s">
        <v>137</v>
      </c>
      <c r="C85" s="92" t="s">
        <v>179</v>
      </c>
      <c r="D85" s="67" t="s">
        <v>59</v>
      </c>
      <c r="E85" s="43">
        <f>'[1]Общая инфраструктура'!E60</f>
        <v>1</v>
      </c>
      <c r="F85" s="49" t="s">
        <v>60</v>
      </c>
      <c r="G85" s="43">
        <f>'[1]Общая инфраструктура'!G60</f>
        <v>1</v>
      </c>
      <c r="H85" s="44"/>
    </row>
    <row r="86" spans="1:10" s="41" customFormat="1" ht="27.6" x14ac:dyDescent="0.25">
      <c r="A86" s="81">
        <v>10</v>
      </c>
      <c r="B86" s="34" t="s">
        <v>147</v>
      </c>
      <c r="C86" s="34" t="s">
        <v>148</v>
      </c>
      <c r="D86" s="29" t="s">
        <v>59</v>
      </c>
      <c r="E86" s="29">
        <v>1</v>
      </c>
      <c r="F86" s="49" t="s">
        <v>60</v>
      </c>
      <c r="G86" s="29">
        <v>1</v>
      </c>
      <c r="H86" s="44"/>
    </row>
    <row r="87" spans="1:10" s="41" customFormat="1" ht="13.8" x14ac:dyDescent="0.25">
      <c r="A87" s="52">
        <v>11</v>
      </c>
      <c r="B87" s="42" t="s">
        <v>183</v>
      </c>
      <c r="C87" s="42" t="s">
        <v>185</v>
      </c>
      <c r="D87" s="62" t="str">
        <f>'[1]Общая инфраструктура'!D61</f>
        <v>Мебель</v>
      </c>
      <c r="E87" s="80">
        <f>'[1]Общая инфраструктура'!E61</f>
        <v>1</v>
      </c>
      <c r="F87" s="49" t="s">
        <v>60</v>
      </c>
      <c r="G87" s="43">
        <v>1</v>
      </c>
      <c r="H87" s="44"/>
    </row>
    <row r="88" spans="1:10" s="41" customFormat="1" ht="13.8" x14ac:dyDescent="0.25">
      <c r="A88" s="53">
        <v>12</v>
      </c>
      <c r="B88" s="42" t="s">
        <v>184</v>
      </c>
      <c r="C88" s="42" t="s">
        <v>186</v>
      </c>
      <c r="D88" s="62" t="s">
        <v>59</v>
      </c>
      <c r="E88" s="49">
        <v>1</v>
      </c>
      <c r="F88" s="49" t="s">
        <v>60</v>
      </c>
      <c r="G88" s="126">
        <v>1</v>
      </c>
      <c r="H88" s="44"/>
    </row>
    <row r="89" spans="1:10" s="41" customFormat="1" ht="13.8" x14ac:dyDescent="0.25">
      <c r="A89" s="53">
        <v>13</v>
      </c>
      <c r="B89" s="42" t="str">
        <f>'[1]Общая инфраструктура'!B62</f>
        <v>Мусорная корзина</v>
      </c>
      <c r="C89" s="42" t="s">
        <v>178</v>
      </c>
      <c r="D89" s="100" t="s">
        <v>68</v>
      </c>
      <c r="E89" s="49">
        <v>1</v>
      </c>
      <c r="F89" s="49" t="s">
        <v>60</v>
      </c>
      <c r="G89" s="49">
        <v>1</v>
      </c>
      <c r="H89" s="127"/>
    </row>
    <row r="90" spans="1:10" s="41" customFormat="1" ht="13.8" x14ac:dyDescent="0.25">
      <c r="A90" s="53">
        <v>14</v>
      </c>
      <c r="B90" s="85" t="s">
        <v>133</v>
      </c>
      <c r="C90" s="63" t="s">
        <v>134</v>
      </c>
      <c r="D90" s="64" t="s">
        <v>59</v>
      </c>
      <c r="E90" s="65" t="s">
        <v>47</v>
      </c>
      <c r="F90" s="49" t="s">
        <v>60</v>
      </c>
      <c r="G90" s="87">
        <v>1</v>
      </c>
      <c r="H90" s="44"/>
    </row>
    <row r="91" spans="1:10" s="41" customFormat="1" ht="13.8" x14ac:dyDescent="0.25">
      <c r="A91" s="53">
        <v>15</v>
      </c>
      <c r="B91" s="42" t="str">
        <f>'[1]Общая инфраструктура'!B64</f>
        <v>Папка планшет-зажим</v>
      </c>
      <c r="C91" s="42" t="s">
        <v>153</v>
      </c>
      <c r="D91" s="62" t="str">
        <f>'[1]Общая инфраструктура'!D64</f>
        <v>Канцелярские товары</v>
      </c>
      <c r="E91" s="43">
        <f>'[1]Общая инфраструктура'!E64</f>
        <v>1</v>
      </c>
      <c r="F91" s="49" t="s">
        <v>60</v>
      </c>
      <c r="G91" s="43">
        <v>8</v>
      </c>
      <c r="H91" s="44"/>
    </row>
    <row r="92" spans="1:10" s="41" customFormat="1" ht="13.8" x14ac:dyDescent="0.25">
      <c r="A92" s="53">
        <v>16</v>
      </c>
      <c r="B92" s="42" t="str">
        <f>'[1]Общая инфраструктура'!B65</f>
        <v>Папка-скоросшиватель</v>
      </c>
      <c r="C92" s="42" t="s">
        <v>154</v>
      </c>
      <c r="D92" s="62" t="str">
        <f>'[1]Общая инфраструктура'!D65</f>
        <v>Канцелярские товары</v>
      </c>
      <c r="E92" s="43">
        <v>1</v>
      </c>
      <c r="F92" s="49" t="s">
        <v>60</v>
      </c>
      <c r="G92" s="43">
        <f>'[1]Общая инфраструктура'!G65</f>
        <v>3</v>
      </c>
      <c r="H92" s="44"/>
    </row>
    <row r="93" spans="1:10" s="41" customFormat="1" ht="13.8" x14ac:dyDescent="0.25">
      <c r="A93" s="53">
        <v>17</v>
      </c>
      <c r="B93" s="42" t="str">
        <f>'[1]Общая инфраструктура'!B66</f>
        <v>Калькулятор</v>
      </c>
      <c r="C93" s="42" t="str">
        <f>'[1]Общая инфраструктура'!C66</f>
        <v>Канцелярский, настольный</v>
      </c>
      <c r="D93" s="62" t="str">
        <f>'[1]Общая инфраструктура'!D66</f>
        <v>Канцелярские товары</v>
      </c>
      <c r="E93" s="43">
        <v>1</v>
      </c>
      <c r="F93" s="49" t="s">
        <v>60</v>
      </c>
      <c r="G93" s="43">
        <f>'[1]Общая инфраструктура'!G66</f>
        <v>2</v>
      </c>
      <c r="H93" s="44"/>
    </row>
    <row r="94" spans="1:10" s="41" customFormat="1" ht="13.8" x14ac:dyDescent="0.25">
      <c r="A94" s="53">
        <v>18</v>
      </c>
      <c r="B94" s="42" t="str">
        <f>'[1]Общая инфраструктура'!B67</f>
        <v>Ножницы</v>
      </c>
      <c r="C94" s="42" t="s">
        <v>69</v>
      </c>
      <c r="D94" s="100" t="str">
        <f>'[1]Общая инфраструктура'!D67</f>
        <v>Канцелярские товары</v>
      </c>
      <c r="E94" s="80">
        <v>1</v>
      </c>
      <c r="F94" s="49" t="s">
        <v>60</v>
      </c>
      <c r="G94" s="80">
        <f>'[1]Общая инфраструктура'!G67</f>
        <v>2</v>
      </c>
      <c r="H94" s="66"/>
    </row>
    <row r="95" spans="1:10" s="41" customFormat="1" ht="13.8" x14ac:dyDescent="0.25">
      <c r="A95" s="52">
        <v>19</v>
      </c>
      <c r="B95" s="85" t="s">
        <v>156</v>
      </c>
      <c r="C95" s="42" t="s">
        <v>178</v>
      </c>
      <c r="D95" s="56" t="s">
        <v>68</v>
      </c>
      <c r="E95" s="101">
        <v>1</v>
      </c>
      <c r="F95" s="49" t="s">
        <v>60</v>
      </c>
      <c r="G95" s="101">
        <v>1</v>
      </c>
      <c r="H95" s="89"/>
    </row>
    <row r="96" spans="1:10" s="70" customFormat="1" ht="15.75" customHeight="1" x14ac:dyDescent="0.25">
      <c r="A96" s="154" t="s">
        <v>7</v>
      </c>
      <c r="B96" s="155"/>
      <c r="C96" s="155"/>
      <c r="D96" s="155"/>
      <c r="E96" s="155"/>
      <c r="F96" s="155"/>
      <c r="G96" s="155"/>
      <c r="H96" s="155"/>
    </row>
    <row r="97" spans="1:8" s="41" customFormat="1" ht="27.6" x14ac:dyDescent="0.25">
      <c r="A97" s="23" t="s">
        <v>6</v>
      </c>
      <c r="B97" s="19" t="s">
        <v>5</v>
      </c>
      <c r="C97" s="19" t="s">
        <v>4</v>
      </c>
      <c r="D97" s="19" t="s">
        <v>3</v>
      </c>
      <c r="E97" s="19" t="s">
        <v>2</v>
      </c>
      <c r="F97" s="19" t="s">
        <v>1</v>
      </c>
      <c r="G97" s="19" t="s">
        <v>0</v>
      </c>
      <c r="H97" s="19" t="s">
        <v>9</v>
      </c>
    </row>
    <row r="98" spans="1:8" s="41" customFormat="1" ht="18.75" customHeight="1" x14ac:dyDescent="0.25">
      <c r="A98" s="26">
        <v>1</v>
      </c>
      <c r="B98" s="27" t="s">
        <v>58</v>
      </c>
      <c r="C98" s="27" t="s">
        <v>161</v>
      </c>
      <c r="D98" s="56" t="s">
        <v>44</v>
      </c>
      <c r="E98" s="13">
        <v>1</v>
      </c>
      <c r="F98" s="49" t="s">
        <v>60</v>
      </c>
      <c r="G98" s="43">
        <v>6</v>
      </c>
      <c r="H98" s="19"/>
    </row>
    <row r="99" spans="1:8" s="41" customFormat="1" ht="27.6" x14ac:dyDescent="0.25">
      <c r="A99" s="26">
        <v>2</v>
      </c>
      <c r="B99" s="85" t="s">
        <v>61</v>
      </c>
      <c r="C99" s="86" t="s">
        <v>62</v>
      </c>
      <c r="D99" s="84" t="s">
        <v>44</v>
      </c>
      <c r="E99" s="84">
        <v>1</v>
      </c>
      <c r="F99" s="49" t="s">
        <v>60</v>
      </c>
      <c r="G99" s="84">
        <v>6</v>
      </c>
      <c r="H99" s="19"/>
    </row>
    <row r="100" spans="1:8" s="41" customFormat="1" ht="27.6" x14ac:dyDescent="0.25">
      <c r="A100" s="26">
        <v>3</v>
      </c>
      <c r="B100" s="63" t="s">
        <v>61</v>
      </c>
      <c r="C100" s="63" t="s">
        <v>63</v>
      </c>
      <c r="D100" s="64" t="s">
        <v>44</v>
      </c>
      <c r="E100" s="65" t="s">
        <v>47</v>
      </c>
      <c r="F100" s="49" t="s">
        <v>60</v>
      </c>
      <c r="G100" s="87">
        <v>6</v>
      </c>
      <c r="H100" s="19"/>
    </row>
    <row r="101" spans="1:8" s="41" customFormat="1" ht="36.75" customHeight="1" x14ac:dyDescent="0.25">
      <c r="A101" s="22">
        <v>4</v>
      </c>
      <c r="B101" s="42" t="s">
        <v>93</v>
      </c>
      <c r="C101" s="102" t="s">
        <v>157</v>
      </c>
      <c r="D101" s="90" t="str">
        <f>'[1]Общая инфраструктура'!D73</f>
        <v>Охрана труда</v>
      </c>
      <c r="E101" s="54">
        <f>'[1]Общая инфраструктура'!E73</f>
        <v>1</v>
      </c>
      <c r="F101" s="49" t="s">
        <v>60</v>
      </c>
      <c r="G101" s="54" t="s">
        <v>159</v>
      </c>
      <c r="H101" s="94"/>
    </row>
    <row r="102" spans="1:8" s="41" customFormat="1" ht="36.75" customHeight="1" x14ac:dyDescent="0.25">
      <c r="A102" s="22">
        <v>5</v>
      </c>
      <c r="B102" s="42" t="s">
        <v>93</v>
      </c>
      <c r="C102" s="102" t="s">
        <v>171</v>
      </c>
      <c r="D102" s="90" t="str">
        <f>'[1]Общая инфраструктура'!D74</f>
        <v>Охрана труда</v>
      </c>
      <c r="E102" s="54" t="s">
        <v>47</v>
      </c>
      <c r="F102" s="49" t="s">
        <v>60</v>
      </c>
      <c r="G102" s="54" t="s">
        <v>159</v>
      </c>
      <c r="H102" s="94"/>
    </row>
    <row r="103" spans="1:8" s="41" customFormat="1" ht="36.75" customHeight="1" x14ac:dyDescent="0.25">
      <c r="A103" s="22">
        <v>6</v>
      </c>
      <c r="B103" s="42" t="s">
        <v>93</v>
      </c>
      <c r="C103" s="102" t="s">
        <v>174</v>
      </c>
      <c r="D103" s="90" t="str">
        <f>'[1]Общая инфраструктура'!D75</f>
        <v>Охрана труда</v>
      </c>
      <c r="E103" s="54" t="s">
        <v>47</v>
      </c>
      <c r="F103" s="49" t="s">
        <v>60</v>
      </c>
      <c r="G103" s="54" t="s">
        <v>47</v>
      </c>
      <c r="H103" s="94"/>
    </row>
    <row r="104" spans="1:8" s="41" customFormat="1" ht="36.75" customHeight="1" x14ac:dyDescent="0.25">
      <c r="A104" s="22">
        <v>7</v>
      </c>
      <c r="B104" s="42" t="s">
        <v>140</v>
      </c>
      <c r="C104" s="102" t="s">
        <v>141</v>
      </c>
      <c r="D104" s="96" t="str">
        <f>'[1]Общая инфраструктура'!D74</f>
        <v>Охрана труда</v>
      </c>
      <c r="E104" s="54" t="s">
        <v>47</v>
      </c>
      <c r="F104" s="49" t="s">
        <v>60</v>
      </c>
      <c r="G104" s="54" t="s">
        <v>159</v>
      </c>
      <c r="H104" s="94"/>
    </row>
    <row r="105" spans="1:8" s="41" customFormat="1" ht="36.75" customHeight="1" x14ac:dyDescent="0.25">
      <c r="A105" s="22">
        <v>8</v>
      </c>
      <c r="B105" s="95" t="s">
        <v>142</v>
      </c>
      <c r="C105" s="95" t="s">
        <v>176</v>
      </c>
      <c r="D105" s="96" t="str">
        <f>'[1]Общая инфраструктура'!D75</f>
        <v>Охрана труда</v>
      </c>
      <c r="E105" s="54" t="s">
        <v>47</v>
      </c>
      <c r="F105" s="49" t="s">
        <v>60</v>
      </c>
      <c r="G105" s="54" t="s">
        <v>47</v>
      </c>
      <c r="H105" s="94"/>
    </row>
    <row r="106" spans="1:8" s="41" customFormat="1" ht="36.75" customHeight="1" x14ac:dyDescent="0.25">
      <c r="A106" s="22">
        <v>9</v>
      </c>
      <c r="B106" s="95" t="s">
        <v>175</v>
      </c>
      <c r="C106" s="95" t="s">
        <v>177</v>
      </c>
      <c r="D106" s="96" t="s">
        <v>73</v>
      </c>
      <c r="E106" s="54" t="s">
        <v>47</v>
      </c>
      <c r="F106" s="49" t="s">
        <v>60</v>
      </c>
      <c r="G106" s="54" t="s">
        <v>159</v>
      </c>
      <c r="H106" s="94"/>
    </row>
    <row r="107" spans="1:8" s="41" customFormat="1" ht="13.8" x14ac:dyDescent="0.25">
      <c r="A107" s="15">
        <v>10</v>
      </c>
      <c r="B107" s="95" t="s">
        <v>160</v>
      </c>
      <c r="C107" s="39" t="s">
        <v>92</v>
      </c>
      <c r="D107" s="96" t="str">
        <f>'[1]Общая инфраструктура'!D74</f>
        <v>Охрана труда</v>
      </c>
      <c r="E107" s="54">
        <f>'[1]Общая инфраструктура'!E74</f>
        <v>1</v>
      </c>
      <c r="F107" s="49" t="s">
        <v>60</v>
      </c>
      <c r="G107" s="54" t="s">
        <v>159</v>
      </c>
      <c r="H107" s="94"/>
    </row>
    <row r="108" spans="1:8" s="70" customFormat="1" ht="14.4" thickBot="1" x14ac:dyDescent="0.3">
      <c r="A108" s="149" t="s">
        <v>37</v>
      </c>
      <c r="B108" s="150"/>
      <c r="C108" s="150"/>
      <c r="D108" s="150"/>
      <c r="E108" s="150"/>
      <c r="F108" s="150"/>
      <c r="G108" s="150"/>
      <c r="H108" s="150"/>
    </row>
    <row r="109" spans="1:8" s="70" customFormat="1" ht="15" customHeight="1" x14ac:dyDescent="0.25">
      <c r="A109" s="156" t="s">
        <v>8</v>
      </c>
      <c r="B109" s="157"/>
      <c r="C109" s="157"/>
      <c r="D109" s="157"/>
      <c r="E109" s="157"/>
      <c r="F109" s="157"/>
      <c r="G109" s="157"/>
      <c r="H109" s="158"/>
    </row>
    <row r="110" spans="1:8" s="70" customFormat="1" ht="15" customHeight="1" x14ac:dyDescent="0.25">
      <c r="A110" s="140" t="s">
        <v>212</v>
      </c>
      <c r="B110" s="141"/>
      <c r="C110" s="141"/>
      <c r="D110" s="141"/>
      <c r="E110" s="141"/>
      <c r="F110" s="141"/>
      <c r="G110" s="141"/>
      <c r="H110" s="142"/>
    </row>
    <row r="111" spans="1:8" s="70" customFormat="1" ht="15" customHeight="1" x14ac:dyDescent="0.25">
      <c r="A111" s="140" t="s">
        <v>213</v>
      </c>
      <c r="B111" s="141"/>
      <c r="C111" s="141"/>
      <c r="D111" s="141"/>
      <c r="E111" s="141"/>
      <c r="F111" s="141"/>
      <c r="G111" s="141"/>
      <c r="H111" s="142"/>
    </row>
    <row r="112" spans="1:8" s="70" customFormat="1" ht="15" customHeight="1" x14ac:dyDescent="0.25">
      <c r="A112" s="140" t="s">
        <v>207</v>
      </c>
      <c r="B112" s="141"/>
      <c r="C112" s="141"/>
      <c r="D112" s="141"/>
      <c r="E112" s="141"/>
      <c r="F112" s="141"/>
      <c r="G112" s="141"/>
      <c r="H112" s="142"/>
    </row>
    <row r="113" spans="1:8" s="70" customFormat="1" ht="15" customHeight="1" x14ac:dyDescent="0.25">
      <c r="A113" s="140" t="s">
        <v>214</v>
      </c>
      <c r="B113" s="141"/>
      <c r="C113" s="141"/>
      <c r="D113" s="141"/>
      <c r="E113" s="141"/>
      <c r="F113" s="141"/>
      <c r="G113" s="141"/>
      <c r="H113" s="142"/>
    </row>
    <row r="114" spans="1:8" s="70" customFormat="1" ht="15" customHeight="1" x14ac:dyDescent="0.25">
      <c r="A114" s="140" t="s">
        <v>209</v>
      </c>
      <c r="B114" s="141"/>
      <c r="C114" s="141"/>
      <c r="D114" s="141"/>
      <c r="E114" s="141"/>
      <c r="F114" s="141"/>
      <c r="G114" s="141"/>
      <c r="H114" s="142"/>
    </row>
    <row r="115" spans="1:8" s="70" customFormat="1" ht="15" customHeight="1" x14ac:dyDescent="0.25">
      <c r="A115" s="140" t="s">
        <v>215</v>
      </c>
      <c r="B115" s="141"/>
      <c r="C115" s="141"/>
      <c r="D115" s="141"/>
      <c r="E115" s="141"/>
      <c r="F115" s="141"/>
      <c r="G115" s="141"/>
      <c r="H115" s="142"/>
    </row>
    <row r="116" spans="1:8" s="70" customFormat="1" ht="15" customHeight="1" x14ac:dyDescent="0.25">
      <c r="A116" s="140" t="s">
        <v>204</v>
      </c>
      <c r="B116" s="141"/>
      <c r="C116" s="141"/>
      <c r="D116" s="141"/>
      <c r="E116" s="141"/>
      <c r="F116" s="141"/>
      <c r="G116" s="141"/>
      <c r="H116" s="142"/>
    </row>
    <row r="117" spans="1:8" s="70" customFormat="1" ht="15.75" customHeight="1" thickBot="1" x14ac:dyDescent="0.3">
      <c r="A117" s="146" t="s">
        <v>205</v>
      </c>
      <c r="B117" s="147"/>
      <c r="C117" s="147"/>
      <c r="D117" s="147"/>
      <c r="E117" s="147"/>
      <c r="F117" s="147"/>
      <c r="G117" s="147"/>
      <c r="H117" s="148"/>
    </row>
    <row r="118" spans="1:8" s="70" customFormat="1" ht="27.6" x14ac:dyDescent="0.25">
      <c r="A118" s="6" t="s">
        <v>6</v>
      </c>
      <c r="B118" s="4" t="s">
        <v>5</v>
      </c>
      <c r="C118" s="4" t="s">
        <v>4</v>
      </c>
      <c r="D118" s="5" t="s">
        <v>3</v>
      </c>
      <c r="E118" s="5" t="s">
        <v>2</v>
      </c>
      <c r="F118" s="5" t="s">
        <v>1</v>
      </c>
      <c r="G118" s="5" t="s">
        <v>0</v>
      </c>
      <c r="H118" s="5" t="s">
        <v>9</v>
      </c>
    </row>
    <row r="119" spans="1:8" s="41" customFormat="1" ht="237" customHeight="1" x14ac:dyDescent="0.25">
      <c r="A119" s="15">
        <v>1</v>
      </c>
      <c r="B119" s="46" t="s">
        <v>65</v>
      </c>
      <c r="C119" s="47" t="s">
        <v>66</v>
      </c>
      <c r="D119" s="48" t="s">
        <v>64</v>
      </c>
      <c r="E119" s="49">
        <v>1</v>
      </c>
      <c r="F119" s="49" t="s">
        <v>67</v>
      </c>
      <c r="G119" s="50">
        <v>4</v>
      </c>
      <c r="H119" s="44"/>
    </row>
    <row r="120" spans="1:8" s="41" customFormat="1" ht="36" customHeight="1" x14ac:dyDescent="0.25">
      <c r="A120" s="15">
        <v>2</v>
      </c>
      <c r="B120" s="42" t="s">
        <v>70</v>
      </c>
      <c r="C120" s="106" t="s">
        <v>169</v>
      </c>
      <c r="D120" s="62" t="s">
        <v>73</v>
      </c>
      <c r="E120" s="43">
        <v>1</v>
      </c>
      <c r="F120" s="49" t="s">
        <v>60</v>
      </c>
      <c r="G120" s="43">
        <v>6</v>
      </c>
      <c r="H120" s="44"/>
    </row>
    <row r="121" spans="1:8" s="41" customFormat="1" ht="20.25" customHeight="1" x14ac:dyDescent="0.25">
      <c r="A121" s="15">
        <v>3</v>
      </c>
      <c r="B121" s="42" t="s">
        <v>71</v>
      </c>
      <c r="C121" s="34" t="s">
        <v>72</v>
      </c>
      <c r="D121" s="68" t="s">
        <v>73</v>
      </c>
      <c r="E121" s="43">
        <v>1</v>
      </c>
      <c r="F121" s="43" t="s">
        <v>74</v>
      </c>
      <c r="G121" s="43">
        <v>6</v>
      </c>
      <c r="H121" s="44"/>
    </row>
  </sheetData>
  <sheetProtection selectLockedCells="1" selectUnlockedCells="1"/>
  <mergeCells count="76">
    <mergeCell ref="B26:B30"/>
    <mergeCell ref="C26:C30"/>
    <mergeCell ref="D26:D30"/>
    <mergeCell ref="E26:E30"/>
    <mergeCell ref="C10:D10"/>
    <mergeCell ref="E10:F10"/>
    <mergeCell ref="C14:H14"/>
    <mergeCell ref="C12:H12"/>
    <mergeCell ref="A12:B12"/>
    <mergeCell ref="A21:H21"/>
    <mergeCell ref="A4:H4"/>
    <mergeCell ref="A5:H5"/>
    <mergeCell ref="A3:H3"/>
    <mergeCell ref="A8:B8"/>
    <mergeCell ref="C8:H8"/>
    <mergeCell ref="A6:B6"/>
    <mergeCell ref="C6:H6"/>
    <mergeCell ref="A7:C7"/>
    <mergeCell ref="D7:H7"/>
    <mergeCell ref="A111:H111"/>
    <mergeCell ref="A55:H55"/>
    <mergeCell ref="A22:H22"/>
    <mergeCell ref="A48:H48"/>
    <mergeCell ref="A73:H73"/>
    <mergeCell ref="A54:H54"/>
    <mergeCell ref="A53:H53"/>
    <mergeCell ref="A52:H52"/>
    <mergeCell ref="A51:H51"/>
    <mergeCell ref="A50:H50"/>
    <mergeCell ref="A56:H56"/>
    <mergeCell ref="A68:H68"/>
    <mergeCell ref="F26:F30"/>
    <mergeCell ref="G26:G30"/>
    <mergeCell ref="H26:H30"/>
    <mergeCell ref="A26:A30"/>
    <mergeCell ref="A9:B9"/>
    <mergeCell ref="C9:D9"/>
    <mergeCell ref="E9:F9"/>
    <mergeCell ref="G9:H9"/>
    <mergeCell ref="A20:H20"/>
    <mergeCell ref="A11:B11"/>
    <mergeCell ref="C11:H11"/>
    <mergeCell ref="A10:B10"/>
    <mergeCell ref="G10:H10"/>
    <mergeCell ref="A75:H75"/>
    <mergeCell ref="A96:H96"/>
    <mergeCell ref="A108:H108"/>
    <mergeCell ref="A109:H109"/>
    <mergeCell ref="A1:H1"/>
    <mergeCell ref="A2:H2"/>
    <mergeCell ref="A23:H23"/>
    <mergeCell ref="A24:H24"/>
    <mergeCell ref="A19:H19"/>
    <mergeCell ref="A13:B13"/>
    <mergeCell ref="C13:H13"/>
    <mergeCell ref="A15:H15"/>
    <mergeCell ref="A16:H16"/>
    <mergeCell ref="A17:H17"/>
    <mergeCell ref="A18:H18"/>
    <mergeCell ref="A14:B14"/>
    <mergeCell ref="A69:H69"/>
    <mergeCell ref="A49:H49"/>
    <mergeCell ref="A117:H117"/>
    <mergeCell ref="A110:H110"/>
    <mergeCell ref="A112:H112"/>
    <mergeCell ref="A113:H113"/>
    <mergeCell ref="A114:H114"/>
    <mergeCell ref="A115:H115"/>
    <mergeCell ref="A57:H57"/>
    <mergeCell ref="A66:H66"/>
    <mergeCell ref="A67:H67"/>
    <mergeCell ref="A70:H70"/>
    <mergeCell ref="A71:H71"/>
    <mergeCell ref="A72:H72"/>
    <mergeCell ref="A116:H116"/>
    <mergeCell ref="A74:H74"/>
  </mergeCells>
  <printOptions verticalCentered="1"/>
  <pageMargins left="0.25" right="0.25" top="0.75" bottom="0.75" header="0.3" footer="0.3"/>
  <pageSetup paperSize="9" scale="3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Normal="150" workbookViewId="0">
      <selection activeCell="A15" sqref="A15:H15"/>
    </sheetView>
  </sheetViews>
  <sheetFormatPr defaultColWidth="14.44140625" defaultRowHeight="14.4" x14ac:dyDescent="0.3"/>
  <cols>
    <col min="1" max="1" width="5.109375" style="9" customWidth="1"/>
    <col min="2" max="2" width="30.6640625" style="9" customWidth="1"/>
    <col min="3" max="3" width="27.44140625" style="9" customWidth="1"/>
    <col min="4" max="4" width="22" style="9" customWidth="1"/>
    <col min="5" max="5" width="15.44140625" style="9" customWidth="1"/>
    <col min="6" max="6" width="16.44140625" style="9" customWidth="1"/>
    <col min="7" max="7" width="14.44140625" style="9" customWidth="1"/>
    <col min="8" max="8" width="25" style="9" bestFit="1" customWidth="1"/>
    <col min="9" max="11" width="8.6640625" style="1" customWidth="1"/>
    <col min="12" max="16384" width="14.44140625" style="1"/>
  </cols>
  <sheetData>
    <row r="1" spans="1:8" s="8" customFormat="1" ht="21" x14ac:dyDescent="0.4">
      <c r="A1" s="159" t="s">
        <v>29</v>
      </c>
      <c r="B1" s="159"/>
      <c r="C1" s="159"/>
      <c r="D1" s="159"/>
      <c r="E1" s="159"/>
      <c r="F1" s="159"/>
      <c r="G1" s="159"/>
      <c r="H1" s="159"/>
    </row>
    <row r="2" spans="1:8" s="8" customFormat="1" ht="37.799999999999997" customHeight="1" x14ac:dyDescent="0.3">
      <c r="A2" s="160" t="str">
        <f>'Информация о Чемпионате'!B4</f>
        <v>Регионального этапа чемпионата по профессиональному мастерству «Профессионалы» и Чемпионата высоких технологий в Республике Дагестан в 2025 г.</v>
      </c>
      <c r="B2" s="160"/>
      <c r="C2" s="160"/>
      <c r="D2" s="160"/>
      <c r="E2" s="160"/>
      <c r="F2" s="160"/>
      <c r="G2" s="160"/>
      <c r="H2" s="160"/>
    </row>
    <row r="3" spans="1:8" s="8" customFormat="1" ht="21" x14ac:dyDescent="0.4">
      <c r="A3" s="159" t="s">
        <v>30</v>
      </c>
      <c r="B3" s="159"/>
      <c r="C3" s="159"/>
      <c r="D3" s="159"/>
      <c r="E3" s="159"/>
      <c r="F3" s="159"/>
      <c r="G3" s="159"/>
      <c r="H3" s="159"/>
    </row>
    <row r="4" spans="1:8" ht="20.399999999999999" x14ac:dyDescent="0.3">
      <c r="A4" s="181" t="s">
        <v>197</v>
      </c>
      <c r="B4" s="181"/>
      <c r="C4" s="181"/>
      <c r="D4" s="181"/>
      <c r="E4" s="181"/>
      <c r="F4" s="181"/>
      <c r="G4" s="181"/>
      <c r="H4" s="181"/>
    </row>
    <row r="5" spans="1:8" x14ac:dyDescent="0.3">
      <c r="A5" s="165" t="s">
        <v>10</v>
      </c>
      <c r="B5" s="182"/>
      <c r="C5" s="182"/>
      <c r="D5" s="182"/>
      <c r="E5" s="182"/>
      <c r="F5" s="182"/>
      <c r="G5" s="182"/>
      <c r="H5" s="182"/>
    </row>
    <row r="6" spans="1:8" ht="15.6" x14ac:dyDescent="0.3">
      <c r="A6" s="165" t="s">
        <v>27</v>
      </c>
      <c r="B6" s="165"/>
      <c r="C6" s="183" t="str">
        <f>'Информация о Чемпионате'!B5</f>
        <v>Республика Дагестан</v>
      </c>
      <c r="D6" s="183"/>
      <c r="E6" s="183"/>
      <c r="F6" s="183"/>
      <c r="G6" s="183"/>
      <c r="H6" s="183"/>
    </row>
    <row r="7" spans="1:8" ht="15.6" x14ac:dyDescent="0.3">
      <c r="A7" s="165" t="s">
        <v>28</v>
      </c>
      <c r="B7" s="165"/>
      <c r="C7" s="165"/>
      <c r="D7" s="183" t="str">
        <f>'Информация о Чемпионате'!B6</f>
        <v>АО "КИЗЛЯРЭЛЕКТРОАППАРАТ" 368802, Республика Дагестан, Г. КИЗЛЯР, ПГТ КОМСОМОЛЬСКИЙ</v>
      </c>
      <c r="E7" s="183"/>
      <c r="F7" s="183"/>
      <c r="G7" s="183"/>
      <c r="H7" s="183"/>
    </row>
    <row r="8" spans="1:8" ht="15.6" x14ac:dyDescent="0.3">
      <c r="A8" s="165" t="s">
        <v>198</v>
      </c>
      <c r="B8" s="165"/>
      <c r="C8" s="165" t="str">
        <f>'Информация о Чемпионате'!B7</f>
        <v>АО "КИЗЛЯРЭЛЕКТРОАППАРАТ" 368802, Республика Дагестан, Г. КИЗЛЯР, ПГТ КОМСОМОЛЬСКИЙ</v>
      </c>
      <c r="D8" s="165"/>
      <c r="E8" s="165"/>
      <c r="F8" s="165"/>
      <c r="G8" s="165"/>
      <c r="H8" s="165"/>
    </row>
    <row r="9" spans="1:8" ht="15.6" x14ac:dyDescent="0.3">
      <c r="A9" s="165" t="s">
        <v>199</v>
      </c>
      <c r="B9" s="165"/>
      <c r="C9" s="165" t="str">
        <f>'Информация о Чемпионате'!B9</f>
        <v>Исмаилов Мевлан Мухтарович</v>
      </c>
      <c r="D9" s="165"/>
      <c r="E9" s="165" t="str">
        <f>'Информация о Чемпионате'!B10</f>
        <v>basirov2004@inbox.ru</v>
      </c>
      <c r="F9" s="165"/>
      <c r="G9" s="165">
        <f>'Информация о Чемпионате'!B11</f>
        <v>89634197992</v>
      </c>
      <c r="H9" s="165"/>
    </row>
    <row r="10" spans="1:8" ht="15.75" customHeight="1" x14ac:dyDescent="0.3">
      <c r="A10" s="165" t="s">
        <v>34</v>
      </c>
      <c r="B10" s="165"/>
      <c r="C10" s="165" t="str">
        <f>'Информация о Чемпионате'!B12</f>
        <v>Церетилов Ханапи Абдулмаликович</v>
      </c>
      <c r="D10" s="165"/>
      <c r="E10" s="165" t="str">
        <f>'Информация о Чемпионате'!B13</f>
        <v>hanafi05@bk.ru</v>
      </c>
      <c r="F10" s="165"/>
      <c r="G10" s="165">
        <f>'Информация о Чемпионате'!B14</f>
        <v>89285651909</v>
      </c>
      <c r="H10" s="165"/>
    </row>
    <row r="11" spans="1:8" ht="15.75" customHeight="1" x14ac:dyDescent="0.3">
      <c r="A11" s="165" t="s">
        <v>39</v>
      </c>
      <c r="B11" s="165"/>
      <c r="C11" s="165">
        <f>'Информация о Чемпионате'!B17</f>
        <v>9</v>
      </c>
      <c r="D11" s="165"/>
      <c r="E11" s="165"/>
      <c r="F11" s="165"/>
      <c r="G11" s="165"/>
      <c r="H11" s="165"/>
    </row>
    <row r="12" spans="1:8" ht="15.6" x14ac:dyDescent="0.3">
      <c r="A12" s="165" t="s">
        <v>17</v>
      </c>
      <c r="B12" s="165"/>
      <c r="C12" s="165">
        <f>'Информация о Чемпионате'!B15</f>
        <v>6</v>
      </c>
      <c r="D12" s="165"/>
      <c r="E12" s="165"/>
      <c r="F12" s="165"/>
      <c r="G12" s="165"/>
      <c r="H12" s="165"/>
    </row>
    <row r="13" spans="1:8" ht="15.6" x14ac:dyDescent="0.3">
      <c r="A13" s="165" t="s">
        <v>18</v>
      </c>
      <c r="B13" s="165"/>
      <c r="C13" s="165">
        <f>'Информация о Чемпионате'!B16</f>
        <v>6</v>
      </c>
      <c r="D13" s="165"/>
      <c r="E13" s="165"/>
      <c r="F13" s="165"/>
      <c r="G13" s="165"/>
      <c r="H13" s="165"/>
    </row>
    <row r="14" spans="1:8" ht="15.6" x14ac:dyDescent="0.3">
      <c r="A14" s="165" t="s">
        <v>26</v>
      </c>
      <c r="B14" s="165"/>
      <c r="C14" s="165" t="str">
        <f>'Информация о Чемпионате'!B8</f>
        <v>"22"февраля 2025г. - "26"февраля 2025г.</v>
      </c>
      <c r="D14" s="165"/>
      <c r="E14" s="165"/>
      <c r="F14" s="165"/>
      <c r="G14" s="165"/>
      <c r="H14" s="165"/>
    </row>
    <row r="15" spans="1:8" ht="21.6" thickBot="1" x14ac:dyDescent="0.35">
      <c r="A15" s="191" t="s">
        <v>229</v>
      </c>
      <c r="B15" s="192"/>
      <c r="C15" s="192"/>
      <c r="D15" s="192"/>
      <c r="E15" s="192"/>
      <c r="F15" s="192"/>
      <c r="G15" s="192"/>
      <c r="H15" s="192"/>
    </row>
    <row r="16" spans="1:8" x14ac:dyDescent="0.3">
      <c r="A16" s="156" t="s">
        <v>8</v>
      </c>
      <c r="B16" s="198"/>
      <c r="C16" s="198"/>
      <c r="D16" s="198"/>
      <c r="E16" s="198"/>
      <c r="F16" s="198"/>
      <c r="G16" s="198"/>
      <c r="H16" s="199"/>
    </row>
    <row r="17" spans="1:8" x14ac:dyDescent="0.3">
      <c r="A17" s="200" t="s">
        <v>226</v>
      </c>
      <c r="B17" s="201"/>
      <c r="C17" s="201"/>
      <c r="D17" s="201"/>
      <c r="E17" s="201"/>
      <c r="F17" s="201"/>
      <c r="G17" s="201"/>
      <c r="H17" s="202"/>
    </row>
    <row r="18" spans="1:8" x14ac:dyDescent="0.3">
      <c r="A18" s="200" t="s">
        <v>200</v>
      </c>
      <c r="B18" s="201"/>
      <c r="C18" s="201"/>
      <c r="D18" s="201"/>
      <c r="E18" s="201"/>
      <c r="F18" s="201"/>
      <c r="G18" s="201"/>
      <c r="H18" s="202"/>
    </row>
    <row r="19" spans="1:8" x14ac:dyDescent="0.3">
      <c r="A19" s="200" t="s">
        <v>223</v>
      </c>
      <c r="B19" s="201"/>
      <c r="C19" s="201"/>
      <c r="D19" s="201"/>
      <c r="E19" s="201"/>
      <c r="F19" s="201"/>
      <c r="G19" s="201"/>
      <c r="H19" s="202"/>
    </row>
    <row r="20" spans="1:8" x14ac:dyDescent="0.3">
      <c r="A20" s="200" t="s">
        <v>224</v>
      </c>
      <c r="B20" s="201"/>
      <c r="C20" s="201"/>
      <c r="D20" s="201"/>
      <c r="E20" s="201"/>
      <c r="F20" s="201"/>
      <c r="G20" s="201"/>
      <c r="H20" s="202"/>
    </row>
    <row r="21" spans="1:8" x14ac:dyDescent="0.3">
      <c r="A21" s="200" t="s">
        <v>209</v>
      </c>
      <c r="B21" s="201"/>
      <c r="C21" s="201"/>
      <c r="D21" s="201"/>
      <c r="E21" s="201"/>
      <c r="F21" s="201"/>
      <c r="G21" s="201"/>
      <c r="H21" s="202"/>
    </row>
    <row r="22" spans="1:8" x14ac:dyDescent="0.3">
      <c r="A22" s="200" t="s">
        <v>227</v>
      </c>
      <c r="B22" s="201"/>
      <c r="C22" s="201"/>
      <c r="D22" s="201"/>
      <c r="E22" s="201"/>
      <c r="F22" s="201"/>
      <c r="G22" s="201"/>
      <c r="H22" s="202"/>
    </row>
    <row r="23" spans="1:8" x14ac:dyDescent="0.3">
      <c r="A23" s="200" t="s">
        <v>204</v>
      </c>
      <c r="B23" s="201"/>
      <c r="C23" s="201"/>
      <c r="D23" s="201"/>
      <c r="E23" s="201"/>
      <c r="F23" s="201"/>
      <c r="G23" s="201"/>
      <c r="H23" s="202"/>
    </row>
    <row r="24" spans="1:8" ht="15" thickBot="1" x14ac:dyDescent="0.35">
      <c r="A24" s="203" t="s">
        <v>225</v>
      </c>
      <c r="B24" s="204"/>
      <c r="C24" s="204"/>
      <c r="D24" s="204"/>
      <c r="E24" s="204"/>
      <c r="F24" s="204"/>
      <c r="G24" s="204"/>
      <c r="H24" s="205"/>
    </row>
    <row r="25" spans="1:8" s="16" customFormat="1" ht="55.2" x14ac:dyDescent="0.3">
      <c r="A25" s="19" t="s">
        <v>6</v>
      </c>
      <c r="B25" s="19" t="s">
        <v>5</v>
      </c>
      <c r="C25" s="20" t="s">
        <v>4</v>
      </c>
      <c r="D25" s="19" t="s">
        <v>3</v>
      </c>
      <c r="E25" s="21" t="s">
        <v>2</v>
      </c>
      <c r="F25" s="21" t="s">
        <v>1</v>
      </c>
      <c r="G25" s="21" t="s">
        <v>0</v>
      </c>
      <c r="H25" s="19" t="s">
        <v>9</v>
      </c>
    </row>
    <row r="26" spans="1:8" s="16" customFormat="1" ht="138" x14ac:dyDescent="0.3">
      <c r="A26" s="91">
        <v>1</v>
      </c>
      <c r="B26" s="46" t="s">
        <v>130</v>
      </c>
      <c r="C26" s="108" t="s">
        <v>144</v>
      </c>
      <c r="D26" s="62" t="s">
        <v>80</v>
      </c>
      <c r="E26" s="49">
        <v>1</v>
      </c>
      <c r="F26" s="49" t="s">
        <v>67</v>
      </c>
      <c r="G26" s="109">
        <v>6</v>
      </c>
      <c r="H26" s="19"/>
    </row>
    <row r="27" spans="1:8" s="16" customFormat="1" ht="27.6" x14ac:dyDescent="0.3">
      <c r="A27" s="91">
        <v>2</v>
      </c>
      <c r="B27" s="63" t="s">
        <v>136</v>
      </c>
      <c r="C27" s="63" t="s">
        <v>143</v>
      </c>
      <c r="D27" s="31" t="s">
        <v>59</v>
      </c>
      <c r="E27" s="29">
        <v>1</v>
      </c>
      <c r="F27" s="29" t="s">
        <v>60</v>
      </c>
      <c r="G27" s="29">
        <v>6</v>
      </c>
      <c r="H27" s="19"/>
    </row>
    <row r="28" spans="1:8" s="16" customFormat="1" ht="41.4" x14ac:dyDescent="0.3">
      <c r="A28" s="91">
        <v>3</v>
      </c>
      <c r="B28" s="85" t="s">
        <v>126</v>
      </c>
      <c r="C28" s="85" t="s">
        <v>145</v>
      </c>
      <c r="D28" s="31" t="s">
        <v>59</v>
      </c>
      <c r="E28" s="29">
        <v>1</v>
      </c>
      <c r="F28" s="29" t="s">
        <v>60</v>
      </c>
      <c r="G28" s="29">
        <v>6</v>
      </c>
      <c r="H28" s="19"/>
    </row>
    <row r="29" spans="1:8" s="45" customFormat="1" ht="45" customHeight="1" x14ac:dyDescent="0.3">
      <c r="A29" s="26">
        <v>4</v>
      </c>
      <c r="B29" s="27" t="s">
        <v>75</v>
      </c>
      <c r="C29" s="27" t="s">
        <v>76</v>
      </c>
      <c r="D29" s="40" t="s">
        <v>77</v>
      </c>
      <c r="E29" s="29" t="s">
        <v>162</v>
      </c>
      <c r="F29" s="29" t="s">
        <v>60</v>
      </c>
      <c r="G29" s="29">
        <v>1</v>
      </c>
      <c r="H29" s="55"/>
    </row>
    <row r="30" spans="1:8" s="45" customFormat="1" ht="45" customHeight="1" x14ac:dyDescent="0.3">
      <c r="A30" s="26">
        <v>5</v>
      </c>
      <c r="B30" s="30" t="s">
        <v>78</v>
      </c>
      <c r="C30" s="30" t="s">
        <v>79</v>
      </c>
      <c r="D30" s="28" t="s">
        <v>77</v>
      </c>
      <c r="E30" s="29">
        <v>1</v>
      </c>
      <c r="F30" s="29" t="s">
        <v>60</v>
      </c>
      <c r="G30" s="29">
        <v>6</v>
      </c>
      <c r="H30" s="55"/>
    </row>
    <row r="31" spans="1:8" s="45" customFormat="1" ht="29.25" customHeight="1" x14ac:dyDescent="0.3">
      <c r="A31" s="26">
        <v>6</v>
      </c>
      <c r="B31" s="30" t="s">
        <v>166</v>
      </c>
      <c r="C31" s="30" t="s">
        <v>167</v>
      </c>
      <c r="D31" s="28" t="s">
        <v>77</v>
      </c>
      <c r="E31" s="29">
        <v>1</v>
      </c>
      <c r="F31" s="29" t="s">
        <v>60</v>
      </c>
      <c r="G31" s="29">
        <v>6</v>
      </c>
      <c r="H31" s="55"/>
    </row>
    <row r="32" spans="1:8" s="45" customFormat="1" ht="45" customHeight="1" x14ac:dyDescent="0.3">
      <c r="A32" s="26">
        <v>7</v>
      </c>
      <c r="B32" s="30" t="s">
        <v>164</v>
      </c>
      <c r="C32" s="30" t="s">
        <v>165</v>
      </c>
      <c r="D32" s="28" t="s">
        <v>77</v>
      </c>
      <c r="E32" s="29">
        <v>1</v>
      </c>
      <c r="F32" s="29" t="s">
        <v>60</v>
      </c>
      <c r="G32" s="29">
        <v>6</v>
      </c>
      <c r="H32" s="55"/>
    </row>
    <row r="33" spans="1:8" s="45" customFormat="1" x14ac:dyDescent="0.3">
      <c r="A33" s="26">
        <v>8</v>
      </c>
      <c r="B33" s="95" t="s">
        <v>163</v>
      </c>
      <c r="C33" s="95" t="s">
        <v>125</v>
      </c>
      <c r="D33" s="103" t="s">
        <v>68</v>
      </c>
      <c r="E33" s="29">
        <v>1</v>
      </c>
      <c r="F33" s="29" t="s">
        <v>60</v>
      </c>
      <c r="G33" s="29">
        <v>1</v>
      </c>
      <c r="H33" s="55"/>
    </row>
    <row r="34" spans="1:8" s="16" customFormat="1" ht="21" x14ac:dyDescent="0.3">
      <c r="A34" s="188" t="s">
        <v>7</v>
      </c>
      <c r="B34" s="189"/>
      <c r="C34" s="189"/>
      <c r="D34" s="189"/>
      <c r="E34" s="190"/>
      <c r="F34" s="190"/>
      <c r="G34" s="189"/>
      <c r="H34" s="189"/>
    </row>
    <row r="35" spans="1:8" s="16" customFormat="1" ht="55.2" x14ac:dyDescent="0.3">
      <c r="A35" s="19" t="s">
        <v>6</v>
      </c>
      <c r="B35" s="19" t="s">
        <v>5</v>
      </c>
      <c r="C35" s="19" t="s">
        <v>4</v>
      </c>
      <c r="D35" s="19" t="s">
        <v>3</v>
      </c>
      <c r="E35" s="19" t="s">
        <v>2</v>
      </c>
      <c r="F35" s="19" t="s">
        <v>1</v>
      </c>
      <c r="G35" s="19" t="s">
        <v>0</v>
      </c>
      <c r="H35" s="19" t="s">
        <v>9</v>
      </c>
    </row>
    <row r="36" spans="1:8" s="16" customFormat="1" ht="27.6" x14ac:dyDescent="0.3">
      <c r="A36" s="15">
        <v>1</v>
      </c>
      <c r="B36" s="33" t="s">
        <v>81</v>
      </c>
      <c r="C36" s="34" t="s">
        <v>82</v>
      </c>
      <c r="D36" s="18" t="s">
        <v>83</v>
      </c>
      <c r="E36" s="18">
        <v>1</v>
      </c>
      <c r="F36" s="29" t="s">
        <v>60</v>
      </c>
      <c r="G36" s="19">
        <v>1</v>
      </c>
      <c r="H36" s="104" t="s">
        <v>84</v>
      </c>
    </row>
    <row r="37" spans="1:8" s="16" customFormat="1" ht="31.5" customHeight="1" x14ac:dyDescent="0.3">
      <c r="A37" s="35">
        <v>2</v>
      </c>
      <c r="B37" s="36" t="s">
        <v>85</v>
      </c>
      <c r="C37" s="37" t="s">
        <v>86</v>
      </c>
      <c r="D37" s="18" t="s">
        <v>87</v>
      </c>
      <c r="E37" s="18">
        <v>1</v>
      </c>
      <c r="F37" s="29" t="s">
        <v>60</v>
      </c>
      <c r="G37" s="19">
        <v>1</v>
      </c>
      <c r="H37" s="104" t="s">
        <v>84</v>
      </c>
    </row>
    <row r="38" spans="1:8" s="16" customFormat="1" ht="27.6" x14ac:dyDescent="0.3">
      <c r="A38" s="35">
        <v>3</v>
      </c>
      <c r="B38" s="36" t="s">
        <v>88</v>
      </c>
      <c r="C38" s="37" t="s">
        <v>168</v>
      </c>
      <c r="D38" s="18" t="s">
        <v>73</v>
      </c>
      <c r="E38" s="18">
        <v>1</v>
      </c>
      <c r="F38" s="29" t="s">
        <v>60</v>
      </c>
      <c r="G38" s="19">
        <v>1</v>
      </c>
      <c r="H38" s="104" t="s">
        <v>84</v>
      </c>
    </row>
    <row r="39" spans="1:8" s="16" customFormat="1" ht="45.75" customHeight="1" x14ac:dyDescent="0.3">
      <c r="A39" s="35">
        <v>4</v>
      </c>
      <c r="B39" s="36" t="s">
        <v>89</v>
      </c>
      <c r="C39" s="37" t="s">
        <v>115</v>
      </c>
      <c r="D39" s="18" t="s">
        <v>73</v>
      </c>
      <c r="E39" s="18">
        <v>1</v>
      </c>
      <c r="F39" s="29" t="s">
        <v>60</v>
      </c>
      <c r="G39" s="19">
        <v>1</v>
      </c>
      <c r="H39" s="104" t="s">
        <v>84</v>
      </c>
    </row>
    <row r="40" spans="1:8" s="16" customFormat="1" ht="45.75" customHeight="1" x14ac:dyDescent="0.3">
      <c r="A40" s="35">
        <v>5</v>
      </c>
      <c r="B40" s="33" t="s">
        <v>90</v>
      </c>
      <c r="C40" s="106" t="s">
        <v>169</v>
      </c>
      <c r="D40" s="105" t="s">
        <v>73</v>
      </c>
      <c r="E40" s="18">
        <v>1</v>
      </c>
      <c r="F40" s="29" t="s">
        <v>60</v>
      </c>
      <c r="G40" s="19">
        <v>1</v>
      </c>
      <c r="H40" s="104" t="s">
        <v>84</v>
      </c>
    </row>
    <row r="41" spans="1:8" s="16" customFormat="1" ht="32.25" customHeight="1" x14ac:dyDescent="0.3">
      <c r="A41" s="22">
        <v>6</v>
      </c>
      <c r="B41" s="38" t="s">
        <v>91</v>
      </c>
      <c r="C41" s="39" t="s">
        <v>92</v>
      </c>
      <c r="D41" s="18" t="s">
        <v>73</v>
      </c>
      <c r="E41" s="24">
        <v>1</v>
      </c>
      <c r="F41" s="29" t="s">
        <v>60</v>
      </c>
      <c r="G41" s="25">
        <f>E41</f>
        <v>1</v>
      </c>
      <c r="H41" s="14"/>
    </row>
    <row r="42" spans="1:8" s="16" customFormat="1" ht="31.5" customHeight="1" x14ac:dyDescent="0.3">
      <c r="A42" s="22">
        <v>7</v>
      </c>
      <c r="B42" s="42" t="s">
        <v>93</v>
      </c>
      <c r="C42" s="102" t="s">
        <v>157</v>
      </c>
      <c r="D42" s="105" t="s">
        <v>73</v>
      </c>
      <c r="E42" s="54">
        <f>'[1]Общая инфраструктура'!E20</f>
        <v>1</v>
      </c>
      <c r="F42" s="29" t="s">
        <v>60</v>
      </c>
      <c r="G42" s="54" t="s">
        <v>158</v>
      </c>
      <c r="H42" s="14"/>
    </row>
    <row r="43" spans="1:8" s="16" customFormat="1" ht="27.6" x14ac:dyDescent="0.3">
      <c r="A43" s="15">
        <v>8</v>
      </c>
      <c r="B43" s="42" t="s">
        <v>93</v>
      </c>
      <c r="C43" s="102" t="s">
        <v>170</v>
      </c>
      <c r="D43" s="105" t="s">
        <v>73</v>
      </c>
      <c r="E43" s="54" t="s">
        <v>47</v>
      </c>
      <c r="F43" s="29" t="s">
        <v>60</v>
      </c>
      <c r="G43" s="54" t="s">
        <v>159</v>
      </c>
      <c r="H43" s="14"/>
    </row>
  </sheetData>
  <mergeCells count="38">
    <mergeCell ref="C14:H14"/>
    <mergeCell ref="A10:B10"/>
    <mergeCell ref="C10:D10"/>
    <mergeCell ref="E10:F10"/>
    <mergeCell ref="G10:H10"/>
    <mergeCell ref="A11:B11"/>
    <mergeCell ref="C11:H11"/>
    <mergeCell ref="A13:B13"/>
    <mergeCell ref="C13:H13"/>
    <mergeCell ref="A6:B6"/>
    <mergeCell ref="C6:H6"/>
    <mergeCell ref="A7:C7"/>
    <mergeCell ref="A19:H19"/>
    <mergeCell ref="A20:H20"/>
    <mergeCell ref="A16:H16"/>
    <mergeCell ref="D7:H7"/>
    <mergeCell ref="A8:B8"/>
    <mergeCell ref="C8:H8"/>
    <mergeCell ref="A9:B9"/>
    <mergeCell ref="C9:D9"/>
    <mergeCell ref="E9:F9"/>
    <mergeCell ref="G9:H9"/>
    <mergeCell ref="A12:B12"/>
    <mergeCell ref="C12:H12"/>
    <mergeCell ref="A14:B14"/>
    <mergeCell ref="A4:H4"/>
    <mergeCell ref="A5:H5"/>
    <mergeCell ref="A1:H1"/>
    <mergeCell ref="A2:H2"/>
    <mergeCell ref="A3:H3"/>
    <mergeCell ref="A34:H34"/>
    <mergeCell ref="A18:H18"/>
    <mergeCell ref="A23:H23"/>
    <mergeCell ref="A24:H24"/>
    <mergeCell ref="A15:H15"/>
    <mergeCell ref="A22:H22"/>
    <mergeCell ref="A17:H17"/>
    <mergeCell ref="A21:H21"/>
  </mergeCells>
  <pageMargins left="0.70866141732283472" right="0.70866141732283472" top="0.74803149606299213" bottom="0.74803149606299213" header="0" footer="0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60" workbookViewId="0">
      <selection activeCell="C11" sqref="C11:H11"/>
    </sheetView>
  </sheetViews>
  <sheetFormatPr defaultColWidth="14.44140625" defaultRowHeight="14.4" x14ac:dyDescent="0.3"/>
  <cols>
    <col min="1" max="1" width="5.109375" style="9" customWidth="1"/>
    <col min="2" max="2" width="40.6640625" style="9" customWidth="1"/>
    <col min="3" max="3" width="27.44140625" style="9" customWidth="1"/>
    <col min="4" max="4" width="22" style="9" customWidth="1"/>
    <col min="5" max="5" width="13.6640625" style="9" customWidth="1"/>
    <col min="6" max="6" width="21.6640625" style="9" customWidth="1"/>
    <col min="7" max="7" width="14.44140625" style="9" customWidth="1"/>
    <col min="8" max="8" width="25" style="9" bestFit="1" customWidth="1"/>
    <col min="9" max="11" width="8.6640625" style="1" customWidth="1"/>
    <col min="12" max="16384" width="14.44140625" style="1"/>
  </cols>
  <sheetData>
    <row r="1" spans="1:8" s="8" customFormat="1" ht="21" x14ac:dyDescent="0.4">
      <c r="A1" s="159" t="s">
        <v>29</v>
      </c>
      <c r="B1" s="159"/>
      <c r="C1" s="159"/>
      <c r="D1" s="159"/>
      <c r="E1" s="159"/>
      <c r="F1" s="159"/>
      <c r="G1" s="159"/>
      <c r="H1" s="159"/>
    </row>
    <row r="2" spans="1:8" s="8" customFormat="1" ht="39.6" customHeight="1" x14ac:dyDescent="0.3">
      <c r="A2" s="160" t="str">
        <f>'Информация о Чемпионате'!B4</f>
        <v>Регионального этапа чемпионата по профессиональному мастерству «Профессионалы» и Чемпионата высоких технологий в Республике Дагестан в 2025 г.</v>
      </c>
      <c r="B2" s="160"/>
      <c r="C2" s="160"/>
      <c r="D2" s="160"/>
      <c r="E2" s="160"/>
      <c r="F2" s="160"/>
      <c r="G2" s="160"/>
      <c r="H2" s="160"/>
    </row>
    <row r="3" spans="1:8" s="8" customFormat="1" ht="21" x14ac:dyDescent="0.4">
      <c r="A3" s="159" t="s">
        <v>30</v>
      </c>
      <c r="B3" s="159"/>
      <c r="C3" s="159"/>
      <c r="D3" s="159"/>
      <c r="E3" s="159"/>
      <c r="F3" s="159"/>
      <c r="G3" s="159"/>
      <c r="H3" s="159"/>
    </row>
    <row r="4" spans="1:8" ht="37.799999999999997" customHeight="1" x14ac:dyDescent="0.3">
      <c r="A4" s="181" t="s">
        <v>197</v>
      </c>
      <c r="B4" s="181"/>
      <c r="C4" s="181"/>
      <c r="D4" s="181"/>
      <c r="E4" s="181"/>
      <c r="F4" s="181"/>
      <c r="G4" s="181"/>
      <c r="H4" s="181"/>
    </row>
    <row r="5" spans="1:8" x14ac:dyDescent="0.3">
      <c r="A5" s="165" t="s">
        <v>10</v>
      </c>
      <c r="B5" s="182"/>
      <c r="C5" s="182"/>
      <c r="D5" s="182"/>
      <c r="E5" s="182"/>
      <c r="F5" s="182"/>
      <c r="G5" s="182"/>
      <c r="H5" s="182"/>
    </row>
    <row r="6" spans="1:8" ht="15.6" x14ac:dyDescent="0.3">
      <c r="A6" s="165" t="s">
        <v>27</v>
      </c>
      <c r="B6" s="165"/>
      <c r="C6" s="183" t="str">
        <f>'Информация о Чемпионате'!B5</f>
        <v>Республика Дагестан</v>
      </c>
      <c r="D6" s="183"/>
      <c r="E6" s="183"/>
      <c r="F6" s="183"/>
      <c r="G6" s="183"/>
      <c r="H6" s="183"/>
    </row>
    <row r="7" spans="1:8" ht="15.6" x14ac:dyDescent="0.3">
      <c r="A7" s="165" t="s">
        <v>28</v>
      </c>
      <c r="B7" s="165"/>
      <c r="C7" s="165"/>
      <c r="D7" s="183" t="str">
        <f>'Информация о Чемпионате'!B6</f>
        <v>АО "КИЗЛЯРЭЛЕКТРОАППАРАТ" 368802, Республика Дагестан, Г. КИЗЛЯР, ПГТ КОМСОМОЛЬСКИЙ</v>
      </c>
      <c r="E7" s="183"/>
      <c r="F7" s="183"/>
      <c r="G7" s="183"/>
      <c r="H7" s="183"/>
    </row>
    <row r="8" spans="1:8" ht="15.6" x14ac:dyDescent="0.3">
      <c r="A8" s="165" t="s">
        <v>198</v>
      </c>
      <c r="B8" s="165"/>
      <c r="C8" s="165" t="str">
        <f>'Информация о Чемпионате'!B7</f>
        <v>АО "КИЗЛЯРЭЛЕКТРОАППАРАТ" 368802, Республика Дагестан, Г. КИЗЛЯР, ПГТ КОМСОМОЛЬСКИЙ</v>
      </c>
      <c r="D8" s="165"/>
      <c r="E8" s="165"/>
      <c r="F8" s="165"/>
      <c r="G8" s="165"/>
      <c r="H8" s="165"/>
    </row>
    <row r="9" spans="1:8" ht="15.6" x14ac:dyDescent="0.3">
      <c r="A9" s="165" t="s">
        <v>199</v>
      </c>
      <c r="B9" s="165"/>
      <c r="C9" s="165" t="str">
        <f>'Информация о Чемпионате'!B9</f>
        <v>Исмаилов Мевлан Мухтарович</v>
      </c>
      <c r="D9" s="165"/>
      <c r="E9" s="165" t="str">
        <f>'Информация о Чемпионате'!B10</f>
        <v>basirov2004@inbox.ru</v>
      </c>
      <c r="F9" s="165"/>
      <c r="G9" s="165">
        <f>'Информация о Чемпионате'!B11</f>
        <v>89634197992</v>
      </c>
      <c r="H9" s="165"/>
    </row>
    <row r="10" spans="1:8" ht="15.75" customHeight="1" x14ac:dyDescent="0.3">
      <c r="A10" s="165" t="s">
        <v>34</v>
      </c>
      <c r="B10" s="165"/>
      <c r="C10" s="165" t="str">
        <f>'Информация о Чемпионате'!B12</f>
        <v>Церетилов Ханапи Абдулмаликович</v>
      </c>
      <c r="D10" s="165"/>
      <c r="E10" s="165" t="str">
        <f>'Информация о Чемпионате'!B13</f>
        <v>hanafi05@bk.ru</v>
      </c>
      <c r="F10" s="165"/>
      <c r="G10" s="165">
        <f>'Информация о Чемпионате'!B14</f>
        <v>89285651909</v>
      </c>
      <c r="H10" s="165"/>
    </row>
    <row r="11" spans="1:8" ht="22.2" customHeight="1" x14ac:dyDescent="0.3">
      <c r="A11" s="165" t="s">
        <v>39</v>
      </c>
      <c r="B11" s="165"/>
      <c r="C11" s="165">
        <f>'Информация о Чемпионате'!B17</f>
        <v>9</v>
      </c>
      <c r="D11" s="165"/>
      <c r="E11" s="165"/>
      <c r="F11" s="165"/>
      <c r="G11" s="165"/>
      <c r="H11" s="165"/>
    </row>
    <row r="12" spans="1:8" ht="15.6" x14ac:dyDescent="0.3">
      <c r="A12" s="165" t="s">
        <v>17</v>
      </c>
      <c r="B12" s="165"/>
      <c r="C12" s="165">
        <f>'Информация о Чемпионате'!B15</f>
        <v>6</v>
      </c>
      <c r="D12" s="165"/>
      <c r="E12" s="165"/>
      <c r="F12" s="165"/>
      <c r="G12" s="165"/>
      <c r="H12" s="165"/>
    </row>
    <row r="13" spans="1:8" ht="15.6" x14ac:dyDescent="0.3">
      <c r="A13" s="165" t="s">
        <v>18</v>
      </c>
      <c r="B13" s="165"/>
      <c r="C13" s="165">
        <f>'Информация о Чемпионате'!B16</f>
        <v>6</v>
      </c>
      <c r="D13" s="165"/>
      <c r="E13" s="165"/>
      <c r="F13" s="165"/>
      <c r="G13" s="165"/>
      <c r="H13" s="165"/>
    </row>
    <row r="14" spans="1:8" ht="15.6" x14ac:dyDescent="0.3">
      <c r="A14" s="165" t="s">
        <v>26</v>
      </c>
      <c r="B14" s="165"/>
      <c r="C14" s="165" t="str">
        <f>'Информация о Чемпионате'!B8</f>
        <v>"22"февраля 2025г. - "26"февраля 2025г.</v>
      </c>
      <c r="D14" s="165"/>
      <c r="E14" s="165"/>
      <c r="F14" s="165"/>
      <c r="G14" s="165"/>
      <c r="H14" s="165"/>
    </row>
    <row r="15" spans="1:8" ht="21" x14ac:dyDescent="0.3">
      <c r="A15" s="191" t="s">
        <v>11</v>
      </c>
      <c r="B15" s="192"/>
      <c r="C15" s="192"/>
      <c r="D15" s="192"/>
      <c r="E15" s="192"/>
      <c r="F15" s="192"/>
      <c r="G15" s="192"/>
      <c r="H15" s="192"/>
    </row>
    <row r="16" spans="1:8" ht="55.2" x14ac:dyDescent="0.3">
      <c r="A16" s="3" t="s">
        <v>6</v>
      </c>
      <c r="B16" s="3" t="s">
        <v>5</v>
      </c>
      <c r="C16" s="4" t="s">
        <v>4</v>
      </c>
      <c r="D16" s="7" t="s">
        <v>3</v>
      </c>
      <c r="E16" s="7" t="s">
        <v>2</v>
      </c>
      <c r="F16" s="7" t="s">
        <v>1</v>
      </c>
      <c r="G16" s="7" t="s">
        <v>0</v>
      </c>
      <c r="H16" s="3" t="s">
        <v>9</v>
      </c>
    </row>
    <row r="17" spans="1:8" s="16" customFormat="1" ht="31.2" x14ac:dyDescent="0.3">
      <c r="A17" s="26">
        <v>1</v>
      </c>
      <c r="B17" s="93" t="s">
        <v>94</v>
      </c>
      <c r="C17" s="112" t="s">
        <v>95</v>
      </c>
      <c r="D17" s="29" t="s">
        <v>96</v>
      </c>
      <c r="E17" s="29">
        <v>1</v>
      </c>
      <c r="F17" s="29" t="s">
        <v>60</v>
      </c>
      <c r="G17" s="29">
        <v>6</v>
      </c>
      <c r="H17" s="113"/>
    </row>
    <row r="18" spans="1:8" ht="21" x14ac:dyDescent="0.4">
      <c r="A18" s="193" t="s">
        <v>12</v>
      </c>
      <c r="B18" s="194"/>
      <c r="C18" s="194"/>
      <c r="D18" s="194"/>
      <c r="E18" s="194"/>
      <c r="F18" s="194"/>
      <c r="G18" s="194"/>
      <c r="H18" s="195"/>
    </row>
    <row r="19" spans="1:8" ht="55.2" x14ac:dyDescent="0.3">
      <c r="A19" s="2" t="s">
        <v>6</v>
      </c>
      <c r="B19" s="2" t="s">
        <v>5</v>
      </c>
      <c r="C19" s="3" t="s">
        <v>4</v>
      </c>
      <c r="D19" s="2" t="s">
        <v>3</v>
      </c>
      <c r="E19" s="2" t="s">
        <v>2</v>
      </c>
      <c r="F19" s="2" t="s">
        <v>1</v>
      </c>
      <c r="G19" s="3" t="s">
        <v>0</v>
      </c>
      <c r="H19" s="3" t="s">
        <v>9</v>
      </c>
    </row>
    <row r="20" spans="1:8" s="60" customFormat="1" ht="27.6" x14ac:dyDescent="0.25">
      <c r="A20" s="56">
        <v>1</v>
      </c>
      <c r="B20" s="57" t="s">
        <v>97</v>
      </c>
      <c r="C20" s="58" t="s">
        <v>98</v>
      </c>
      <c r="D20" s="13" t="s">
        <v>77</v>
      </c>
      <c r="E20" s="56">
        <v>1</v>
      </c>
      <c r="F20" s="67" t="s">
        <v>60</v>
      </c>
      <c r="G20" s="56">
        <v>2</v>
      </c>
      <c r="H20" s="59"/>
    </row>
    <row r="21" spans="1:8" s="60" customFormat="1" ht="27.6" x14ac:dyDescent="0.25">
      <c r="A21" s="56">
        <v>2</v>
      </c>
      <c r="B21" s="34" t="s">
        <v>99</v>
      </c>
      <c r="C21" s="34" t="s">
        <v>100</v>
      </c>
      <c r="D21" s="13" t="s">
        <v>77</v>
      </c>
      <c r="E21" s="56">
        <v>1</v>
      </c>
      <c r="F21" s="56" t="s">
        <v>101</v>
      </c>
      <c r="G21" s="56">
        <v>4</v>
      </c>
      <c r="H21" s="59"/>
    </row>
    <row r="22" spans="1:8" s="60" customFormat="1" ht="27.6" x14ac:dyDescent="0.25">
      <c r="A22" s="56">
        <v>3</v>
      </c>
      <c r="B22" s="34" t="s">
        <v>102</v>
      </c>
      <c r="C22" s="34" t="s">
        <v>110</v>
      </c>
      <c r="D22" s="13" t="s">
        <v>77</v>
      </c>
      <c r="E22" s="56">
        <v>1</v>
      </c>
      <c r="F22" s="67" t="s">
        <v>60</v>
      </c>
      <c r="G22" s="56">
        <v>15</v>
      </c>
      <c r="H22" s="59"/>
    </row>
    <row r="23" spans="1:8" s="60" customFormat="1" ht="27.6" x14ac:dyDescent="0.25">
      <c r="A23" s="56">
        <v>4</v>
      </c>
      <c r="B23" s="34" t="s">
        <v>103</v>
      </c>
      <c r="C23" s="30" t="s">
        <v>167</v>
      </c>
      <c r="D23" s="13" t="s">
        <v>77</v>
      </c>
      <c r="E23" s="56">
        <v>1</v>
      </c>
      <c r="F23" s="67" t="s">
        <v>60</v>
      </c>
      <c r="G23" s="56">
        <v>15</v>
      </c>
      <c r="H23" s="59"/>
    </row>
    <row r="24" spans="1:8" s="60" customFormat="1" ht="27.6" x14ac:dyDescent="0.25">
      <c r="A24" s="56">
        <v>5</v>
      </c>
      <c r="B24" s="34" t="s">
        <v>104</v>
      </c>
      <c r="C24" s="34" t="s">
        <v>111</v>
      </c>
      <c r="D24" s="13" t="s">
        <v>77</v>
      </c>
      <c r="E24" s="56">
        <v>1</v>
      </c>
      <c r="F24" s="67" t="s">
        <v>60</v>
      </c>
      <c r="G24" s="56">
        <v>100</v>
      </c>
      <c r="H24" s="59"/>
    </row>
    <row r="25" spans="1:8" s="69" customFormat="1" ht="55.2" x14ac:dyDescent="0.25">
      <c r="A25" s="56">
        <v>6</v>
      </c>
      <c r="B25" s="34" t="s">
        <v>172</v>
      </c>
      <c r="C25" s="34" t="s">
        <v>173</v>
      </c>
      <c r="D25" s="13" t="s">
        <v>77</v>
      </c>
      <c r="E25" s="56">
        <v>1</v>
      </c>
      <c r="F25" s="67" t="s">
        <v>60</v>
      </c>
      <c r="G25" s="56">
        <v>2</v>
      </c>
      <c r="H25" s="59"/>
    </row>
    <row r="26" spans="1:8" s="60" customFormat="1" ht="27.6" x14ac:dyDescent="0.25">
      <c r="A26" s="56">
        <v>7</v>
      </c>
      <c r="B26" s="34" t="s">
        <v>105</v>
      </c>
      <c r="C26" s="34" t="s">
        <v>112</v>
      </c>
      <c r="D26" s="13" t="s">
        <v>77</v>
      </c>
      <c r="E26" s="56">
        <v>1</v>
      </c>
      <c r="F26" s="56" t="s">
        <v>106</v>
      </c>
      <c r="G26" s="56">
        <v>2</v>
      </c>
      <c r="H26" s="59"/>
    </row>
    <row r="27" spans="1:8" s="60" customFormat="1" ht="27.6" x14ac:dyDescent="0.25">
      <c r="A27" s="56">
        <v>8</v>
      </c>
      <c r="B27" s="34" t="s">
        <v>107</v>
      </c>
      <c r="C27" s="34" t="s">
        <v>108</v>
      </c>
      <c r="D27" s="13" t="s">
        <v>77</v>
      </c>
      <c r="E27" s="56">
        <v>1</v>
      </c>
      <c r="F27" s="56" t="s">
        <v>60</v>
      </c>
      <c r="G27" s="56">
        <v>1</v>
      </c>
      <c r="H27" s="59"/>
    </row>
    <row r="28" spans="1:8" s="60" customFormat="1" ht="27.6" x14ac:dyDescent="0.25">
      <c r="A28" s="43">
        <v>9</v>
      </c>
      <c r="B28" s="32" t="s">
        <v>109</v>
      </c>
      <c r="C28" s="42" t="s">
        <v>69</v>
      </c>
      <c r="D28" s="13" t="s">
        <v>77</v>
      </c>
      <c r="E28" s="61">
        <v>2</v>
      </c>
      <c r="F28" s="67" t="s">
        <v>60</v>
      </c>
      <c r="G28" s="25">
        <v>2</v>
      </c>
      <c r="H28" s="59"/>
    </row>
    <row r="29" spans="1:8" s="60" customFormat="1" ht="41.4" x14ac:dyDescent="0.25">
      <c r="A29" s="43">
        <v>10</v>
      </c>
      <c r="B29" s="32" t="s">
        <v>113</v>
      </c>
      <c r="C29" s="42" t="s">
        <v>114</v>
      </c>
      <c r="D29" s="13" t="s">
        <v>77</v>
      </c>
      <c r="E29" s="61">
        <v>2</v>
      </c>
      <c r="F29" s="67" t="s">
        <v>60</v>
      </c>
      <c r="G29" s="43">
        <v>2</v>
      </c>
      <c r="H29" s="59"/>
    </row>
    <row r="30" spans="1:8" ht="21" x14ac:dyDescent="0.3">
      <c r="A30" s="191" t="s">
        <v>7</v>
      </c>
      <c r="B30" s="192"/>
      <c r="C30" s="192"/>
      <c r="D30" s="182"/>
      <c r="E30" s="182"/>
      <c r="F30" s="182"/>
      <c r="G30" s="182"/>
      <c r="H30" s="192"/>
    </row>
    <row r="31" spans="1:8" ht="55.2" x14ac:dyDescent="0.3">
      <c r="A31" s="3" t="s">
        <v>6</v>
      </c>
      <c r="B31" s="3" t="s">
        <v>5</v>
      </c>
      <c r="C31" s="3" t="s">
        <v>4</v>
      </c>
      <c r="D31" s="3" t="s">
        <v>3</v>
      </c>
      <c r="E31" s="3" t="s">
        <v>2</v>
      </c>
      <c r="F31" s="3" t="s">
        <v>1</v>
      </c>
      <c r="G31" s="3" t="s">
        <v>0</v>
      </c>
      <c r="H31" s="3" t="s">
        <v>9</v>
      </c>
    </row>
    <row r="32" spans="1:8" s="45" customFormat="1" ht="36.75" customHeight="1" x14ac:dyDescent="0.3">
      <c r="A32" s="22">
        <v>1</v>
      </c>
      <c r="B32" s="17" t="s">
        <v>71</v>
      </c>
      <c r="C32" s="39" t="s">
        <v>115</v>
      </c>
      <c r="D32" s="18" t="s">
        <v>73</v>
      </c>
      <c r="E32" s="25">
        <v>7</v>
      </c>
      <c r="F32" s="25" t="s">
        <v>74</v>
      </c>
      <c r="G32" s="25">
        <v>6</v>
      </c>
      <c r="H32" s="59"/>
    </row>
  </sheetData>
  <mergeCells count="30">
    <mergeCell ref="C12:H12"/>
    <mergeCell ref="A14:B14"/>
    <mergeCell ref="C14:H14"/>
    <mergeCell ref="A10:B10"/>
    <mergeCell ref="C10:D10"/>
    <mergeCell ref="E10:F10"/>
    <mergeCell ref="G10:H10"/>
    <mergeCell ref="A11:B11"/>
    <mergeCell ref="C11:H11"/>
    <mergeCell ref="A1:H1"/>
    <mergeCell ref="A2:H2"/>
    <mergeCell ref="A3:H3"/>
    <mergeCell ref="A6:B6"/>
    <mergeCell ref="C6:H6"/>
    <mergeCell ref="A30:H30"/>
    <mergeCell ref="A18:H18"/>
    <mergeCell ref="A4:H4"/>
    <mergeCell ref="A5:H5"/>
    <mergeCell ref="A15:H15"/>
    <mergeCell ref="A13:B13"/>
    <mergeCell ref="C13:H13"/>
    <mergeCell ref="A7:C7"/>
    <mergeCell ref="D7:H7"/>
    <mergeCell ref="A8:B8"/>
    <mergeCell ref="C8:H8"/>
    <mergeCell ref="A9:B9"/>
    <mergeCell ref="C9:D9"/>
    <mergeCell ref="E9:F9"/>
    <mergeCell ref="G9:H9"/>
    <mergeCell ref="A12:B12"/>
  </mergeCells>
  <pageMargins left="0.70866141732283472" right="0.70866141732283472" top="0.74803149606299213" bottom="0.74803149606299213" header="0" footer="0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zoomScale="87" zoomScaleNormal="87" workbookViewId="0">
      <selection activeCell="A3" sqref="A3:G3"/>
    </sheetView>
  </sheetViews>
  <sheetFormatPr defaultColWidth="14.44140625" defaultRowHeight="14.4" x14ac:dyDescent="0.3"/>
  <cols>
    <col min="1" max="1" width="5.109375" style="1" customWidth="1"/>
    <col min="2" max="2" width="42" style="1" customWidth="1"/>
    <col min="3" max="3" width="46.554687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22.109375" style="1" customWidth="1"/>
    <col min="8" max="8" width="8.6640625" style="1" customWidth="1"/>
    <col min="9" max="16384" width="14.44140625" style="1"/>
  </cols>
  <sheetData>
    <row r="1" spans="1:7" s="111" customFormat="1" ht="24.75" customHeight="1" x14ac:dyDescent="0.4">
      <c r="A1" s="159" t="s">
        <v>29</v>
      </c>
      <c r="B1" s="159"/>
      <c r="C1" s="159"/>
      <c r="D1" s="159"/>
      <c r="E1" s="159"/>
      <c r="F1" s="159"/>
      <c r="G1" s="159"/>
    </row>
    <row r="2" spans="1:7" s="45" customFormat="1" ht="37.200000000000003" customHeight="1" x14ac:dyDescent="0.25">
      <c r="A2" s="160" t="str">
        <f>'Информация о Чемпионате'!B4</f>
        <v>Регионального этапа чемпионата по профессиональному мастерству «Профессионалы» и Чемпионата высоких технологий в Республике Дагестан в 2025 г.</v>
      </c>
      <c r="B2" s="160"/>
      <c r="C2" s="160"/>
      <c r="D2" s="160"/>
      <c r="E2" s="160"/>
      <c r="F2" s="160"/>
      <c r="G2" s="160"/>
    </row>
    <row r="3" spans="1:7" s="45" customFormat="1" ht="24.75" customHeight="1" x14ac:dyDescent="0.4">
      <c r="A3" s="159" t="s">
        <v>30</v>
      </c>
      <c r="B3" s="159"/>
      <c r="C3" s="159"/>
      <c r="D3" s="159"/>
      <c r="E3" s="159"/>
      <c r="F3" s="159"/>
      <c r="G3" s="159"/>
    </row>
    <row r="4" spans="1:7" s="45" customFormat="1" ht="24.75" customHeight="1" x14ac:dyDescent="0.3">
      <c r="A4" s="181" t="s">
        <v>197</v>
      </c>
      <c r="B4" s="181"/>
      <c r="C4" s="181"/>
      <c r="D4" s="181"/>
      <c r="E4" s="181"/>
      <c r="F4" s="181"/>
      <c r="G4" s="181"/>
    </row>
    <row r="5" spans="1:7" s="16" customFormat="1" ht="31.5" customHeight="1" x14ac:dyDescent="0.3">
      <c r="A5" s="196" t="s">
        <v>228</v>
      </c>
      <c r="B5" s="197"/>
      <c r="C5" s="197"/>
      <c r="D5" s="197"/>
      <c r="E5" s="197"/>
      <c r="F5" s="197"/>
      <c r="G5" s="197"/>
    </row>
    <row r="6" spans="1:7" s="16" customFormat="1" x14ac:dyDescent="0.3">
      <c r="A6" s="91" t="s">
        <v>6</v>
      </c>
      <c r="B6" s="91" t="s">
        <v>5</v>
      </c>
      <c r="C6" s="20" t="s">
        <v>4</v>
      </c>
      <c r="D6" s="91" t="s">
        <v>3</v>
      </c>
      <c r="E6" s="91" t="s">
        <v>2</v>
      </c>
      <c r="F6" s="91" t="s">
        <v>1</v>
      </c>
      <c r="G6" s="91" t="s">
        <v>13</v>
      </c>
    </row>
    <row r="7" spans="1:7" s="45" customFormat="1" ht="314.25" customHeight="1" x14ac:dyDescent="0.3">
      <c r="A7" s="26">
        <v>1</v>
      </c>
      <c r="B7" s="46" t="s">
        <v>65</v>
      </c>
      <c r="C7" s="47" t="s">
        <v>66</v>
      </c>
      <c r="D7" s="48" t="s">
        <v>64</v>
      </c>
      <c r="E7" s="49">
        <v>1</v>
      </c>
      <c r="F7" s="49" t="s">
        <v>45</v>
      </c>
      <c r="G7" s="110" t="s">
        <v>116</v>
      </c>
    </row>
  </sheetData>
  <mergeCells count="5">
    <mergeCell ref="A5:G5"/>
    <mergeCell ref="A1:G1"/>
    <mergeCell ref="A2:G2"/>
    <mergeCell ref="A3:G3"/>
    <mergeCell ref="A4:G4"/>
  </mergeCells>
  <pageMargins left="0.70866141732283472" right="0.70866141732283472" top="0.74803149606299213" bottom="0.74803149606299213" header="0" footer="0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Ruslan</cp:lastModifiedBy>
  <cp:lastPrinted>2025-02-05T07:47:48Z</cp:lastPrinted>
  <dcterms:created xsi:type="dcterms:W3CDTF">2023-01-11T12:24:27Z</dcterms:created>
  <dcterms:modified xsi:type="dcterms:W3CDTF">2025-02-07T10:37:27Z</dcterms:modified>
</cp:coreProperties>
</file>