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DC30D250-A89C-4121-B4C4-92B75A97F5EC}" xr6:coauthVersionLast="47" xr6:coauthVersionMax="47" xr10:uidLastSave="{00000000-0000-0000-0000-000000000000}"/>
  <bookViews>
    <workbookView xWindow="780" yWindow="780" windowWidth="26715" windowHeight="14880" tabRatio="596" xr2:uid="{00000000-000D-0000-FFFF-FFFF00000000}"/>
  </bookViews>
  <sheets>
    <sheet name="Свод" sheetId="18" r:id="rId1"/>
  </sheets>
  <calcPr calcId="191029"/>
</workbook>
</file>

<file path=xl/calcChain.xml><?xml version="1.0" encoding="utf-8"?>
<calcChain xmlns="http://schemas.openxmlformats.org/spreadsheetml/2006/main">
  <c r="O23" i="18" l="1"/>
  <c r="O67" i="18"/>
  <c r="O66" i="18"/>
  <c r="O64" i="18"/>
  <c r="O63" i="18"/>
  <c r="O61" i="18"/>
  <c r="O60" i="18"/>
  <c r="O59" i="18"/>
  <c r="O58" i="18"/>
  <c r="O57" i="18"/>
  <c r="O55" i="18"/>
  <c r="O54" i="18"/>
  <c r="O52" i="18"/>
  <c r="O51" i="18"/>
  <c r="O50" i="18"/>
  <c r="O49" i="18"/>
  <c r="O47" i="18"/>
  <c r="O46" i="18"/>
  <c r="O44" i="18"/>
  <c r="O43" i="18"/>
  <c r="O42" i="18"/>
  <c r="O40" i="18"/>
  <c r="O39" i="18"/>
  <c r="O37" i="18"/>
  <c r="O35" i="18" s="1"/>
  <c r="O36" i="18"/>
  <c r="O34" i="18"/>
  <c r="O33" i="18"/>
  <c r="O32" i="18"/>
  <c r="O30" i="18"/>
  <c r="O29" i="18"/>
  <c r="O28" i="18"/>
  <c r="O27" i="18"/>
  <c r="O26" i="18" s="1"/>
  <c r="O22" i="18"/>
  <c r="O21" i="18"/>
  <c r="O20" i="18" s="1"/>
  <c r="O19" i="18"/>
  <c r="O18" i="18"/>
  <c r="O17" i="18" s="1"/>
  <c r="O16" i="18"/>
  <c r="O15" i="18"/>
  <c r="O13" i="18" s="1"/>
  <c r="O14" i="18"/>
  <c r="O12" i="18"/>
  <c r="O11" i="18"/>
  <c r="O9" i="18"/>
  <c r="O8" i="18"/>
  <c r="O7" i="18"/>
  <c r="O6" i="18"/>
  <c r="O4" i="18"/>
  <c r="O31" i="18"/>
  <c r="O38" i="18"/>
  <c r="O3" i="18"/>
  <c r="O5" i="18" l="1"/>
  <c r="O10" i="18"/>
  <c r="P67" i="18"/>
  <c r="P66" i="18"/>
  <c r="P64" i="18"/>
  <c r="P63" i="18"/>
  <c r="P61" i="18"/>
  <c r="P60" i="18"/>
  <c r="P59" i="18"/>
  <c r="P58" i="18"/>
  <c r="P57" i="18"/>
  <c r="P55" i="18"/>
  <c r="P54" i="18"/>
  <c r="P52" i="18"/>
  <c r="P51" i="18"/>
  <c r="P50" i="18"/>
  <c r="P49" i="18"/>
  <c r="P47" i="18"/>
  <c r="P46" i="18"/>
  <c r="P44" i="18"/>
  <c r="P43" i="18"/>
  <c r="P42" i="18"/>
  <c r="P40" i="18"/>
  <c r="P39" i="18"/>
  <c r="P37" i="18"/>
  <c r="P36" i="18"/>
  <c r="P33" i="18"/>
  <c r="P32" i="18"/>
  <c r="P30" i="18"/>
  <c r="P29" i="18"/>
  <c r="P28" i="18"/>
  <c r="P27" i="18"/>
  <c r="P25" i="18"/>
  <c r="P24" i="18"/>
  <c r="P22" i="18"/>
  <c r="P21" i="18"/>
  <c r="P19" i="18"/>
  <c r="P18" i="18"/>
  <c r="P16" i="18"/>
  <c r="P15" i="18"/>
  <c r="P14" i="18"/>
  <c r="P12" i="18"/>
  <c r="P11" i="18"/>
  <c r="P9" i="18"/>
  <c r="P8" i="18"/>
  <c r="P7" i="18"/>
  <c r="P6" i="18"/>
  <c r="P4" i="18"/>
  <c r="P3" i="18"/>
  <c r="O56" i="18"/>
  <c r="O53" i="18"/>
  <c r="O48" i="18"/>
  <c r="O45" i="18"/>
  <c r="O41" i="18"/>
  <c r="N56" i="18"/>
  <c r="N53" i="18"/>
  <c r="N48" i="18"/>
  <c r="N45" i="18"/>
  <c r="N41" i="18"/>
  <c r="N38" i="18"/>
  <c r="P38" i="18" s="1"/>
  <c r="N35" i="18"/>
  <c r="P35" i="18" s="1"/>
  <c r="N31" i="18"/>
  <c r="P31" i="18" s="1"/>
  <c r="N26" i="18"/>
  <c r="N20" i="18"/>
  <c r="P20" i="18" s="1"/>
  <c r="N17" i="18"/>
  <c r="P17" i="18" s="1"/>
  <c r="N13" i="18"/>
  <c r="P13" i="18" s="1"/>
  <c r="N10" i="18"/>
  <c r="P10" i="18" s="1"/>
  <c r="N5" i="18"/>
  <c r="M56" i="18"/>
  <c r="L56" i="18"/>
  <c r="K56" i="18"/>
  <c r="J56" i="18"/>
  <c r="I56" i="18"/>
  <c r="H56" i="18"/>
  <c r="G56" i="18"/>
  <c r="F56" i="18"/>
  <c r="E56" i="18"/>
  <c r="D56" i="18"/>
  <c r="C56" i="18"/>
  <c r="M53" i="18"/>
  <c r="L53" i="18"/>
  <c r="K53" i="18"/>
  <c r="J53" i="18"/>
  <c r="I53" i="18"/>
  <c r="H53" i="18"/>
  <c r="G53" i="18"/>
  <c r="F53" i="18"/>
  <c r="E53" i="18"/>
  <c r="D53" i="18"/>
  <c r="C53" i="18"/>
  <c r="M48" i="18"/>
  <c r="L48" i="18"/>
  <c r="K48" i="18"/>
  <c r="J48" i="18"/>
  <c r="I48" i="18"/>
  <c r="H48" i="18"/>
  <c r="G48" i="18"/>
  <c r="F48" i="18"/>
  <c r="E48" i="18"/>
  <c r="D48" i="18"/>
  <c r="C48" i="18"/>
  <c r="M45" i="18"/>
  <c r="L45" i="18"/>
  <c r="K45" i="18"/>
  <c r="J45" i="18"/>
  <c r="I45" i="18"/>
  <c r="H45" i="18"/>
  <c r="G45" i="18"/>
  <c r="F45" i="18"/>
  <c r="E45" i="18"/>
  <c r="D45" i="18"/>
  <c r="C45" i="18"/>
  <c r="M41" i="18"/>
  <c r="L41" i="18"/>
  <c r="K41" i="18"/>
  <c r="J41" i="18"/>
  <c r="I41" i="18"/>
  <c r="H41" i="18"/>
  <c r="G41" i="18"/>
  <c r="F41" i="18"/>
  <c r="E41" i="18"/>
  <c r="D41" i="18"/>
  <c r="C41" i="18"/>
  <c r="M38" i="18"/>
  <c r="L38" i="18"/>
  <c r="K38" i="18"/>
  <c r="J38" i="18"/>
  <c r="I38" i="18"/>
  <c r="H38" i="18"/>
  <c r="G38" i="18"/>
  <c r="F38" i="18"/>
  <c r="E38" i="18"/>
  <c r="D38" i="18"/>
  <c r="C38" i="18"/>
  <c r="M35" i="18"/>
  <c r="L35" i="18"/>
  <c r="K35" i="18"/>
  <c r="J35" i="18"/>
  <c r="I35" i="18"/>
  <c r="H35" i="18"/>
  <c r="G35" i="18"/>
  <c r="F35" i="18"/>
  <c r="E35" i="18"/>
  <c r="D35" i="18"/>
  <c r="C35" i="18"/>
  <c r="M31" i="18"/>
  <c r="L31" i="18"/>
  <c r="K31" i="18"/>
  <c r="J31" i="18"/>
  <c r="I31" i="18"/>
  <c r="H31" i="18"/>
  <c r="G31" i="18"/>
  <c r="F31" i="18"/>
  <c r="E31" i="18"/>
  <c r="D31" i="18"/>
  <c r="C31" i="18"/>
  <c r="M26" i="18"/>
  <c r="L26" i="18"/>
  <c r="K26" i="18"/>
  <c r="J26" i="18"/>
  <c r="I26" i="18"/>
  <c r="H26" i="18"/>
  <c r="G26" i="18"/>
  <c r="F26" i="18"/>
  <c r="E26" i="18"/>
  <c r="D26" i="18"/>
  <c r="C26" i="18"/>
  <c r="M20" i="18"/>
  <c r="L20" i="18"/>
  <c r="K20" i="18"/>
  <c r="J20" i="18"/>
  <c r="I20" i="18"/>
  <c r="H20" i="18"/>
  <c r="G20" i="18"/>
  <c r="F20" i="18"/>
  <c r="E20" i="18"/>
  <c r="D20" i="18"/>
  <c r="C20" i="18"/>
  <c r="M17" i="18"/>
  <c r="L17" i="18"/>
  <c r="K17" i="18"/>
  <c r="J17" i="18"/>
  <c r="I17" i="18"/>
  <c r="H17" i="18"/>
  <c r="G17" i="18"/>
  <c r="F17" i="18"/>
  <c r="E17" i="18"/>
  <c r="D17" i="18"/>
  <c r="C17" i="18"/>
  <c r="M13" i="18"/>
  <c r="L13" i="18"/>
  <c r="K13" i="18"/>
  <c r="J13" i="18"/>
  <c r="I13" i="18"/>
  <c r="H13" i="18"/>
  <c r="G13" i="18"/>
  <c r="F13" i="18"/>
  <c r="E13" i="18"/>
  <c r="D13" i="18"/>
  <c r="C13" i="18"/>
  <c r="M10" i="18"/>
  <c r="L10" i="18"/>
  <c r="K10" i="18"/>
  <c r="J10" i="18"/>
  <c r="I10" i="18"/>
  <c r="H10" i="18"/>
  <c r="G10" i="18"/>
  <c r="F10" i="18"/>
  <c r="E10" i="18"/>
  <c r="D10" i="18"/>
  <c r="C10" i="18"/>
  <c r="M5" i="18"/>
  <c r="L5" i="18"/>
  <c r="K5" i="18"/>
  <c r="J5" i="18"/>
  <c r="I5" i="18"/>
  <c r="H5" i="18"/>
  <c r="G5" i="18"/>
  <c r="F5" i="18"/>
  <c r="E5" i="18"/>
  <c r="D5" i="18"/>
  <c r="C5" i="18"/>
  <c r="P5" i="18" l="1"/>
  <c r="I62" i="18"/>
  <c r="K62" i="18"/>
  <c r="M62" i="18"/>
  <c r="P45" i="18"/>
  <c r="P41" i="18"/>
  <c r="P48" i="18"/>
  <c r="P56" i="18"/>
  <c r="G62" i="18"/>
  <c r="E62" i="18"/>
  <c r="P23" i="18"/>
  <c r="F62" i="18"/>
  <c r="J62" i="18"/>
  <c r="D62" i="18"/>
  <c r="H62" i="18"/>
  <c r="L62" i="18"/>
  <c r="C62" i="18"/>
  <c r="P53" i="18"/>
  <c r="P26" i="18"/>
  <c r="N62" i="18"/>
  <c r="O62" i="18"/>
  <c r="P62" i="18" l="1"/>
  <c r="B56" i="18" l="1"/>
  <c r="B53" i="18"/>
  <c r="B10" i="18"/>
  <c r="B17" i="18"/>
  <c r="B26" i="18"/>
  <c r="B31" i="18"/>
  <c r="B35" i="18"/>
  <c r="B41" i="18"/>
  <c r="B45" i="18"/>
  <c r="B48" i="18"/>
  <c r="B38" i="18"/>
  <c r="B13" i="18"/>
  <c r="B5" i="18" l="1"/>
  <c r="B62" i="18" l="1"/>
</calcChain>
</file>

<file path=xl/sharedStrings.xml><?xml version="1.0" encoding="utf-8"?>
<sst xmlns="http://schemas.openxmlformats.org/spreadsheetml/2006/main" count="82" uniqueCount="82">
  <si>
    <t>МУК</t>
  </si>
  <si>
    <t>МКУК  «Борцовский КДЦ»</t>
  </si>
  <si>
    <t>МКУК  «Буготакский КДЦ»</t>
  </si>
  <si>
    <t>МКУК  «Вассинский КДЦ»</t>
  </si>
  <si>
    <t>СДК с. Пойменное</t>
  </si>
  <si>
    <t>ДО Каменная Гора</t>
  </si>
  <si>
    <t>ДО 2-я Пятилетка</t>
  </si>
  <si>
    <t>МКУК «Гутовский КДЦ»</t>
  </si>
  <si>
    <t>МБУК  «Горновский КДЦ»</t>
  </si>
  <si>
    <t>ДК р.п. Горный</t>
  </si>
  <si>
    <t>ДО п. Никольский</t>
  </si>
  <si>
    <t>МКУК  «Завьяловский КДЦ»</t>
  </si>
  <si>
    <t>СДК с. Завьялово</t>
  </si>
  <si>
    <t>ДО с. Новоабышево</t>
  </si>
  <si>
    <t>ДО с. Доронино</t>
  </si>
  <si>
    <r>
      <t>МКУК  «Зареченский КДЦ</t>
    </r>
    <r>
      <rPr>
        <sz val="12"/>
        <color theme="1"/>
        <rFont val="Times New Roman"/>
        <family val="1"/>
        <charset val="204"/>
      </rPr>
      <t>»</t>
    </r>
  </si>
  <si>
    <t>СДК с. Заречное</t>
  </si>
  <si>
    <t>ДО с. Гаревка</t>
  </si>
  <si>
    <t>МКУК  «Кудринский КДЦ»</t>
  </si>
  <si>
    <t>СДК с. Кудрино</t>
  </si>
  <si>
    <t>СДК с. Златоуст</t>
  </si>
  <si>
    <t>МКУК  «Киикский КДЦ»</t>
  </si>
  <si>
    <t>СДК с. Киик</t>
  </si>
  <si>
    <t>ДО с. Кусмень</t>
  </si>
  <si>
    <t>МКУК  «Кировский КДЦ»</t>
  </si>
  <si>
    <t>СДК с. Березиково</t>
  </si>
  <si>
    <t>СДК с. Курундус</t>
  </si>
  <si>
    <t>ДО п. Смирновка</t>
  </si>
  <si>
    <t>ДО п. Гремяченский</t>
  </si>
  <si>
    <t>МКУК  «Коуракский КДЦ»</t>
  </si>
  <si>
    <t>СДК  с. Коурак</t>
  </si>
  <si>
    <t>ДО с. Старогутово</t>
  </si>
  <si>
    <t>СДК с. Юрты</t>
  </si>
  <si>
    <t>МКУК  «Ключевской КДЦ»</t>
  </si>
  <si>
    <t>СДК с. Кудельный Ключ</t>
  </si>
  <si>
    <t>ДО с. Шубкино</t>
  </si>
  <si>
    <t>МКУК  «Лебедевский КДЦ»</t>
  </si>
  <si>
    <t>СДК с. Лебедево</t>
  </si>
  <si>
    <t>СДК с. Дергоусово</t>
  </si>
  <si>
    <t>МКУК  «Лекарственновский КДЦ»</t>
  </si>
  <si>
    <t>СДК с. Лекарственное</t>
  </si>
  <si>
    <t>ДО с. Карпысак</t>
  </si>
  <si>
    <t>МКУК  «Нечаевский КДЦ»</t>
  </si>
  <si>
    <r>
      <t>МКУК  КДЦ «Темп»</t>
    </r>
    <r>
      <rPr>
        <sz val="12"/>
        <color theme="1"/>
        <rFont val="Times New Roman"/>
        <family val="1"/>
        <charset val="204"/>
      </rPr>
      <t xml:space="preserve">               </t>
    </r>
  </si>
  <si>
    <t>СДК с. Репьёво</t>
  </si>
  <si>
    <t>СДК с. Льниха</t>
  </si>
  <si>
    <t>МКУК  «Сурковский КДЦ»</t>
  </si>
  <si>
    <t>СДК с. Сурково</t>
  </si>
  <si>
    <t xml:space="preserve">СДК с. Долгово           </t>
  </si>
  <si>
    <t>ДО с. Русско-Семёновка</t>
  </si>
  <si>
    <t>МКУК  «Степногутовский КДЦ»</t>
  </si>
  <si>
    <t>МКУК  «Усть-Каменский КДЦ»</t>
  </si>
  <si>
    <t>СДК с. Усть-Каменка</t>
  </si>
  <si>
    <t>ДО Налётиха</t>
  </si>
  <si>
    <t>МКУК  «Чемской КДЦ»</t>
  </si>
  <si>
    <t>СДК с. Чемское</t>
  </si>
  <si>
    <t>СДК с. Владимировка</t>
  </si>
  <si>
    <t>МКУК  «Шахтинский КДЦ»</t>
  </si>
  <si>
    <t>МКУК  «Городской КДЦ»</t>
  </si>
  <si>
    <t>МБУК  «Тогучинский КДЦ»</t>
  </si>
  <si>
    <t>% выполнения</t>
  </si>
  <si>
    <t>МБУК "Тогучинская ЦБС" + городская и горновская</t>
  </si>
  <si>
    <t>итого</t>
  </si>
  <si>
    <t>октябрь</t>
  </si>
  <si>
    <t>декабрь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</si>
  <si>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</si>
  <si>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</si>
  <si>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</si>
  <si>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</si>
  <si>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</si>
  <si>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</si>
  <si>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</si>
  <si>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</si>
  <si>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</si>
  <si>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 xml:space="preserve">ноябрь </t>
  </si>
  <si>
    <t>МБУДО "ТДМШ"</t>
  </si>
  <si>
    <t>МБУДО "ГДШИ"</t>
  </si>
  <si>
    <t xml:space="preserve">факт 2021 </t>
  </si>
  <si>
    <t>план 2021</t>
  </si>
  <si>
    <t xml:space="preserve"> в т.ч.посещение сайтов библиотек</t>
  </si>
  <si>
    <t>в .ч. посещения на ПРО культура</t>
  </si>
  <si>
    <t>число посещений мероприятий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</si>
</sst>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S25" sqref="S25"/>
    </sheetView>
  </sheetViews>
  <sheetFormatPr defaultColWidth="8.85546875" defaultRowHeight="18.75" x14ac:dyDescent="0.3"/>
  <cols>
    <col min="1" max="1" width="36.42578125" style="16" customWidth="1"/>
    <col min="2" max="13" width="10.5703125" customWidth="1"/>
    <col min="14" max="14" width="10.7109375" style="1" bestFit="1" customWidth="1"/>
    <col min="15" max="16" width="9" style="1" bestFit="1" customWidth="1"/>
    <col min="17" max="16384" width="8.85546875" style="1"/>
  </cols>
  <sheetData>
    <row r="1" spans="1:16" ht="34.5" customHeight="1" x14ac:dyDescent="0.3">
      <c r="A1" s="37" t="s">
        <v>0</v>
      </c>
      <c r="B1" s="39" t="s">
        <v>81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 t="s">
        <v>78</v>
      </c>
      <c r="O1" s="40" t="s">
        <v>77</v>
      </c>
      <c r="P1" s="40" t="s">
        <v>60</v>
      </c>
    </row>
    <row r="2" spans="1:16" ht="34.5" customHeight="1" x14ac:dyDescent="0.3">
      <c r="A2" s="38"/>
      <c r="B2" s="4" t="s">
        <v>65</v>
      </c>
      <c r="C2" s="4" t="s">
        <v>66</v>
      </c>
      <c r="D2" s="6" t="s">
        <v>67</v>
      </c>
      <c r="E2" s="6" t="s">
        <v>68</v>
      </c>
      <c r="F2" s="6" t="s">
        <v>69</v>
      </c>
      <c r="G2" s="6" t="s">
        <v>70</v>
      </c>
      <c r="H2" s="6" t="s">
        <v>71</v>
      </c>
      <c r="I2" s="6" t="s">
        <v>72</v>
      </c>
      <c r="J2" s="6" t="s">
        <v>73</v>
      </c>
      <c r="K2" s="12" t="s">
        <v>63</v>
      </c>
      <c r="L2" s="6" t="s">
        <v>74</v>
      </c>
      <c r="M2" s="6" t="s">
        <v>64</v>
      </c>
      <c r="N2" s="41"/>
      <c r="O2" s="41"/>
      <c r="P2" s="41"/>
    </row>
    <row r="3" spans="1:16" ht="21.75" customHeight="1" x14ac:dyDescent="0.3">
      <c r="A3" s="13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1">
        <v>6763</v>
      </c>
      <c r="O3" s="22">
        <f>SUM(B3:M3)</f>
        <v>0</v>
      </c>
      <c r="P3" s="21">
        <f>SUM(O3/N3)*100</f>
        <v>0</v>
      </c>
    </row>
    <row r="4" spans="1:16" ht="21.75" customHeight="1" x14ac:dyDescent="0.3">
      <c r="A4" s="1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1">
        <v>18732</v>
      </c>
      <c r="O4" s="22">
        <f>SUM(B4:M4)</f>
        <v>0</v>
      </c>
      <c r="P4" s="21">
        <f t="shared" ref="P4:P67" si="0">SUM(O4/N4)*100</f>
        <v>0</v>
      </c>
    </row>
    <row r="5" spans="1:16" ht="21.75" customHeight="1" x14ac:dyDescent="0.3">
      <c r="A5" s="14" t="s">
        <v>3</v>
      </c>
      <c r="B5" s="5">
        <f t="shared" ref="B5" si="1">SUM(B6:B8)</f>
        <v>0</v>
      </c>
      <c r="C5" s="5">
        <f t="shared" ref="C5:N5" si="2">SUM(C6:C8)</f>
        <v>0</v>
      </c>
      <c r="D5" s="5">
        <f t="shared" si="2"/>
        <v>0</v>
      </c>
      <c r="E5" s="5">
        <f t="shared" si="2"/>
        <v>0</v>
      </c>
      <c r="F5" s="5">
        <f t="shared" si="2"/>
        <v>0</v>
      </c>
      <c r="G5" s="5">
        <f t="shared" si="2"/>
        <v>0</v>
      </c>
      <c r="H5" s="5">
        <f t="shared" si="2"/>
        <v>0</v>
      </c>
      <c r="I5" s="5">
        <f t="shared" si="2"/>
        <v>0</v>
      </c>
      <c r="J5" s="5">
        <f t="shared" si="2"/>
        <v>0</v>
      </c>
      <c r="K5" s="5">
        <f t="shared" si="2"/>
        <v>0</v>
      </c>
      <c r="L5" s="5">
        <f t="shared" si="2"/>
        <v>0</v>
      </c>
      <c r="M5" s="5">
        <f t="shared" si="2"/>
        <v>0</v>
      </c>
      <c r="N5" s="23">
        <f t="shared" si="2"/>
        <v>10301</v>
      </c>
      <c r="O5" s="23">
        <f t="shared" ref="O5" si="3">SUM(O6:O8)</f>
        <v>0</v>
      </c>
      <c r="P5" s="21">
        <f t="shared" si="0"/>
        <v>0</v>
      </c>
    </row>
    <row r="6" spans="1:16" ht="21.75" customHeight="1" x14ac:dyDescent="0.3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1">
        <v>6728</v>
      </c>
      <c r="O6" s="22">
        <f t="shared" ref="O6:O9" si="4">SUM(B6:M6)</f>
        <v>0</v>
      </c>
      <c r="P6" s="21">
        <f t="shared" si="0"/>
        <v>0</v>
      </c>
    </row>
    <row r="7" spans="1:16" ht="21.75" customHeight="1" x14ac:dyDescent="0.3">
      <c r="A7" s="2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1">
        <v>1857</v>
      </c>
      <c r="O7" s="22">
        <f t="shared" si="4"/>
        <v>0</v>
      </c>
      <c r="P7" s="21">
        <f t="shared" si="0"/>
        <v>0</v>
      </c>
    </row>
    <row r="8" spans="1:16" ht="21.75" customHeight="1" x14ac:dyDescent="0.3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1">
        <v>1716</v>
      </c>
      <c r="O8" s="22">
        <f t="shared" si="4"/>
        <v>0</v>
      </c>
      <c r="P8" s="21">
        <f t="shared" si="0"/>
        <v>0</v>
      </c>
    </row>
    <row r="9" spans="1:16" ht="21.75" customHeight="1" x14ac:dyDescent="0.3">
      <c r="A9" s="14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1">
        <v>11433</v>
      </c>
      <c r="O9" s="22">
        <f t="shared" si="4"/>
        <v>0</v>
      </c>
      <c r="P9" s="21">
        <f t="shared" si="0"/>
        <v>0</v>
      </c>
    </row>
    <row r="10" spans="1:16" ht="21.75" customHeight="1" x14ac:dyDescent="0.3">
      <c r="A10" s="14" t="s">
        <v>8</v>
      </c>
      <c r="B10" s="4">
        <f t="shared" ref="B10" si="5">SUM(B11:B12)</f>
        <v>0</v>
      </c>
      <c r="C10" s="4">
        <f t="shared" ref="C10:N10" si="6">SUM(C11:C12)</f>
        <v>0</v>
      </c>
      <c r="D10" s="4">
        <f t="shared" si="6"/>
        <v>0</v>
      </c>
      <c r="E10" s="4">
        <f t="shared" si="6"/>
        <v>0</v>
      </c>
      <c r="F10" s="4">
        <f t="shared" si="6"/>
        <v>0</v>
      </c>
      <c r="G10" s="4">
        <f t="shared" si="6"/>
        <v>0</v>
      </c>
      <c r="H10" s="4">
        <f t="shared" si="6"/>
        <v>0</v>
      </c>
      <c r="I10" s="4">
        <f t="shared" si="6"/>
        <v>0</v>
      </c>
      <c r="J10" s="4">
        <f t="shared" si="6"/>
        <v>0</v>
      </c>
      <c r="K10" s="4">
        <f t="shared" si="6"/>
        <v>0</v>
      </c>
      <c r="L10" s="4">
        <f t="shared" si="6"/>
        <v>0</v>
      </c>
      <c r="M10" s="4">
        <f t="shared" si="6"/>
        <v>0</v>
      </c>
      <c r="N10" s="18">
        <f t="shared" si="6"/>
        <v>40027</v>
      </c>
      <c r="O10" s="18">
        <f t="shared" ref="O10" si="7">SUM(O11:O12)</f>
        <v>0</v>
      </c>
      <c r="P10" s="21">
        <f t="shared" si="0"/>
        <v>0</v>
      </c>
    </row>
    <row r="11" spans="1:16" ht="21.75" customHeight="1" x14ac:dyDescent="0.3">
      <c r="A11" s="2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1">
        <v>38426</v>
      </c>
      <c r="O11" s="22">
        <f t="shared" ref="O11:O12" si="8">SUM(B11:M11)</f>
        <v>0</v>
      </c>
      <c r="P11" s="21">
        <f t="shared" si="0"/>
        <v>0</v>
      </c>
    </row>
    <row r="12" spans="1:16" ht="21.75" customHeight="1" x14ac:dyDescent="0.3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1">
        <v>1601</v>
      </c>
      <c r="O12" s="22">
        <f t="shared" si="8"/>
        <v>0</v>
      </c>
      <c r="P12" s="21">
        <f t="shared" si="0"/>
        <v>0</v>
      </c>
    </row>
    <row r="13" spans="1:16" ht="21.75" customHeight="1" x14ac:dyDescent="0.3">
      <c r="A13" s="14" t="s">
        <v>11</v>
      </c>
      <c r="B13" s="4">
        <f t="shared" ref="B13" si="9">SUM(B14:B16)</f>
        <v>0</v>
      </c>
      <c r="C13" s="4">
        <f t="shared" ref="C13:N13" si="10">SUM(C14:C16)</f>
        <v>0</v>
      </c>
      <c r="D13" s="4">
        <f t="shared" si="10"/>
        <v>0</v>
      </c>
      <c r="E13" s="4">
        <f t="shared" si="10"/>
        <v>0</v>
      </c>
      <c r="F13" s="4">
        <f t="shared" si="10"/>
        <v>0</v>
      </c>
      <c r="G13" s="4">
        <f t="shared" si="10"/>
        <v>0</v>
      </c>
      <c r="H13" s="4">
        <f t="shared" si="10"/>
        <v>0</v>
      </c>
      <c r="I13" s="4">
        <f t="shared" si="10"/>
        <v>0</v>
      </c>
      <c r="J13" s="4">
        <f t="shared" si="10"/>
        <v>0</v>
      </c>
      <c r="K13" s="4">
        <f t="shared" si="10"/>
        <v>0</v>
      </c>
      <c r="L13" s="4">
        <f t="shared" si="10"/>
        <v>0</v>
      </c>
      <c r="M13" s="4">
        <f t="shared" si="10"/>
        <v>0</v>
      </c>
      <c r="N13" s="18">
        <f t="shared" si="10"/>
        <v>9705</v>
      </c>
      <c r="O13" s="18">
        <f t="shared" ref="O13" si="11">SUM(O14:O16)</f>
        <v>0</v>
      </c>
      <c r="P13" s="21">
        <f t="shared" si="0"/>
        <v>0</v>
      </c>
    </row>
    <row r="14" spans="1:16" ht="21.75" customHeight="1" x14ac:dyDescent="0.3">
      <c r="A14" s="2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1">
        <v>6839</v>
      </c>
      <c r="O14" s="22">
        <f t="shared" ref="O14:O16" si="12">SUM(B14:M14)</f>
        <v>0</v>
      </c>
      <c r="P14" s="21">
        <f t="shared" si="0"/>
        <v>0</v>
      </c>
    </row>
    <row r="15" spans="1:16" ht="21.75" customHeight="1" x14ac:dyDescent="0.3">
      <c r="A15" s="2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1">
        <v>1824</v>
      </c>
      <c r="O15" s="22">
        <f t="shared" si="12"/>
        <v>0</v>
      </c>
      <c r="P15" s="21">
        <f t="shared" si="0"/>
        <v>0</v>
      </c>
    </row>
    <row r="16" spans="1:16" ht="21.75" customHeight="1" x14ac:dyDescent="0.3">
      <c r="A16" s="2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1">
        <v>1042</v>
      </c>
      <c r="O16" s="22">
        <f t="shared" si="12"/>
        <v>0</v>
      </c>
      <c r="P16" s="21">
        <f t="shared" si="0"/>
        <v>0</v>
      </c>
    </row>
    <row r="17" spans="1:16" ht="21.75" customHeight="1" x14ac:dyDescent="0.3">
      <c r="A17" s="14" t="s">
        <v>15</v>
      </c>
      <c r="B17" s="4">
        <f t="shared" ref="B17" si="13">SUM(B18:B19)</f>
        <v>0</v>
      </c>
      <c r="C17" s="4">
        <f t="shared" ref="C17:N17" si="14">SUM(C18:C19)</f>
        <v>0</v>
      </c>
      <c r="D17" s="4">
        <f t="shared" si="14"/>
        <v>0</v>
      </c>
      <c r="E17" s="4">
        <f t="shared" si="14"/>
        <v>0</v>
      </c>
      <c r="F17" s="4">
        <f t="shared" si="14"/>
        <v>0</v>
      </c>
      <c r="G17" s="4">
        <f t="shared" si="14"/>
        <v>0</v>
      </c>
      <c r="H17" s="4">
        <f t="shared" si="14"/>
        <v>0</v>
      </c>
      <c r="I17" s="4">
        <f t="shared" si="14"/>
        <v>0</v>
      </c>
      <c r="J17" s="4">
        <f t="shared" si="14"/>
        <v>0</v>
      </c>
      <c r="K17" s="4">
        <f t="shared" si="14"/>
        <v>0</v>
      </c>
      <c r="L17" s="4">
        <f t="shared" si="14"/>
        <v>0</v>
      </c>
      <c r="M17" s="4">
        <f t="shared" si="14"/>
        <v>0</v>
      </c>
      <c r="N17" s="18">
        <f t="shared" si="14"/>
        <v>12788</v>
      </c>
      <c r="O17" s="18">
        <f t="shared" ref="O17" si="15">SUM(O18:O19)</f>
        <v>0</v>
      </c>
      <c r="P17" s="21">
        <f t="shared" si="0"/>
        <v>0</v>
      </c>
    </row>
    <row r="18" spans="1:16" ht="21.75" customHeight="1" x14ac:dyDescent="0.3">
      <c r="A18" s="2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1">
        <v>11402</v>
      </c>
      <c r="O18" s="22">
        <f t="shared" ref="O18:O19" si="16">SUM(B18:M18)</f>
        <v>0</v>
      </c>
      <c r="P18" s="21">
        <f t="shared" si="0"/>
        <v>0</v>
      </c>
    </row>
    <row r="19" spans="1:16" ht="21.75" customHeight="1" x14ac:dyDescent="0.3">
      <c r="A19" s="2" t="s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1">
        <v>1386</v>
      </c>
      <c r="O19" s="22">
        <f t="shared" si="16"/>
        <v>0</v>
      </c>
      <c r="P19" s="21">
        <f t="shared" si="0"/>
        <v>0</v>
      </c>
    </row>
    <row r="20" spans="1:16" ht="21.75" customHeight="1" x14ac:dyDescent="0.3">
      <c r="A20" s="14" t="s">
        <v>18</v>
      </c>
      <c r="B20" s="4"/>
      <c r="C20" s="4">
        <f t="shared" ref="C20:M20" si="17">SUM(C21:C22)</f>
        <v>0</v>
      </c>
      <c r="D20" s="4">
        <f t="shared" si="17"/>
        <v>0</v>
      </c>
      <c r="E20" s="4">
        <f t="shared" si="17"/>
        <v>0</v>
      </c>
      <c r="F20" s="4">
        <f t="shared" si="17"/>
        <v>0</v>
      </c>
      <c r="G20" s="4">
        <f t="shared" si="17"/>
        <v>0</v>
      </c>
      <c r="H20" s="4">
        <f t="shared" si="17"/>
        <v>0</v>
      </c>
      <c r="I20" s="4">
        <f t="shared" si="17"/>
        <v>0</v>
      </c>
      <c r="J20" s="4">
        <f t="shared" si="17"/>
        <v>0</v>
      </c>
      <c r="K20" s="4">
        <f t="shared" si="17"/>
        <v>0</v>
      </c>
      <c r="L20" s="4">
        <f t="shared" si="17"/>
        <v>0</v>
      </c>
      <c r="M20" s="4">
        <f t="shared" si="17"/>
        <v>0</v>
      </c>
      <c r="N20" s="18">
        <f t="shared" ref="N20:O20" si="18">SUM(N21:N22)</f>
        <v>17215</v>
      </c>
      <c r="O20" s="18">
        <f t="shared" si="18"/>
        <v>0</v>
      </c>
      <c r="P20" s="21">
        <f t="shared" si="0"/>
        <v>0</v>
      </c>
    </row>
    <row r="21" spans="1:16" ht="21.75" customHeight="1" x14ac:dyDescent="0.3">
      <c r="A21" s="2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4">
        <v>8230</v>
      </c>
      <c r="O21" s="22">
        <f t="shared" ref="O21:O23" si="19">SUM(B21:M21)</f>
        <v>0</v>
      </c>
      <c r="P21" s="21">
        <f t="shared" si="0"/>
        <v>0</v>
      </c>
    </row>
    <row r="22" spans="1:16" ht="21.75" customHeight="1" x14ac:dyDescent="0.3">
      <c r="A22" s="7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4">
        <v>8985</v>
      </c>
      <c r="O22" s="22">
        <f t="shared" si="19"/>
        <v>0</v>
      </c>
      <c r="P22" s="21">
        <f t="shared" si="0"/>
        <v>0</v>
      </c>
    </row>
    <row r="23" spans="1:16" ht="21.75" customHeight="1" x14ac:dyDescent="0.3">
      <c r="A23" s="33" t="s">
        <v>21</v>
      </c>
      <c r="B23" s="35">
        <v>2356</v>
      </c>
      <c r="C23" s="35">
        <v>1971</v>
      </c>
      <c r="D23" s="35">
        <v>1827</v>
      </c>
      <c r="E23" s="35">
        <v>1976</v>
      </c>
      <c r="F23" s="35">
        <v>2561</v>
      </c>
      <c r="G23" s="30">
        <v>2485</v>
      </c>
      <c r="H23" s="30">
        <v>2076</v>
      </c>
      <c r="I23" s="30">
        <v>1813</v>
      </c>
      <c r="J23" s="30">
        <v>1839</v>
      </c>
      <c r="K23" s="30"/>
      <c r="L23" s="30"/>
      <c r="M23" s="30"/>
      <c r="N23" s="31">
        <v>23915</v>
      </c>
      <c r="O23" s="32">
        <f t="shared" si="19"/>
        <v>18904</v>
      </c>
      <c r="P23" s="29">
        <f t="shared" si="0"/>
        <v>79.046623458080703</v>
      </c>
    </row>
    <row r="24" spans="1:16" ht="21.75" customHeight="1" x14ac:dyDescent="0.3">
      <c r="A24" s="34" t="s">
        <v>22</v>
      </c>
      <c r="B24" s="36"/>
      <c r="C24" s="36"/>
      <c r="D24" s="36"/>
      <c r="E24" s="36"/>
      <c r="F24" s="36"/>
      <c r="G24" s="27"/>
      <c r="H24" s="27"/>
      <c r="I24" s="27"/>
      <c r="J24" s="27"/>
      <c r="K24" s="27"/>
      <c r="L24" s="27"/>
      <c r="M24" s="27"/>
      <c r="N24" s="31"/>
      <c r="O24" s="28"/>
      <c r="P24" s="29" t="e">
        <f t="shared" si="0"/>
        <v>#DIV/0!</v>
      </c>
    </row>
    <row r="25" spans="1:16" ht="21.75" customHeight="1" x14ac:dyDescent="0.3">
      <c r="A25" s="34" t="s">
        <v>23</v>
      </c>
      <c r="B25" s="36"/>
      <c r="C25" s="36"/>
      <c r="D25" s="36"/>
      <c r="E25" s="36"/>
      <c r="F25" s="36"/>
      <c r="G25" s="27"/>
      <c r="H25" s="27"/>
      <c r="I25" s="27"/>
      <c r="J25" s="27"/>
      <c r="K25" s="27"/>
      <c r="L25" s="27"/>
      <c r="M25" s="27"/>
      <c r="N25" s="31"/>
      <c r="O25" s="28"/>
      <c r="P25" s="29" t="e">
        <f t="shared" si="0"/>
        <v>#DIV/0!</v>
      </c>
    </row>
    <row r="26" spans="1:16" ht="32.25" customHeight="1" x14ac:dyDescent="0.3">
      <c r="A26" s="15" t="s">
        <v>24</v>
      </c>
      <c r="B26" s="4">
        <f t="shared" ref="B26" si="20">SUM(B27:B30)</f>
        <v>0</v>
      </c>
      <c r="C26" s="4">
        <f t="shared" ref="C26:M26" si="21">SUM(C27:C30)</f>
        <v>0</v>
      </c>
      <c r="D26" s="4">
        <f t="shared" si="21"/>
        <v>0</v>
      </c>
      <c r="E26" s="4">
        <f t="shared" si="21"/>
        <v>0</v>
      </c>
      <c r="F26" s="4">
        <f t="shared" si="21"/>
        <v>0</v>
      </c>
      <c r="G26" s="4">
        <f t="shared" si="21"/>
        <v>0</v>
      </c>
      <c r="H26" s="4">
        <f t="shared" si="21"/>
        <v>0</v>
      </c>
      <c r="I26" s="4">
        <f t="shared" si="21"/>
        <v>0</v>
      </c>
      <c r="J26" s="4">
        <f t="shared" si="21"/>
        <v>0</v>
      </c>
      <c r="K26" s="4">
        <f t="shared" si="21"/>
        <v>0</v>
      </c>
      <c r="L26" s="4">
        <f t="shared" si="21"/>
        <v>0</v>
      </c>
      <c r="M26" s="4">
        <f t="shared" si="21"/>
        <v>0</v>
      </c>
      <c r="N26" s="18">
        <f t="shared" ref="N26:O26" si="22">SUM(N27:N30)</f>
        <v>30238</v>
      </c>
      <c r="O26" s="18">
        <f t="shared" si="22"/>
        <v>0</v>
      </c>
      <c r="P26" s="21">
        <f t="shared" si="0"/>
        <v>0</v>
      </c>
    </row>
    <row r="27" spans="1:16" ht="21.75" customHeight="1" x14ac:dyDescent="0.3">
      <c r="A27" s="7" t="s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8">
        <v>15184</v>
      </c>
      <c r="O27" s="22">
        <f t="shared" ref="O27:O30" si="23">SUM(B27:M27)</f>
        <v>0</v>
      </c>
      <c r="P27" s="21">
        <f t="shared" si="0"/>
        <v>0</v>
      </c>
    </row>
    <row r="28" spans="1:16" ht="21.75" customHeight="1" x14ac:dyDescent="0.3">
      <c r="A28" s="7" t="s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8">
        <v>11229</v>
      </c>
      <c r="O28" s="22">
        <f t="shared" si="23"/>
        <v>0</v>
      </c>
      <c r="P28" s="21">
        <f t="shared" si="0"/>
        <v>0</v>
      </c>
    </row>
    <row r="29" spans="1:16" ht="21.75" customHeight="1" x14ac:dyDescent="0.3">
      <c r="A29" s="7" t="s">
        <v>27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25">
        <v>1449</v>
      </c>
      <c r="O29" s="22">
        <f t="shared" si="23"/>
        <v>0</v>
      </c>
      <c r="P29" s="21">
        <f t="shared" si="0"/>
        <v>0</v>
      </c>
    </row>
    <row r="30" spans="1:16" ht="21.75" customHeight="1" x14ac:dyDescent="0.3">
      <c r="A30" s="7" t="s">
        <v>28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8">
        <v>2376</v>
      </c>
      <c r="O30" s="22">
        <f t="shared" si="23"/>
        <v>0</v>
      </c>
      <c r="P30" s="21">
        <f t="shared" si="0"/>
        <v>0</v>
      </c>
    </row>
    <row r="31" spans="1:16" ht="31.5" customHeight="1" x14ac:dyDescent="0.3">
      <c r="A31" s="15" t="s">
        <v>29</v>
      </c>
      <c r="B31" s="4">
        <f t="shared" ref="B31" si="24">SUM(B32:B34)</f>
        <v>0</v>
      </c>
      <c r="C31" s="4">
        <f t="shared" ref="C31:M31" si="25">SUM(C32:C34)</f>
        <v>0</v>
      </c>
      <c r="D31" s="4">
        <f t="shared" si="25"/>
        <v>0</v>
      </c>
      <c r="E31" s="4">
        <f t="shared" si="25"/>
        <v>0</v>
      </c>
      <c r="F31" s="4">
        <f t="shared" si="25"/>
        <v>0</v>
      </c>
      <c r="G31" s="4">
        <f t="shared" si="25"/>
        <v>0</v>
      </c>
      <c r="H31" s="4">
        <f t="shared" si="25"/>
        <v>0</v>
      </c>
      <c r="I31" s="4">
        <f t="shared" si="25"/>
        <v>0</v>
      </c>
      <c r="J31" s="4">
        <f t="shared" si="25"/>
        <v>0</v>
      </c>
      <c r="K31" s="4">
        <f t="shared" si="25"/>
        <v>0</v>
      </c>
      <c r="L31" s="4">
        <f t="shared" si="25"/>
        <v>0</v>
      </c>
      <c r="M31" s="4">
        <f t="shared" si="25"/>
        <v>0</v>
      </c>
      <c r="N31" s="18">
        <f t="shared" ref="N31:O31" si="26">SUM(N32:N34)</f>
        <v>18117</v>
      </c>
      <c r="O31" s="18">
        <f t="shared" si="26"/>
        <v>0</v>
      </c>
      <c r="P31" s="21">
        <f t="shared" si="0"/>
        <v>0</v>
      </c>
    </row>
    <row r="32" spans="1:16" ht="21.75" customHeight="1" x14ac:dyDescent="0.3">
      <c r="A32" s="7" t="s"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8">
        <v>11339</v>
      </c>
      <c r="O32" s="22">
        <f t="shared" ref="O32:O34" si="27">SUM(B32:M32)</f>
        <v>0</v>
      </c>
      <c r="P32" s="21">
        <f t="shared" si="0"/>
        <v>0</v>
      </c>
    </row>
    <row r="33" spans="1:16" ht="21.75" customHeight="1" x14ac:dyDescent="0.3">
      <c r="A33" s="7" t="s">
        <v>32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8">
        <v>6778</v>
      </c>
      <c r="O33" s="22">
        <f t="shared" si="27"/>
        <v>0</v>
      </c>
      <c r="P33" s="21">
        <f t="shared" si="0"/>
        <v>0</v>
      </c>
    </row>
    <row r="34" spans="1:16" ht="21.75" customHeight="1" x14ac:dyDescent="0.3">
      <c r="A34" s="7" t="s">
        <v>31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8">
        <v>0</v>
      </c>
      <c r="O34" s="22">
        <f t="shared" si="27"/>
        <v>0</v>
      </c>
      <c r="P34" s="21">
        <v>0</v>
      </c>
    </row>
    <row r="35" spans="1:16" ht="34.5" customHeight="1" x14ac:dyDescent="0.3">
      <c r="A35" s="15" t="s">
        <v>33</v>
      </c>
      <c r="B35" s="4">
        <f t="shared" ref="B35" si="28">SUM(B36:B37)</f>
        <v>0</v>
      </c>
      <c r="C35" s="4">
        <f t="shared" ref="C35:M35" si="29">SUM(C36:C37)</f>
        <v>0</v>
      </c>
      <c r="D35" s="4">
        <f t="shared" si="29"/>
        <v>0</v>
      </c>
      <c r="E35" s="4">
        <f t="shared" si="29"/>
        <v>0</v>
      </c>
      <c r="F35" s="4">
        <f t="shared" si="29"/>
        <v>0</v>
      </c>
      <c r="G35" s="4">
        <f t="shared" si="29"/>
        <v>0</v>
      </c>
      <c r="H35" s="4">
        <f t="shared" si="29"/>
        <v>0</v>
      </c>
      <c r="I35" s="4">
        <f t="shared" si="29"/>
        <v>0</v>
      </c>
      <c r="J35" s="4">
        <f t="shared" si="29"/>
        <v>0</v>
      </c>
      <c r="K35" s="4">
        <f t="shared" si="29"/>
        <v>0</v>
      </c>
      <c r="L35" s="4">
        <f t="shared" si="29"/>
        <v>0</v>
      </c>
      <c r="M35" s="4">
        <f t="shared" si="29"/>
        <v>0</v>
      </c>
      <c r="N35" s="18">
        <f t="shared" ref="N35:O35" si="30">SUM(N36:N37)</f>
        <v>10350</v>
      </c>
      <c r="O35" s="18">
        <f t="shared" si="30"/>
        <v>0</v>
      </c>
      <c r="P35" s="21">
        <f t="shared" si="0"/>
        <v>0</v>
      </c>
    </row>
    <row r="36" spans="1:16" ht="21.75" customHeight="1" x14ac:dyDescent="0.3">
      <c r="A36" s="7" t="s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>
        <v>8032</v>
      </c>
      <c r="O36" s="22">
        <f t="shared" ref="O36:O37" si="31">SUM(B36:M36)</f>
        <v>0</v>
      </c>
      <c r="P36" s="21">
        <f t="shared" si="0"/>
        <v>0</v>
      </c>
    </row>
    <row r="37" spans="1:16" ht="21.75" customHeight="1" x14ac:dyDescent="0.3">
      <c r="A37" s="7" t="s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8">
        <v>2318</v>
      </c>
      <c r="O37" s="22">
        <f t="shared" si="31"/>
        <v>0</v>
      </c>
      <c r="P37" s="21">
        <f t="shared" si="0"/>
        <v>0</v>
      </c>
    </row>
    <row r="38" spans="1:16" ht="21.75" customHeight="1" x14ac:dyDescent="0.3">
      <c r="A38" s="15" t="s">
        <v>36</v>
      </c>
      <c r="B38" s="4">
        <f t="shared" ref="B38" si="32">SUM(B39:B40)</f>
        <v>0</v>
      </c>
      <c r="C38" s="4">
        <f t="shared" ref="C38:M38" si="33">SUM(C39:C40)</f>
        <v>0</v>
      </c>
      <c r="D38" s="4">
        <f t="shared" si="33"/>
        <v>0</v>
      </c>
      <c r="E38" s="4">
        <f t="shared" si="33"/>
        <v>0</v>
      </c>
      <c r="F38" s="4">
        <f t="shared" si="33"/>
        <v>0</v>
      </c>
      <c r="G38" s="4">
        <f t="shared" si="33"/>
        <v>0</v>
      </c>
      <c r="H38" s="4">
        <f t="shared" si="33"/>
        <v>0</v>
      </c>
      <c r="I38" s="4">
        <f t="shared" si="33"/>
        <v>0</v>
      </c>
      <c r="J38" s="4">
        <f t="shared" si="33"/>
        <v>0</v>
      </c>
      <c r="K38" s="4">
        <f t="shared" si="33"/>
        <v>0</v>
      </c>
      <c r="L38" s="4">
        <f t="shared" si="33"/>
        <v>0</v>
      </c>
      <c r="M38" s="4">
        <f t="shared" si="33"/>
        <v>0</v>
      </c>
      <c r="N38" s="18">
        <f t="shared" ref="N38:O38" si="34">SUM(N39:N40)</f>
        <v>19141</v>
      </c>
      <c r="O38" s="18">
        <f t="shared" si="34"/>
        <v>0</v>
      </c>
      <c r="P38" s="21">
        <f t="shared" si="0"/>
        <v>0</v>
      </c>
    </row>
    <row r="39" spans="1:16" ht="21.75" customHeight="1" x14ac:dyDescent="0.3">
      <c r="A39" s="7" t="s"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8">
        <v>13628</v>
      </c>
      <c r="O39" s="22">
        <f t="shared" ref="O39:O40" si="35">SUM(B39:M39)</f>
        <v>0</v>
      </c>
      <c r="P39" s="21">
        <f t="shared" si="0"/>
        <v>0</v>
      </c>
    </row>
    <row r="40" spans="1:16" ht="21.75" customHeight="1" x14ac:dyDescent="0.3">
      <c r="A40" s="7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8">
        <v>5513</v>
      </c>
      <c r="O40" s="22">
        <f t="shared" si="35"/>
        <v>0</v>
      </c>
      <c r="P40" s="21">
        <f t="shared" si="0"/>
        <v>0</v>
      </c>
    </row>
    <row r="41" spans="1:16" ht="36.75" customHeight="1" x14ac:dyDescent="0.3">
      <c r="A41" s="15" t="s">
        <v>39</v>
      </c>
      <c r="B41" s="4">
        <f t="shared" ref="B41" si="36">SUM(B42:B43)</f>
        <v>0</v>
      </c>
      <c r="C41" s="4">
        <f t="shared" ref="C41:M41" si="37">SUM(C42:C43)</f>
        <v>0</v>
      </c>
      <c r="D41" s="4">
        <f t="shared" si="37"/>
        <v>0</v>
      </c>
      <c r="E41" s="4">
        <f t="shared" si="37"/>
        <v>0</v>
      </c>
      <c r="F41" s="4">
        <f t="shared" si="37"/>
        <v>0</v>
      </c>
      <c r="G41" s="4">
        <f t="shared" si="37"/>
        <v>0</v>
      </c>
      <c r="H41" s="4">
        <f t="shared" si="37"/>
        <v>0</v>
      </c>
      <c r="I41" s="4">
        <f t="shared" si="37"/>
        <v>0</v>
      </c>
      <c r="J41" s="4">
        <f t="shared" si="37"/>
        <v>0</v>
      </c>
      <c r="K41" s="4">
        <f t="shared" si="37"/>
        <v>0</v>
      </c>
      <c r="L41" s="4">
        <f t="shared" si="37"/>
        <v>0</v>
      </c>
      <c r="M41" s="4">
        <f t="shared" si="37"/>
        <v>0</v>
      </c>
      <c r="N41" s="18">
        <f t="shared" ref="N41:O41" si="38">SUM(N42:N43)</f>
        <v>16660</v>
      </c>
      <c r="O41" s="18">
        <f t="shared" si="38"/>
        <v>0</v>
      </c>
      <c r="P41" s="21">
        <f t="shared" si="0"/>
        <v>0</v>
      </c>
    </row>
    <row r="42" spans="1:16" ht="21.75" customHeight="1" x14ac:dyDescent="0.3">
      <c r="A42" s="7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8">
        <v>13785</v>
      </c>
      <c r="O42" s="22">
        <f t="shared" ref="O42:O44" si="39">SUM(B42:M42)</f>
        <v>0</v>
      </c>
      <c r="P42" s="21">
        <f t="shared" si="0"/>
        <v>0</v>
      </c>
    </row>
    <row r="43" spans="1:16" ht="21.75" customHeight="1" x14ac:dyDescent="0.3">
      <c r="A43" s="7" t="s"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8">
        <v>2875</v>
      </c>
      <c r="O43" s="22">
        <f t="shared" si="39"/>
        <v>0</v>
      </c>
      <c r="P43" s="21">
        <f t="shared" si="0"/>
        <v>0</v>
      </c>
    </row>
    <row r="44" spans="1:16" ht="30" customHeight="1" x14ac:dyDescent="0.3">
      <c r="A44" s="15" t="s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8">
        <v>15395</v>
      </c>
      <c r="O44" s="22">
        <f t="shared" si="39"/>
        <v>0</v>
      </c>
      <c r="P44" s="21">
        <f t="shared" si="0"/>
        <v>0</v>
      </c>
    </row>
    <row r="45" spans="1:16" ht="21.75" customHeight="1" x14ac:dyDescent="0.3">
      <c r="A45" s="15" t="s">
        <v>43</v>
      </c>
      <c r="B45" s="4">
        <f t="shared" ref="B45" si="40">SUM(B46:B47)</f>
        <v>0</v>
      </c>
      <c r="C45" s="4">
        <f t="shared" ref="C45:M45" si="41">SUM(C46:C47)</f>
        <v>0</v>
      </c>
      <c r="D45" s="4">
        <f t="shared" si="41"/>
        <v>0</v>
      </c>
      <c r="E45" s="4">
        <f t="shared" si="41"/>
        <v>0</v>
      </c>
      <c r="F45" s="4">
        <f t="shared" si="41"/>
        <v>0</v>
      </c>
      <c r="G45" s="4">
        <f t="shared" si="41"/>
        <v>0</v>
      </c>
      <c r="H45" s="4">
        <f t="shared" si="41"/>
        <v>0</v>
      </c>
      <c r="I45" s="4">
        <f t="shared" si="41"/>
        <v>0</v>
      </c>
      <c r="J45" s="4">
        <f t="shared" si="41"/>
        <v>0</v>
      </c>
      <c r="K45" s="4">
        <f t="shared" si="41"/>
        <v>0</v>
      </c>
      <c r="L45" s="4">
        <f t="shared" si="41"/>
        <v>0</v>
      </c>
      <c r="M45" s="4">
        <f t="shared" si="41"/>
        <v>0</v>
      </c>
      <c r="N45" s="18">
        <f t="shared" ref="N45:O45" si="42">SUM(N46:N47)</f>
        <v>15383</v>
      </c>
      <c r="O45" s="18">
        <f t="shared" si="42"/>
        <v>0</v>
      </c>
      <c r="P45" s="21">
        <f t="shared" si="0"/>
        <v>0</v>
      </c>
    </row>
    <row r="46" spans="1:16" ht="21.75" customHeight="1" x14ac:dyDescent="0.3">
      <c r="A46" s="7" t="s"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8">
        <v>11328</v>
      </c>
      <c r="O46" s="22">
        <f t="shared" ref="O46:O47" si="43">SUM(B46:M46)</f>
        <v>0</v>
      </c>
      <c r="P46" s="21">
        <f t="shared" si="0"/>
        <v>0</v>
      </c>
    </row>
    <row r="47" spans="1:16" ht="21.75" customHeight="1" x14ac:dyDescent="0.3">
      <c r="A47" s="7" t="s">
        <v>45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8">
        <v>4055</v>
      </c>
      <c r="O47" s="22">
        <f t="shared" si="43"/>
        <v>0</v>
      </c>
      <c r="P47" s="21">
        <f t="shared" si="0"/>
        <v>0</v>
      </c>
    </row>
    <row r="48" spans="1:16" ht="21.75" customHeight="1" x14ac:dyDescent="0.3">
      <c r="A48" s="15" t="s">
        <v>46</v>
      </c>
      <c r="B48" s="4">
        <f t="shared" ref="B48" si="44">SUM(B49:B51)</f>
        <v>0</v>
      </c>
      <c r="C48" s="4">
        <f t="shared" ref="C48:M48" si="45">SUM(C49:C51)</f>
        <v>0</v>
      </c>
      <c r="D48" s="4">
        <f t="shared" si="45"/>
        <v>0</v>
      </c>
      <c r="E48" s="4">
        <f t="shared" si="45"/>
        <v>0</v>
      </c>
      <c r="F48" s="4">
        <f t="shared" si="45"/>
        <v>0</v>
      </c>
      <c r="G48" s="4">
        <f t="shared" si="45"/>
        <v>0</v>
      </c>
      <c r="H48" s="4">
        <f t="shared" si="45"/>
        <v>0</v>
      </c>
      <c r="I48" s="4">
        <f t="shared" si="45"/>
        <v>0</v>
      </c>
      <c r="J48" s="4">
        <f t="shared" si="45"/>
        <v>0</v>
      </c>
      <c r="K48" s="4">
        <f t="shared" si="45"/>
        <v>0</v>
      </c>
      <c r="L48" s="4">
        <f t="shared" si="45"/>
        <v>0</v>
      </c>
      <c r="M48" s="4">
        <f t="shared" si="45"/>
        <v>0</v>
      </c>
      <c r="N48" s="18">
        <f t="shared" ref="N48:O48" si="46">SUM(N49:N51)</f>
        <v>26750</v>
      </c>
      <c r="O48" s="18">
        <f t="shared" si="46"/>
        <v>0</v>
      </c>
      <c r="P48" s="21">
        <f t="shared" si="0"/>
        <v>0</v>
      </c>
    </row>
    <row r="49" spans="1:16" ht="21.75" customHeight="1" x14ac:dyDescent="0.3">
      <c r="A49" s="7" t="s">
        <v>47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8">
        <v>20117</v>
      </c>
      <c r="O49" s="22">
        <f t="shared" ref="O49:O51" si="47">SUM(B49:M49)</f>
        <v>0</v>
      </c>
      <c r="P49" s="21">
        <f t="shared" si="0"/>
        <v>0</v>
      </c>
    </row>
    <row r="50" spans="1:16" ht="21.75" customHeight="1" x14ac:dyDescent="0.3">
      <c r="A50" s="7" t="s">
        <v>48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8">
        <v>2183</v>
      </c>
      <c r="O50" s="22">
        <f t="shared" si="47"/>
        <v>0</v>
      </c>
      <c r="P50" s="21">
        <f t="shared" si="0"/>
        <v>0</v>
      </c>
    </row>
    <row r="51" spans="1:16" ht="21.75" customHeight="1" x14ac:dyDescent="0.3">
      <c r="A51" s="7" t="s">
        <v>49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8">
        <v>4450</v>
      </c>
      <c r="O51" s="22">
        <f t="shared" si="47"/>
        <v>0</v>
      </c>
      <c r="P51" s="21">
        <f t="shared" si="0"/>
        <v>0</v>
      </c>
    </row>
    <row r="52" spans="1:16" ht="27" customHeight="1" x14ac:dyDescent="0.3">
      <c r="A52" s="15" t="s">
        <v>50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8">
        <v>9300</v>
      </c>
      <c r="O52" s="22">
        <f>SUM(B52:M52)</f>
        <v>0</v>
      </c>
      <c r="P52" s="21">
        <f t="shared" si="0"/>
        <v>0</v>
      </c>
    </row>
    <row r="53" spans="1:16" ht="29.25" customHeight="1" x14ac:dyDescent="0.3">
      <c r="A53" s="15" t="s">
        <v>51</v>
      </c>
      <c r="B53" s="4">
        <f t="shared" ref="B53" si="48">SUM(B54:B55)</f>
        <v>0</v>
      </c>
      <c r="C53" s="4">
        <f t="shared" ref="C53:M53" si="49">SUM(C54:C55)</f>
        <v>0</v>
      </c>
      <c r="D53" s="4">
        <f t="shared" si="49"/>
        <v>0</v>
      </c>
      <c r="E53" s="4">
        <f t="shared" si="49"/>
        <v>0</v>
      </c>
      <c r="F53" s="4">
        <f t="shared" si="49"/>
        <v>0</v>
      </c>
      <c r="G53" s="4">
        <f t="shared" si="49"/>
        <v>0</v>
      </c>
      <c r="H53" s="4">
        <f t="shared" si="49"/>
        <v>0</v>
      </c>
      <c r="I53" s="4">
        <f t="shared" si="49"/>
        <v>0</v>
      </c>
      <c r="J53" s="4">
        <f t="shared" si="49"/>
        <v>0</v>
      </c>
      <c r="K53" s="4">
        <f t="shared" si="49"/>
        <v>0</v>
      </c>
      <c r="L53" s="4">
        <f t="shared" si="49"/>
        <v>0</v>
      </c>
      <c r="M53" s="4">
        <f t="shared" si="49"/>
        <v>0</v>
      </c>
      <c r="N53" s="18">
        <f t="shared" ref="N53:O53" si="50">SUM(N54:N55)</f>
        <v>15552</v>
      </c>
      <c r="O53" s="18">
        <f t="shared" si="50"/>
        <v>0</v>
      </c>
      <c r="P53" s="21">
        <f t="shared" si="0"/>
        <v>0</v>
      </c>
    </row>
    <row r="54" spans="1:16" ht="21.75" customHeight="1" x14ac:dyDescent="0.3">
      <c r="A54" s="7" t="s">
        <v>52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8">
        <v>14952</v>
      </c>
      <c r="O54" s="22">
        <f t="shared" ref="O54:O55" si="51">SUM(B54:M54)</f>
        <v>0</v>
      </c>
      <c r="P54" s="21">
        <f t="shared" si="0"/>
        <v>0</v>
      </c>
    </row>
    <row r="55" spans="1:16" ht="21.75" customHeight="1" x14ac:dyDescent="0.3">
      <c r="A55" s="7" t="s">
        <v>53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8">
        <v>600</v>
      </c>
      <c r="O55" s="22">
        <f t="shared" si="51"/>
        <v>0</v>
      </c>
      <c r="P55" s="21">
        <f t="shared" si="0"/>
        <v>0</v>
      </c>
    </row>
    <row r="56" spans="1:16" ht="21.75" customHeight="1" x14ac:dyDescent="0.3">
      <c r="A56" s="15" t="s">
        <v>54</v>
      </c>
      <c r="B56" s="4">
        <f t="shared" ref="B56" si="52">SUM(B57:B58)</f>
        <v>0</v>
      </c>
      <c r="C56" s="4">
        <f t="shared" ref="C56:M56" si="53">SUM(C57:C58)</f>
        <v>0</v>
      </c>
      <c r="D56" s="4">
        <f t="shared" si="53"/>
        <v>0</v>
      </c>
      <c r="E56" s="4">
        <f t="shared" si="53"/>
        <v>0</v>
      </c>
      <c r="F56" s="4">
        <f t="shared" si="53"/>
        <v>0</v>
      </c>
      <c r="G56" s="4">
        <f t="shared" si="53"/>
        <v>0</v>
      </c>
      <c r="H56" s="4">
        <f t="shared" si="53"/>
        <v>0</v>
      </c>
      <c r="I56" s="4">
        <f t="shared" si="53"/>
        <v>0</v>
      </c>
      <c r="J56" s="4">
        <f t="shared" si="53"/>
        <v>0</v>
      </c>
      <c r="K56" s="4">
        <f t="shared" si="53"/>
        <v>0</v>
      </c>
      <c r="L56" s="4">
        <f t="shared" si="53"/>
        <v>0</v>
      </c>
      <c r="M56" s="4">
        <f t="shared" si="53"/>
        <v>0</v>
      </c>
      <c r="N56" s="18">
        <f t="shared" ref="N56:O56" si="54">SUM(N57:N58)</f>
        <v>15344</v>
      </c>
      <c r="O56" s="18">
        <f t="shared" si="54"/>
        <v>0</v>
      </c>
      <c r="P56" s="21">
        <f t="shared" si="0"/>
        <v>0</v>
      </c>
    </row>
    <row r="57" spans="1:16" ht="21.75" customHeight="1" x14ac:dyDescent="0.3">
      <c r="A57" s="7" t="s">
        <v>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8">
        <v>10450</v>
      </c>
      <c r="O57" s="22">
        <f t="shared" ref="O57:O61" si="55">SUM(B57:M57)</f>
        <v>0</v>
      </c>
      <c r="P57" s="21">
        <f t="shared" si="0"/>
        <v>0</v>
      </c>
    </row>
    <row r="58" spans="1:16" ht="21.75" customHeight="1" x14ac:dyDescent="0.3">
      <c r="A58" s="7" t="s">
        <v>56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8">
        <v>4894</v>
      </c>
      <c r="O58" s="22">
        <f t="shared" si="55"/>
        <v>0</v>
      </c>
      <c r="P58" s="21">
        <f t="shared" si="0"/>
        <v>0</v>
      </c>
    </row>
    <row r="59" spans="1:16" ht="30.75" customHeight="1" x14ac:dyDescent="0.3">
      <c r="A59" s="15" t="s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8">
        <v>5664</v>
      </c>
      <c r="O59" s="22">
        <f t="shared" si="55"/>
        <v>0</v>
      </c>
      <c r="P59" s="21">
        <f t="shared" si="0"/>
        <v>0</v>
      </c>
    </row>
    <row r="60" spans="1:16" ht="21.75" customHeight="1" x14ac:dyDescent="0.3">
      <c r="A60" s="15" t="s">
        <v>58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8">
        <v>35409</v>
      </c>
      <c r="O60" s="22">
        <f t="shared" si="55"/>
        <v>0</v>
      </c>
      <c r="P60" s="21">
        <f t="shared" si="0"/>
        <v>0</v>
      </c>
    </row>
    <row r="61" spans="1:16" ht="29.25" customHeight="1" x14ac:dyDescent="0.3">
      <c r="A61" s="15" t="s">
        <v>59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18">
        <v>57125</v>
      </c>
      <c r="O61" s="22">
        <f t="shared" si="55"/>
        <v>0</v>
      </c>
      <c r="P61" s="21">
        <f t="shared" si="0"/>
        <v>0</v>
      </c>
    </row>
    <row r="62" spans="1:16" ht="21.75" customHeight="1" x14ac:dyDescent="0.3">
      <c r="A62" s="10" t="s">
        <v>62</v>
      </c>
      <c r="B62" s="20">
        <f t="shared" ref="B62" si="56">SUM(B3+B4+B5+B9+B10+B13+B17+B20+B23+B26+B31+B35+B38+B41+B44+B45+B48+B52+B53+B56+B59+B60+B61)</f>
        <v>2356</v>
      </c>
      <c r="C62" s="20">
        <f t="shared" ref="C62:M62" si="57">SUM(C3+C4+C5+C9+C10+C13+C17+C20+C23+C26+C31+C35+C38+C41+C44+C45+C48+C52+C53+C56+C59+C60+C61)</f>
        <v>1971</v>
      </c>
      <c r="D62" s="20">
        <f t="shared" si="57"/>
        <v>1827</v>
      </c>
      <c r="E62" s="20">
        <f t="shared" si="57"/>
        <v>1976</v>
      </c>
      <c r="F62" s="20">
        <f t="shared" si="57"/>
        <v>2561</v>
      </c>
      <c r="G62" s="20">
        <f t="shared" si="57"/>
        <v>2485</v>
      </c>
      <c r="H62" s="20">
        <f t="shared" si="57"/>
        <v>2076</v>
      </c>
      <c r="I62" s="20">
        <f t="shared" si="57"/>
        <v>1813</v>
      </c>
      <c r="J62" s="20">
        <f t="shared" si="57"/>
        <v>1839</v>
      </c>
      <c r="K62" s="20">
        <f t="shared" si="57"/>
        <v>0</v>
      </c>
      <c r="L62" s="20">
        <f t="shared" si="57"/>
        <v>0</v>
      </c>
      <c r="M62" s="20">
        <f t="shared" si="57"/>
        <v>0</v>
      </c>
      <c r="N62" s="20">
        <f t="shared" ref="N62:O62" si="58">SUM(N3+N4+N5+N9+N10+N13+N17+N20+N23+N26+N31+N35+N38+N41+N44+N45+N48+N52+N53+N56+N59+N60+N61)</f>
        <v>441307</v>
      </c>
      <c r="O62" s="20">
        <f t="shared" si="58"/>
        <v>18904</v>
      </c>
      <c r="P62" s="26">
        <f t="shared" si="0"/>
        <v>4.2836392805915153</v>
      </c>
    </row>
    <row r="63" spans="1:16" ht="41.25" customHeight="1" x14ac:dyDescent="0.3">
      <c r="A63" s="9" t="s">
        <v>61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1">
        <v>338400</v>
      </c>
      <c r="O63" s="22">
        <f t="shared" ref="O63:O64" si="59">SUM(B63:M63)</f>
        <v>0</v>
      </c>
      <c r="P63" s="21">
        <f t="shared" si="0"/>
        <v>0</v>
      </c>
    </row>
    <row r="64" spans="1:16" x14ac:dyDescent="0.3">
      <c r="A64" s="11" t="s">
        <v>79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21">
        <v>26600</v>
      </c>
      <c r="O64" s="22">
        <f t="shared" si="59"/>
        <v>0</v>
      </c>
      <c r="P64" s="21">
        <f t="shared" si="0"/>
        <v>0</v>
      </c>
    </row>
    <row r="65" spans="1:16" x14ac:dyDescent="0.3">
      <c r="A65" s="11" t="s">
        <v>80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21"/>
      <c r="O65" s="21"/>
      <c r="P65" s="21"/>
    </row>
    <row r="66" spans="1:16" x14ac:dyDescent="0.3">
      <c r="A66" s="19" t="s">
        <v>75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">
        <v>2950</v>
      </c>
      <c r="O66" s="22">
        <f t="shared" ref="O66:O67" si="60">SUM(B66:M66)</f>
        <v>0</v>
      </c>
      <c r="P66" s="21">
        <f t="shared" si="0"/>
        <v>0</v>
      </c>
    </row>
    <row r="67" spans="1:16" x14ac:dyDescent="0.3">
      <c r="A67" s="19" t="s">
        <v>76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">
        <v>735</v>
      </c>
      <c r="O67" s="22">
        <f t="shared" si="60"/>
        <v>0</v>
      </c>
      <c r="P67" s="21">
        <f t="shared" si="0"/>
        <v>0</v>
      </c>
    </row>
  </sheetData>
  <mergeCells count="5">
    <mergeCell ref="A1:A2"/>
    <mergeCell ref="B1:M1"/>
    <mergeCell ref="N1:N2"/>
    <mergeCell ref="O1:O2"/>
    <mergeCell ref="P1:P2"/>
  </mergeCells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User</cp:lastModifiedBy>
  <cp:lastPrinted>2020-12-29T09:58:24Z</cp:lastPrinted>
  <dcterms:created xsi:type="dcterms:W3CDTF">2012-12-14T06:04:16Z</dcterms:created>
  <dcterms:modified xsi:type="dcterms:W3CDTF">2024-10-23T05:26:09Z</dcterms:modified>
</cp:coreProperties>
</file>