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3860" windowHeight="107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1" l="1"/>
  <c r="H136" i="1"/>
  <c r="I136" i="1"/>
  <c r="J136" i="1"/>
  <c r="F136" i="1"/>
  <c r="L168" i="1" l="1"/>
  <c r="L160" i="1"/>
  <c r="L153" i="1"/>
  <c r="L144" i="1"/>
  <c r="L136" i="1"/>
  <c r="L128" i="1"/>
  <c r="L119" i="1"/>
  <c r="L110" i="1"/>
  <c r="L104" i="1"/>
  <c r="L95" i="1"/>
  <c r="L89" i="1"/>
  <c r="L80" i="1"/>
  <c r="L72" i="1"/>
  <c r="L64" i="1"/>
  <c r="L57" i="1"/>
  <c r="L48" i="1"/>
  <c r="L40" i="1"/>
  <c r="L31" i="1"/>
  <c r="L22" i="1"/>
  <c r="L11" i="1"/>
  <c r="A96" i="1"/>
  <c r="B169" i="1"/>
  <c r="A169" i="1"/>
  <c r="J168" i="1"/>
  <c r="I168" i="1"/>
  <c r="H168" i="1"/>
  <c r="G168" i="1"/>
  <c r="F168" i="1"/>
  <c r="B161" i="1"/>
  <c r="A161" i="1"/>
  <c r="J160" i="1"/>
  <c r="I160" i="1"/>
  <c r="H160" i="1"/>
  <c r="G160" i="1"/>
  <c r="F160" i="1"/>
  <c r="B154" i="1"/>
  <c r="A154" i="1"/>
  <c r="J153" i="1"/>
  <c r="I153" i="1"/>
  <c r="H153" i="1"/>
  <c r="G153" i="1"/>
  <c r="F153" i="1"/>
  <c r="B145" i="1"/>
  <c r="A145" i="1"/>
  <c r="J144" i="1"/>
  <c r="I144" i="1"/>
  <c r="H144" i="1"/>
  <c r="G144" i="1"/>
  <c r="F144" i="1"/>
  <c r="B137" i="1"/>
  <c r="A137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1" i="1"/>
  <c r="A111" i="1"/>
  <c r="J110" i="1"/>
  <c r="I110" i="1"/>
  <c r="H110" i="1"/>
  <c r="G110" i="1"/>
  <c r="F110" i="1"/>
  <c r="B105" i="1"/>
  <c r="A105" i="1"/>
  <c r="J104" i="1"/>
  <c r="I104" i="1"/>
  <c r="H104" i="1"/>
  <c r="G104" i="1"/>
  <c r="F104" i="1"/>
  <c r="B96" i="1"/>
  <c r="J95" i="1"/>
  <c r="I95" i="1"/>
  <c r="H95" i="1"/>
  <c r="G95" i="1"/>
  <c r="F95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3" i="1"/>
  <c r="A73" i="1"/>
  <c r="J72" i="1"/>
  <c r="I72" i="1"/>
  <c r="H72" i="1"/>
  <c r="G72" i="1"/>
  <c r="F72" i="1"/>
  <c r="B65" i="1"/>
  <c r="A65" i="1"/>
  <c r="J64" i="1"/>
  <c r="I64" i="1"/>
  <c r="H64" i="1"/>
  <c r="G64" i="1"/>
  <c r="F64" i="1"/>
  <c r="B58" i="1"/>
  <c r="A58" i="1"/>
  <c r="J57" i="1"/>
  <c r="I57" i="1"/>
  <c r="H57" i="1"/>
  <c r="G57" i="1"/>
  <c r="F57" i="1"/>
  <c r="B49" i="1"/>
  <c r="A49" i="1"/>
  <c r="J48" i="1"/>
  <c r="I48" i="1"/>
  <c r="H48" i="1"/>
  <c r="G48" i="1"/>
  <c r="F48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2" i="1"/>
  <c r="A12" i="1"/>
  <c r="G22" i="1"/>
  <c r="H22" i="1"/>
  <c r="I22" i="1"/>
  <c r="J22" i="1"/>
  <c r="F22" i="1"/>
  <c r="G11" i="1"/>
  <c r="H11" i="1"/>
  <c r="I11" i="1"/>
  <c r="J11" i="1"/>
  <c r="F11" i="1"/>
  <c r="I73" i="1" l="1"/>
  <c r="L41" i="1"/>
  <c r="L120" i="1"/>
  <c r="L58" i="1"/>
  <c r="L137" i="1"/>
  <c r="L105" i="1"/>
  <c r="L73" i="1"/>
  <c r="L169" i="1"/>
  <c r="H169" i="1"/>
  <c r="G154" i="1"/>
  <c r="I137" i="1"/>
  <c r="J120" i="1"/>
  <c r="G120" i="1"/>
  <c r="H105" i="1"/>
  <c r="I105" i="1"/>
  <c r="H73" i="1"/>
  <c r="G73" i="1"/>
  <c r="H58" i="1"/>
  <c r="G41" i="1"/>
  <c r="J90" i="1"/>
  <c r="I90" i="1"/>
  <c r="F90" i="1"/>
  <c r="I169" i="1"/>
  <c r="J169" i="1"/>
  <c r="G169" i="1"/>
  <c r="H154" i="1"/>
  <c r="I154" i="1"/>
  <c r="J154" i="1"/>
  <c r="J137" i="1"/>
  <c r="G137" i="1"/>
  <c r="H137" i="1"/>
  <c r="I120" i="1"/>
  <c r="H120" i="1"/>
  <c r="J105" i="1"/>
  <c r="G105" i="1"/>
  <c r="H90" i="1"/>
  <c r="G90" i="1"/>
  <c r="F73" i="1"/>
  <c r="J73" i="1"/>
  <c r="I58" i="1"/>
  <c r="F58" i="1"/>
  <c r="J58" i="1"/>
  <c r="G58" i="1"/>
  <c r="H41" i="1"/>
  <c r="I41" i="1"/>
  <c r="F41" i="1"/>
  <c r="J41" i="1"/>
  <c r="L23" i="1"/>
  <c r="L90" i="1"/>
  <c r="L154" i="1"/>
  <c r="F105" i="1"/>
  <c r="F120" i="1"/>
  <c r="F137" i="1"/>
  <c r="F154" i="1"/>
  <c r="F169" i="1"/>
  <c r="I23" i="1"/>
  <c r="F23" i="1"/>
  <c r="J23" i="1"/>
  <c r="H23" i="1"/>
  <c r="G23" i="1"/>
  <c r="L170" i="1" l="1"/>
  <c r="I170" i="1"/>
  <c r="F170" i="1"/>
  <c r="G170" i="1"/>
  <c r="H170" i="1"/>
  <c r="J170" i="1"/>
</calcChain>
</file>

<file path=xl/sharedStrings.xml><?xml version="1.0" encoding="utf-8"?>
<sst xmlns="http://schemas.openxmlformats.org/spreadsheetml/2006/main" count="305" uniqueCount="113">
  <si>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</si>
  <si>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</si>
  <si>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</si>
  <si>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</si>
  <si>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</si>
  <si>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</si>
  <si>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</si>
  <si>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</si>
  <si>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</si>
  <si>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</si>
  <si>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</si>
  <si>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</si>
  <si>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</si>
  <si>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</si>
  <si>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</si>
  <si>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</si>
  <si>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</si>
  <si>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</si>
  <si>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</si>
  <si>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</si>
  <si>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</si>
  <si>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</si>
  <si>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</si>
  <si>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</si>
  <si>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</si>
  <si>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</si>
  <si>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</si>
  <si>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</si>
  <si>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</si>
  <si>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</si>
  <si>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</si>
  <si>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</si>
  <si>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</si>
  <si>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</si>
  <si>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</si>
  <si>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</si>
  <si>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</si>
  <si>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</si>
  <si>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с сыром</t>
  </si>
  <si>
    <t>Чай с сахаром</t>
  </si>
  <si>
    <t>Батон нарезной обогащенный</t>
  </si>
  <si>
    <t>Кисломолочный продукт 2,5%</t>
  </si>
  <si>
    <t>Плов из птицы</t>
  </si>
  <si>
    <t>Хлеб школьный обогащенный</t>
  </si>
  <si>
    <t>Какао с молоком</t>
  </si>
  <si>
    <t>Котлета мясная</t>
  </si>
  <si>
    <t>Пюре картофельное</t>
  </si>
  <si>
    <t>Огурец соленый</t>
  </si>
  <si>
    <t>Кисломолочный продукт 2,5 %</t>
  </si>
  <si>
    <t>430/429</t>
  </si>
  <si>
    <t>99/73</t>
  </si>
  <si>
    <t>ГБСКОУ № 37 Санкт-Петербург</t>
  </si>
  <si>
    <t>Орлова О.А.</t>
  </si>
  <si>
    <t>Хлебцы рыбные (паровые)</t>
  </si>
  <si>
    <t>Суп из овощей с мясом и сметаной</t>
  </si>
  <si>
    <t>Котлеты из птицы</t>
  </si>
  <si>
    <t>Омлет натуральный</t>
  </si>
  <si>
    <t>Суп картофельный с бобовыми (горох) и гренками</t>
  </si>
  <si>
    <t>Макаронные изделия отварные</t>
  </si>
  <si>
    <t>Компот из свежих плодов</t>
  </si>
  <si>
    <t>2 блюдо</t>
  </si>
  <si>
    <t>кисломол.</t>
  </si>
  <si>
    <t>сладкое</t>
  </si>
  <si>
    <t>Изделия фигурные и хлопья из круп сладкие с молоком</t>
  </si>
  <si>
    <t>Плоды или ягоды свежие (Яблоко)</t>
  </si>
  <si>
    <t>Бутерброд с сыром</t>
  </si>
  <si>
    <t>Борщ с капустой и картофелем, мясом и сметаной</t>
  </si>
  <si>
    <t>Рис отварной</t>
  </si>
  <si>
    <t>Соки овощные, плодовые и ягодные, вырабатываемые промышленностью, натуральные(яблочный)</t>
  </si>
  <si>
    <t>Каша жидкая молочная из гречневой крупы с маслом сливочным и сахаром</t>
  </si>
  <si>
    <t>хол.блюдо</t>
  </si>
  <si>
    <t>Яйцо вареное</t>
  </si>
  <si>
    <t>Кофейный напиток с молоком</t>
  </si>
  <si>
    <t>Блинчики с джемом, повидлом или вареньем</t>
  </si>
  <si>
    <t>Фрукты свежие в ассортименте (Мандарин)</t>
  </si>
  <si>
    <t>Пудинг из творога с яблоками</t>
  </si>
  <si>
    <t>Плоды или ягоды свежие (Груша)</t>
  </si>
  <si>
    <t>Кондитерские изделия</t>
  </si>
  <si>
    <t>Каша жидкая молочная (пшенная) с маслом сливочным и сахаром</t>
  </si>
  <si>
    <t>Оладьи (со сгущенным молоком)</t>
  </si>
  <si>
    <t>Плоды или ягоды свежие (Банан)</t>
  </si>
  <si>
    <t>Масло (порциями)</t>
  </si>
  <si>
    <t>Каша жидкая молочная рисовая с джемом или повидлом</t>
  </si>
  <si>
    <t>Молоко кипяченое</t>
  </si>
  <si>
    <t>Запеканка из творога с молоком сгущенным</t>
  </si>
  <si>
    <t>239/97</t>
  </si>
  <si>
    <t>Салат "Морковный"</t>
  </si>
  <si>
    <t>Рассольник</t>
  </si>
  <si>
    <t>Печень, тушенная в соусе</t>
  </si>
  <si>
    <t>Кисель из повидла, джема или варенья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</si>
  <si>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</si>
  <si>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</si>
  <si>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</si>
  <si>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Салат витаминный (1 вариант)</t>
  </si>
  <si>
    <t>Бульон куриный с курой и гренками</t>
  </si>
  <si>
    <t>Напиток лимонный</t>
  </si>
  <si>
    <t>Картофель отварной</t>
  </si>
  <si>
    <t>Винегрет овощной</t>
  </si>
  <si>
    <t>Щи из квашеной капусты с картофелем, мясом и сметаной</t>
  </si>
  <si>
    <t>Салат из белокочанной капусты с изюмом</t>
  </si>
  <si>
    <t>Компот из апельсинов или мандаринов</t>
  </si>
  <si>
    <t>Борщ с капустой и картофелем</t>
  </si>
  <si>
    <t>Голубцы ленивые</t>
  </si>
  <si>
    <t>Суп крестьянский с крупой и сметаной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</si>
  <si>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</si>
  <si>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</si>
  <si>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</si>
  <si>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</si>
  <si>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12-18 лет</t>
  </si>
  <si>
    <t>Чай с лимоном</t>
  </si>
  <si>
    <t>431/429</t>
  </si>
  <si>
    <t>Салат "Свеколка"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</si>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</sst>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7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1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41" sqref="L4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9" t="s">
        <v>51</v>
      </c>
      <c r="D1" s="60"/>
      <c r="E1" s="60"/>
      <c r="F1" s="10" t="s">
        <v>15</v>
      </c>
      <c r="G1" s="2" t="s">
        <v>16</v>
      </c>
      <c r="H1" s="61" t="s">
        <v>37</v>
      </c>
      <c r="I1" s="61"/>
      <c r="J1" s="61"/>
      <c r="K1" s="61"/>
    </row>
    <row r="2" spans="1:12" ht="18" customHeight="1" x14ac:dyDescent="0.2">
      <c r="A2" s="33" t="s">
        <v>6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6" t="s">
        <v>108</v>
      </c>
      <c r="G3" s="2" t="s">
        <v>18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13</v>
      </c>
      <c r="B5" s="43" t="s">
        <v>14</v>
      </c>
      <c r="C5" s="34" t="s">
        <v>0</v>
      </c>
      <c r="D5" s="34" t="s">
        <v>12</v>
      </c>
      <c r="E5" s="34" t="s">
        <v>11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9</v>
      </c>
      <c r="K5" s="35" t="s">
        <v>10</v>
      </c>
      <c r="L5" s="34" t="s">
        <v>33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48" t="s">
        <v>63</v>
      </c>
      <c r="F6" s="49">
        <v>220</v>
      </c>
      <c r="G6" s="49">
        <v>8.9499999999999993</v>
      </c>
      <c r="H6" s="49">
        <v>6.22</v>
      </c>
      <c r="I6" s="49">
        <v>45.03</v>
      </c>
      <c r="J6" s="50">
        <v>271.93</v>
      </c>
      <c r="K6" s="38">
        <v>188</v>
      </c>
      <c r="L6" s="37">
        <v>134.6</v>
      </c>
    </row>
    <row r="7" spans="1:12" ht="15" x14ac:dyDescent="0.25">
      <c r="A7" s="21"/>
      <c r="B7" s="13"/>
      <c r="C7" s="9"/>
      <c r="D7" s="5" t="s">
        <v>23</v>
      </c>
      <c r="E7" s="48" t="s">
        <v>64</v>
      </c>
      <c r="F7" s="49">
        <v>130</v>
      </c>
      <c r="G7" s="49">
        <v>0.52</v>
      </c>
      <c r="H7" s="49">
        <v>0.52</v>
      </c>
      <c r="I7" s="49">
        <v>12.74</v>
      </c>
      <c r="J7" s="50">
        <v>61.1</v>
      </c>
      <c r="K7" s="41">
        <v>338</v>
      </c>
      <c r="L7" s="55"/>
    </row>
    <row r="8" spans="1:12" ht="15" x14ac:dyDescent="0.25">
      <c r="A8" s="21"/>
      <c r="B8" s="13"/>
      <c r="C8" s="9"/>
      <c r="D8" s="5" t="s">
        <v>21</v>
      </c>
      <c r="E8" s="48" t="s">
        <v>39</v>
      </c>
      <c r="F8" s="49">
        <v>200</v>
      </c>
      <c r="G8" s="49">
        <v>0.2</v>
      </c>
      <c r="H8" s="49">
        <v>0.1</v>
      </c>
      <c r="I8" s="49">
        <v>15</v>
      </c>
      <c r="J8" s="50">
        <v>60</v>
      </c>
      <c r="K8" s="41" t="s">
        <v>49</v>
      </c>
      <c r="L8" s="40"/>
    </row>
    <row r="9" spans="1:12" ht="15" x14ac:dyDescent="0.25">
      <c r="A9" s="21"/>
      <c r="B9" s="13"/>
      <c r="C9" s="9"/>
      <c r="D9" s="5" t="s">
        <v>61</v>
      </c>
      <c r="E9" s="48" t="s">
        <v>65</v>
      </c>
      <c r="F9" s="49">
        <v>55</v>
      </c>
      <c r="G9" s="49">
        <v>8.4700000000000006</v>
      </c>
      <c r="H9" s="49">
        <v>8.36</v>
      </c>
      <c r="I9" s="49">
        <v>13.53</v>
      </c>
      <c r="J9" s="50">
        <v>162.80000000000001</v>
      </c>
      <c r="K9" s="41">
        <v>2</v>
      </c>
      <c r="L9" s="40"/>
    </row>
    <row r="10" spans="1:12" ht="15" x14ac:dyDescent="0.25">
      <c r="A10" s="21"/>
      <c r="B10" s="13"/>
      <c r="C10" s="9"/>
      <c r="D10" s="5"/>
      <c r="E10" s="48"/>
      <c r="F10" s="49"/>
      <c r="G10" s="49"/>
      <c r="H10" s="49"/>
      <c r="I10" s="49"/>
      <c r="J10" s="50"/>
      <c r="K10" s="41"/>
      <c r="L10" s="40"/>
    </row>
    <row r="11" spans="1:12" ht="15.75" thickBot="1" x14ac:dyDescent="0.3">
      <c r="A11" s="22"/>
      <c r="B11" s="15"/>
      <c r="C11" s="6"/>
      <c r="D11" s="16" t="s">
        <v>31</v>
      </c>
      <c r="E11" s="7"/>
      <c r="F11" s="17">
        <f>SUM(F6:F10)</f>
        <v>605</v>
      </c>
      <c r="G11" s="17">
        <f>SUM(G6:G10)</f>
        <v>18.14</v>
      </c>
      <c r="H11" s="17">
        <f>SUM(H6:H10)</f>
        <v>15.2</v>
      </c>
      <c r="I11" s="17">
        <f>SUM(I6:I10)</f>
        <v>86.300000000000011</v>
      </c>
      <c r="J11" s="17">
        <f>SUM(J6:J10)</f>
        <v>555.83000000000004</v>
      </c>
      <c r="K11" s="23"/>
      <c r="L11" s="17">
        <f>SUM(L6:L10)</f>
        <v>134.6</v>
      </c>
    </row>
    <row r="12" spans="1:12" ht="20.25" customHeight="1" x14ac:dyDescent="0.25">
      <c r="A12" s="24">
        <f>A6</f>
        <v>1</v>
      </c>
      <c r="B12" s="11">
        <f>B6</f>
        <v>1</v>
      </c>
      <c r="C12" s="8" t="s">
        <v>24</v>
      </c>
      <c r="D12" s="5" t="s">
        <v>25</v>
      </c>
      <c r="E12" s="51" t="s">
        <v>47</v>
      </c>
      <c r="F12" s="52">
        <v>100</v>
      </c>
      <c r="G12" s="52">
        <v>0.8</v>
      </c>
      <c r="H12" s="52">
        <v>0.1</v>
      </c>
      <c r="I12" s="52">
        <v>1.7</v>
      </c>
      <c r="J12" s="53">
        <v>10</v>
      </c>
      <c r="K12" s="41">
        <v>70</v>
      </c>
      <c r="L12" s="40">
        <v>201.8</v>
      </c>
    </row>
    <row r="13" spans="1:12" ht="20.25" customHeight="1" x14ac:dyDescent="0.25">
      <c r="A13" s="21"/>
      <c r="B13" s="13"/>
      <c r="C13" s="9"/>
      <c r="D13" s="5" t="s">
        <v>26</v>
      </c>
      <c r="E13" s="48" t="s">
        <v>66</v>
      </c>
      <c r="F13" s="49">
        <v>265</v>
      </c>
      <c r="G13" s="49">
        <v>4.8600000000000003</v>
      </c>
      <c r="H13" s="49">
        <v>6.88</v>
      </c>
      <c r="I13" s="49">
        <v>12.09</v>
      </c>
      <c r="J13" s="50">
        <v>113.25</v>
      </c>
      <c r="K13" s="41">
        <v>76</v>
      </c>
      <c r="L13" s="40"/>
    </row>
    <row r="14" spans="1:12" ht="15" x14ac:dyDescent="0.25">
      <c r="A14" s="21"/>
      <c r="B14" s="13"/>
      <c r="C14" s="9"/>
      <c r="D14" s="5" t="s">
        <v>60</v>
      </c>
      <c r="E14" s="48" t="s">
        <v>55</v>
      </c>
      <c r="F14" s="49">
        <v>100</v>
      </c>
      <c r="G14" s="49">
        <v>10.5</v>
      </c>
      <c r="H14" s="49">
        <v>12.1</v>
      </c>
      <c r="I14" s="49">
        <v>5.0999999999999996</v>
      </c>
      <c r="J14" s="50">
        <v>170</v>
      </c>
      <c r="K14" s="41">
        <v>95</v>
      </c>
      <c r="L14" s="40"/>
    </row>
    <row r="15" spans="1:12" ht="15" x14ac:dyDescent="0.25">
      <c r="A15" s="21"/>
      <c r="B15" s="13"/>
      <c r="C15" s="9"/>
      <c r="D15" s="5" t="s">
        <v>27</v>
      </c>
      <c r="E15" s="48" t="s">
        <v>67</v>
      </c>
      <c r="F15" s="49">
        <v>180</v>
      </c>
      <c r="G15" s="49">
        <v>4.4400000000000004</v>
      </c>
      <c r="H15" s="49">
        <v>7.56</v>
      </c>
      <c r="I15" s="49">
        <v>39.36</v>
      </c>
      <c r="J15" s="50">
        <v>243.6</v>
      </c>
      <c r="K15" s="41">
        <v>325</v>
      </c>
      <c r="L15" s="40"/>
    </row>
    <row r="16" spans="1:12" ht="25.5" x14ac:dyDescent="0.25">
      <c r="A16" s="21"/>
      <c r="B16" s="13"/>
      <c r="C16" s="9"/>
      <c r="D16" s="5" t="s">
        <v>28</v>
      </c>
      <c r="E16" s="48" t="s">
        <v>68</v>
      </c>
      <c r="F16" s="49">
        <v>200</v>
      </c>
      <c r="G16" s="49">
        <v>1</v>
      </c>
      <c r="H16" s="49">
        <v>0.2</v>
      </c>
      <c r="I16" s="49">
        <v>19.8</v>
      </c>
      <c r="J16" s="50">
        <v>86</v>
      </c>
      <c r="K16" s="41">
        <v>442</v>
      </c>
      <c r="L16" s="40"/>
    </row>
    <row r="17" spans="1:12" ht="15" x14ac:dyDescent="0.25">
      <c r="A17" s="21"/>
      <c r="B17" s="13"/>
      <c r="C17" s="9"/>
      <c r="D17" s="5" t="s">
        <v>61</v>
      </c>
      <c r="E17" s="48" t="s">
        <v>41</v>
      </c>
      <c r="F17" s="49">
        <v>125</v>
      </c>
      <c r="G17" s="49">
        <v>4</v>
      </c>
      <c r="H17" s="49">
        <v>3.1</v>
      </c>
      <c r="I17" s="49">
        <v>13</v>
      </c>
      <c r="J17" s="50">
        <v>100</v>
      </c>
      <c r="K17" s="41">
        <v>4</v>
      </c>
      <c r="L17" s="40"/>
    </row>
    <row r="18" spans="1:12" ht="15" x14ac:dyDescent="0.25">
      <c r="A18" s="21"/>
      <c r="B18" s="13"/>
      <c r="C18" s="9"/>
      <c r="D18" s="5" t="s">
        <v>30</v>
      </c>
      <c r="E18" s="48" t="s">
        <v>43</v>
      </c>
      <c r="F18" s="49">
        <v>50</v>
      </c>
      <c r="G18" s="49">
        <v>3.88</v>
      </c>
      <c r="H18" s="49">
        <v>1.5</v>
      </c>
      <c r="I18" s="49">
        <v>22</v>
      </c>
      <c r="J18" s="50">
        <v>102.5</v>
      </c>
      <c r="K18" s="41">
        <v>70</v>
      </c>
      <c r="L18" s="40"/>
    </row>
    <row r="19" spans="1:12" ht="15" x14ac:dyDescent="0.25">
      <c r="A19" s="21"/>
      <c r="B19" s="13"/>
      <c r="C19" s="9"/>
      <c r="D19" s="5" t="s">
        <v>29</v>
      </c>
      <c r="E19" s="48" t="s">
        <v>40</v>
      </c>
      <c r="F19" s="49">
        <v>40</v>
      </c>
      <c r="G19" s="49">
        <v>2.9</v>
      </c>
      <c r="H19" s="49">
        <v>1</v>
      </c>
      <c r="I19" s="49">
        <v>18</v>
      </c>
      <c r="J19" s="50">
        <v>101.2</v>
      </c>
      <c r="K19" s="41">
        <v>1</v>
      </c>
      <c r="L19" s="40"/>
    </row>
    <row r="20" spans="1:12" ht="15" x14ac:dyDescent="0.25">
      <c r="A20" s="21"/>
      <c r="B20" s="13"/>
      <c r="C20" s="9"/>
      <c r="D20" s="5"/>
      <c r="E20" s="48"/>
      <c r="F20" s="49"/>
      <c r="G20" s="49"/>
      <c r="H20" s="49"/>
      <c r="I20" s="49"/>
      <c r="J20" s="50"/>
      <c r="K20" s="41"/>
      <c r="L20" s="40"/>
    </row>
    <row r="21" spans="1:12" ht="15" x14ac:dyDescent="0.25">
      <c r="A21" s="21"/>
      <c r="B21" s="13"/>
      <c r="C21" s="9"/>
      <c r="D21" s="5"/>
      <c r="E21" s="48"/>
      <c r="F21" s="49"/>
      <c r="G21" s="49"/>
      <c r="H21" s="49"/>
      <c r="I21" s="49"/>
      <c r="J21" s="50"/>
      <c r="K21" s="41"/>
      <c r="L21" s="40"/>
    </row>
    <row r="22" spans="1:12" ht="15" x14ac:dyDescent="0.25">
      <c r="A22" s="22"/>
      <c r="B22" s="15"/>
      <c r="C22" s="6"/>
      <c r="D22" s="16" t="s">
        <v>31</v>
      </c>
      <c r="E22" s="7"/>
      <c r="F22" s="17">
        <f>SUM(F12:F21)</f>
        <v>1060</v>
      </c>
      <c r="G22" s="17">
        <f>SUM(G12:G21)</f>
        <v>32.380000000000003</v>
      </c>
      <c r="H22" s="17">
        <f>SUM(H12:H21)</f>
        <v>32.44</v>
      </c>
      <c r="I22" s="17">
        <f>SUM(I12:I21)</f>
        <v>131.05000000000001</v>
      </c>
      <c r="J22" s="17">
        <f>SUM(J12:J21)</f>
        <v>926.55000000000007</v>
      </c>
      <c r="K22" s="23"/>
      <c r="L22" s="17">
        <f>SUM(L12:L21)</f>
        <v>201.8</v>
      </c>
    </row>
    <row r="23" spans="1:12" ht="15.75" thickBot="1" x14ac:dyDescent="0.25">
      <c r="A23" s="27">
        <f>A6</f>
        <v>1</v>
      </c>
      <c r="B23" s="28">
        <f>B6</f>
        <v>1</v>
      </c>
      <c r="C23" s="56" t="s">
        <v>4</v>
      </c>
      <c r="D23" s="57"/>
      <c r="E23" s="29"/>
      <c r="F23" s="30">
        <f>F11+F22</f>
        <v>1665</v>
      </c>
      <c r="G23" s="30">
        <f>G11+G22</f>
        <v>50.52</v>
      </c>
      <c r="H23" s="30">
        <f>H11+H22</f>
        <v>47.64</v>
      </c>
      <c r="I23" s="30">
        <f>I11+I22</f>
        <v>217.35000000000002</v>
      </c>
      <c r="J23" s="30">
        <f>J11+J22</f>
        <v>1482.38</v>
      </c>
      <c r="K23" s="30"/>
      <c r="L23" s="30">
        <f>L11+L22</f>
        <v>336.4</v>
      </c>
    </row>
    <row r="24" spans="1:12" ht="25.5" x14ac:dyDescent="0.25">
      <c r="A24" s="12">
        <v>1</v>
      </c>
      <c r="B24" s="13">
        <v>2</v>
      </c>
      <c r="C24" s="20" t="s">
        <v>19</v>
      </c>
      <c r="D24" s="5" t="s">
        <v>20</v>
      </c>
      <c r="E24" s="48" t="s">
        <v>69</v>
      </c>
      <c r="F24" s="49">
        <v>200</v>
      </c>
      <c r="G24" s="49">
        <v>8.26</v>
      </c>
      <c r="H24" s="49">
        <v>11.81</v>
      </c>
      <c r="I24" s="49">
        <v>42.24</v>
      </c>
      <c r="J24" s="50">
        <v>304.55</v>
      </c>
      <c r="K24" s="38">
        <v>183</v>
      </c>
      <c r="L24" s="37">
        <v>134.6</v>
      </c>
    </row>
    <row r="25" spans="1:12" ht="15" x14ac:dyDescent="0.25">
      <c r="A25" s="12"/>
      <c r="B25" s="13"/>
      <c r="C25" s="9"/>
      <c r="D25" s="5" t="s">
        <v>70</v>
      </c>
      <c r="E25" s="48" t="s">
        <v>71</v>
      </c>
      <c r="F25" s="49">
        <v>20</v>
      </c>
      <c r="G25" s="49">
        <v>2.5499999999999998</v>
      </c>
      <c r="H25" s="49">
        <v>2.2999999999999998</v>
      </c>
      <c r="I25" s="49">
        <v>0.15</v>
      </c>
      <c r="J25" s="50">
        <v>31.5</v>
      </c>
      <c r="K25" s="54">
        <v>213</v>
      </c>
      <c r="L25" s="55"/>
    </row>
    <row r="26" spans="1:12" ht="15" x14ac:dyDescent="0.25">
      <c r="A26" s="12"/>
      <c r="B26" s="13"/>
      <c r="C26" s="9"/>
      <c r="D26" s="5" t="s">
        <v>21</v>
      </c>
      <c r="E26" s="48" t="s">
        <v>72</v>
      </c>
      <c r="F26" s="49">
        <v>200</v>
      </c>
      <c r="G26" s="49">
        <v>3.8</v>
      </c>
      <c r="H26" s="49">
        <v>2.9</v>
      </c>
      <c r="I26" s="49">
        <v>11.9</v>
      </c>
      <c r="J26" s="50">
        <v>89</v>
      </c>
      <c r="K26" s="41">
        <v>458</v>
      </c>
      <c r="L26" s="40"/>
    </row>
    <row r="27" spans="1:12" ht="15" x14ac:dyDescent="0.25">
      <c r="A27" s="12"/>
      <c r="B27" s="13"/>
      <c r="C27" s="9"/>
      <c r="D27" s="5" t="s">
        <v>22</v>
      </c>
      <c r="E27" s="48" t="s">
        <v>40</v>
      </c>
      <c r="F27" s="49">
        <v>20</v>
      </c>
      <c r="G27" s="49">
        <v>1.45</v>
      </c>
      <c r="H27" s="49">
        <v>0.5</v>
      </c>
      <c r="I27" s="49">
        <v>9</v>
      </c>
      <c r="J27" s="50">
        <v>50.6</v>
      </c>
      <c r="K27" s="41">
        <v>1</v>
      </c>
      <c r="L27" s="40"/>
    </row>
    <row r="28" spans="1:12" ht="15" x14ac:dyDescent="0.25">
      <c r="A28" s="12"/>
      <c r="B28" s="13"/>
      <c r="C28" s="9"/>
      <c r="D28" s="5" t="s">
        <v>61</v>
      </c>
      <c r="E28" s="48" t="s">
        <v>41</v>
      </c>
      <c r="F28" s="49">
        <v>125</v>
      </c>
      <c r="G28" s="49">
        <v>4</v>
      </c>
      <c r="H28" s="49">
        <v>3.1</v>
      </c>
      <c r="I28" s="49">
        <v>13</v>
      </c>
      <c r="J28" s="50">
        <v>100</v>
      </c>
      <c r="K28" s="41">
        <v>4</v>
      </c>
      <c r="L28" s="40"/>
    </row>
    <row r="29" spans="1:12" ht="15" x14ac:dyDescent="0.25">
      <c r="A29" s="12"/>
      <c r="B29" s="13"/>
      <c r="C29" s="9"/>
      <c r="D29" s="5"/>
      <c r="E29" s="48"/>
      <c r="F29" s="49"/>
      <c r="G29" s="49"/>
      <c r="H29" s="49"/>
      <c r="I29" s="49"/>
      <c r="J29" s="50"/>
      <c r="K29" s="41"/>
      <c r="L29" s="40"/>
    </row>
    <row r="30" spans="1:12" ht="15" x14ac:dyDescent="0.25">
      <c r="A30" s="12"/>
      <c r="B30" s="13"/>
      <c r="C30" s="9"/>
      <c r="D30" s="5"/>
      <c r="E30" s="48"/>
      <c r="F30" s="49"/>
      <c r="G30" s="49"/>
      <c r="H30" s="49"/>
      <c r="I30" s="49"/>
      <c r="J30" s="50"/>
      <c r="K30" s="41"/>
      <c r="L30" s="40"/>
    </row>
    <row r="31" spans="1:12" ht="15.75" thickBot="1" x14ac:dyDescent="0.3">
      <c r="A31" s="14"/>
      <c r="B31" s="15"/>
      <c r="C31" s="6"/>
      <c r="D31" s="16" t="s">
        <v>31</v>
      </c>
      <c r="E31" s="7"/>
      <c r="F31" s="17">
        <f>SUM(F24:F30)</f>
        <v>565</v>
      </c>
      <c r="G31" s="17">
        <f>SUM(G24:G30)</f>
        <v>20.059999999999999</v>
      </c>
      <c r="H31" s="17">
        <f>SUM(H24:H30)</f>
        <v>20.61</v>
      </c>
      <c r="I31" s="17">
        <f>SUM(I24:I30)</f>
        <v>76.289999999999992</v>
      </c>
      <c r="J31" s="17">
        <f t="shared" ref="J31:L31" si="0">SUM(J24:J30)</f>
        <v>575.65000000000009</v>
      </c>
      <c r="K31" s="23"/>
      <c r="L31" s="17">
        <f t="shared" si="0"/>
        <v>134.6</v>
      </c>
    </row>
    <row r="32" spans="1:12" ht="15" x14ac:dyDescent="0.25">
      <c r="A32" s="11">
        <f>A24</f>
        <v>1</v>
      </c>
      <c r="B32" s="11">
        <f>B24</f>
        <v>2</v>
      </c>
      <c r="C32" s="8" t="s">
        <v>24</v>
      </c>
      <c r="D32" s="5" t="s">
        <v>25</v>
      </c>
      <c r="E32" s="51" t="s">
        <v>86</v>
      </c>
      <c r="F32" s="52">
        <v>100</v>
      </c>
      <c r="G32" s="52">
        <v>1.17</v>
      </c>
      <c r="H32" s="52">
        <v>13.17</v>
      </c>
      <c r="I32" s="52">
        <v>15.05</v>
      </c>
      <c r="J32" s="53">
        <v>117.88</v>
      </c>
      <c r="K32" s="41">
        <v>96</v>
      </c>
      <c r="L32" s="40">
        <v>201.8</v>
      </c>
    </row>
    <row r="33" spans="1:12" ht="15" x14ac:dyDescent="0.25">
      <c r="A33" s="12"/>
      <c r="B33" s="13"/>
      <c r="C33" s="9"/>
      <c r="D33" s="5" t="s">
        <v>26</v>
      </c>
      <c r="E33" s="48" t="s">
        <v>87</v>
      </c>
      <c r="F33" s="49">
        <v>250</v>
      </c>
      <c r="G33" s="49">
        <v>1.8</v>
      </c>
      <c r="H33" s="49">
        <v>4</v>
      </c>
      <c r="I33" s="49">
        <v>12.7</v>
      </c>
      <c r="J33" s="50">
        <v>94</v>
      </c>
      <c r="K33" s="41">
        <v>94</v>
      </c>
      <c r="L33" s="40"/>
    </row>
    <row r="34" spans="1:12" ht="15" x14ac:dyDescent="0.25">
      <c r="A34" s="12"/>
      <c r="B34" s="13"/>
      <c r="C34" s="9"/>
      <c r="D34" s="5" t="s">
        <v>60</v>
      </c>
      <c r="E34" s="48" t="s">
        <v>88</v>
      </c>
      <c r="F34" s="49">
        <v>100</v>
      </c>
      <c r="G34" s="49">
        <v>13.2</v>
      </c>
      <c r="H34" s="49">
        <v>8.4</v>
      </c>
      <c r="I34" s="49">
        <v>6.4</v>
      </c>
      <c r="J34" s="50">
        <v>154</v>
      </c>
      <c r="K34" s="41">
        <v>280</v>
      </c>
      <c r="L34" s="40"/>
    </row>
    <row r="35" spans="1:12" ht="15" x14ac:dyDescent="0.25">
      <c r="A35" s="12"/>
      <c r="B35" s="13"/>
      <c r="C35" s="9"/>
      <c r="D35" s="5" t="s">
        <v>27</v>
      </c>
      <c r="E35" s="48" t="s">
        <v>58</v>
      </c>
      <c r="F35" s="49">
        <v>180</v>
      </c>
      <c r="G35" s="49">
        <v>6.5</v>
      </c>
      <c r="H35" s="49">
        <v>5.57</v>
      </c>
      <c r="I35" s="49">
        <v>37.049999999999997</v>
      </c>
      <c r="J35" s="50">
        <v>225.29</v>
      </c>
      <c r="K35" s="41">
        <v>209</v>
      </c>
      <c r="L35" s="40"/>
    </row>
    <row r="36" spans="1:12" ht="15" x14ac:dyDescent="0.25">
      <c r="A36" s="12"/>
      <c r="B36" s="13"/>
      <c r="C36" s="9"/>
      <c r="D36" s="5" t="s">
        <v>28</v>
      </c>
      <c r="E36" s="48" t="s">
        <v>89</v>
      </c>
      <c r="F36" s="49">
        <v>200</v>
      </c>
      <c r="G36" s="49">
        <v>0.12</v>
      </c>
      <c r="H36" s="49"/>
      <c r="I36" s="49">
        <v>21.4</v>
      </c>
      <c r="J36" s="50">
        <v>86</v>
      </c>
      <c r="K36" s="41">
        <v>432</v>
      </c>
      <c r="L36" s="40"/>
    </row>
    <row r="37" spans="1:12" ht="15" x14ac:dyDescent="0.25">
      <c r="A37" s="12"/>
      <c r="B37" s="13"/>
      <c r="C37" s="9"/>
      <c r="D37" s="5" t="s">
        <v>30</v>
      </c>
      <c r="E37" s="48" t="s">
        <v>43</v>
      </c>
      <c r="F37" s="49">
        <v>60</v>
      </c>
      <c r="G37" s="49">
        <v>4.6500000000000004</v>
      </c>
      <c r="H37" s="49">
        <v>1.8</v>
      </c>
      <c r="I37" s="49">
        <v>26.4</v>
      </c>
      <c r="J37" s="50">
        <v>123</v>
      </c>
      <c r="K37" s="41">
        <v>70</v>
      </c>
      <c r="L37" s="40"/>
    </row>
    <row r="38" spans="1:12" ht="15" x14ac:dyDescent="0.25">
      <c r="A38" s="12"/>
      <c r="B38" s="13"/>
      <c r="C38" s="9"/>
      <c r="D38" s="5" t="s">
        <v>29</v>
      </c>
      <c r="E38" s="48" t="s">
        <v>40</v>
      </c>
      <c r="F38" s="49">
        <v>60</v>
      </c>
      <c r="G38" s="49">
        <v>4.3499999999999996</v>
      </c>
      <c r="H38" s="49">
        <v>1.5</v>
      </c>
      <c r="I38" s="49">
        <v>27</v>
      </c>
      <c r="J38" s="50">
        <v>151.80000000000001</v>
      </c>
      <c r="K38" s="41">
        <v>1</v>
      </c>
      <c r="L38" s="40"/>
    </row>
    <row r="39" spans="1:12" ht="15" x14ac:dyDescent="0.25">
      <c r="A39" s="12"/>
      <c r="B39" s="13"/>
      <c r="C39" s="9"/>
      <c r="D39" s="5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6"/>
      <c r="D40" s="16" t="s">
        <v>31</v>
      </c>
      <c r="E40" s="7"/>
      <c r="F40" s="17">
        <f>SUM(F32:F39)</f>
        <v>950</v>
      </c>
      <c r="G40" s="17">
        <f>SUM(G32:G39)</f>
        <v>31.79</v>
      </c>
      <c r="H40" s="17">
        <f>SUM(H32:H39)</f>
        <v>34.44</v>
      </c>
      <c r="I40" s="17">
        <f>SUM(I32:I39)</f>
        <v>146</v>
      </c>
      <c r="J40" s="17">
        <f>SUM(J32:J39)</f>
        <v>951.97</v>
      </c>
      <c r="K40" s="23"/>
      <c r="L40" s="17">
        <f>SUM(L32:L39)</f>
        <v>201.8</v>
      </c>
    </row>
    <row r="41" spans="1:12" ht="15.75" customHeight="1" thickBot="1" x14ac:dyDescent="0.25">
      <c r="A41" s="31">
        <f>A24</f>
        <v>1</v>
      </c>
      <c r="B41" s="31">
        <f>B24</f>
        <v>2</v>
      </c>
      <c r="C41" s="56" t="s">
        <v>4</v>
      </c>
      <c r="D41" s="57"/>
      <c r="E41" s="29"/>
      <c r="F41" s="30">
        <f>F31+F40</f>
        <v>1515</v>
      </c>
      <c r="G41" s="30">
        <f>G31+G40</f>
        <v>51.849999999999994</v>
      </c>
      <c r="H41" s="30">
        <f>H31+H40</f>
        <v>55.05</v>
      </c>
      <c r="I41" s="30">
        <f>I31+I40</f>
        <v>222.29</v>
      </c>
      <c r="J41" s="30">
        <f>J31+J40</f>
        <v>1527.6200000000001</v>
      </c>
      <c r="K41" s="30"/>
      <c r="L41" s="30">
        <f>L31+L40</f>
        <v>336.4</v>
      </c>
    </row>
    <row r="42" spans="1:12" ht="15" x14ac:dyDescent="0.25">
      <c r="A42" s="18">
        <v>1</v>
      </c>
      <c r="B42" s="19">
        <v>3</v>
      </c>
      <c r="C42" s="20" t="s">
        <v>19</v>
      </c>
      <c r="D42" s="5" t="s">
        <v>20</v>
      </c>
      <c r="E42" s="48" t="s">
        <v>73</v>
      </c>
      <c r="F42" s="49">
        <v>210</v>
      </c>
      <c r="G42" s="49">
        <v>11.2</v>
      </c>
      <c r="H42" s="49">
        <v>11.2</v>
      </c>
      <c r="I42" s="49">
        <v>62.44</v>
      </c>
      <c r="J42" s="50">
        <v>396.2</v>
      </c>
      <c r="K42" s="38">
        <v>108</v>
      </c>
      <c r="L42" s="37">
        <v>134.6</v>
      </c>
    </row>
    <row r="43" spans="1:12" ht="15" x14ac:dyDescent="0.25">
      <c r="A43" s="21"/>
      <c r="B43" s="13"/>
      <c r="C43" s="9"/>
      <c r="D43" s="5" t="s">
        <v>21</v>
      </c>
      <c r="E43" s="48" t="s">
        <v>44</v>
      </c>
      <c r="F43" s="49">
        <v>200</v>
      </c>
      <c r="G43" s="49">
        <v>2.9</v>
      </c>
      <c r="H43" s="49">
        <v>2.5</v>
      </c>
      <c r="I43" s="49">
        <v>24.8</v>
      </c>
      <c r="J43" s="50">
        <v>134</v>
      </c>
      <c r="K43" s="41">
        <v>433</v>
      </c>
      <c r="L43" s="40"/>
    </row>
    <row r="44" spans="1:12" ht="15" x14ac:dyDescent="0.25">
      <c r="A44" s="21"/>
      <c r="B44" s="13"/>
      <c r="C44" s="9"/>
      <c r="D44" s="5" t="s">
        <v>29</v>
      </c>
      <c r="E44" s="48" t="s">
        <v>40</v>
      </c>
      <c r="F44" s="49">
        <v>20</v>
      </c>
      <c r="G44" s="49">
        <v>1.45</v>
      </c>
      <c r="H44" s="49">
        <v>0.5</v>
      </c>
      <c r="I44" s="49">
        <v>9</v>
      </c>
      <c r="J44" s="50">
        <v>50.6</v>
      </c>
      <c r="K44" s="41">
        <v>1</v>
      </c>
      <c r="L44" s="40"/>
    </row>
    <row r="45" spans="1:12" ht="15" x14ac:dyDescent="0.25">
      <c r="A45" s="21"/>
      <c r="B45" s="13"/>
      <c r="C45" s="9"/>
      <c r="D45" s="5" t="s">
        <v>23</v>
      </c>
      <c r="E45" s="48" t="s">
        <v>74</v>
      </c>
      <c r="F45" s="49">
        <v>130</v>
      </c>
      <c r="G45" s="49">
        <v>1</v>
      </c>
      <c r="H45" s="49">
        <v>0.3</v>
      </c>
      <c r="I45" s="49">
        <v>9.8000000000000007</v>
      </c>
      <c r="J45" s="50">
        <v>49.4</v>
      </c>
      <c r="K45" s="41">
        <v>50</v>
      </c>
      <c r="L45" s="40"/>
    </row>
    <row r="46" spans="1:12" ht="15" x14ac:dyDescent="0.25">
      <c r="A46" s="21"/>
      <c r="B46" s="13"/>
      <c r="C46" s="9"/>
      <c r="D46" s="5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1"/>
      <c r="B47" s="13"/>
      <c r="C47" s="9"/>
      <c r="D47" s="5"/>
      <c r="E47" s="39"/>
      <c r="F47" s="40"/>
      <c r="G47" s="40"/>
      <c r="H47" s="40"/>
      <c r="I47" s="40"/>
      <c r="J47" s="40"/>
      <c r="K47" s="41"/>
      <c r="L47" s="40"/>
    </row>
    <row r="48" spans="1:12" ht="15.75" thickBot="1" x14ac:dyDescent="0.3">
      <c r="A48" s="22"/>
      <c r="B48" s="15"/>
      <c r="C48" s="6"/>
      <c r="D48" s="16" t="s">
        <v>31</v>
      </c>
      <c r="E48" s="7"/>
      <c r="F48" s="17">
        <f>SUM(F42:F47)</f>
        <v>560</v>
      </c>
      <c r="G48" s="17">
        <f>SUM(G42:G47)</f>
        <v>16.549999999999997</v>
      </c>
      <c r="H48" s="17">
        <f>SUM(H42:H47)</f>
        <v>14.5</v>
      </c>
      <c r="I48" s="17">
        <f>SUM(I42:I47)</f>
        <v>106.03999999999999</v>
      </c>
      <c r="J48" s="17">
        <f>SUM(J42:J47)</f>
        <v>630.20000000000005</v>
      </c>
      <c r="K48" s="23"/>
      <c r="L48" s="17">
        <f>SUM(L42:L47)</f>
        <v>134.6</v>
      </c>
    </row>
    <row r="49" spans="1:12" ht="15" x14ac:dyDescent="0.25">
      <c r="A49" s="24">
        <f>A42</f>
        <v>1</v>
      </c>
      <c r="B49" s="11">
        <f>B42</f>
        <v>3</v>
      </c>
      <c r="C49" s="8" t="s">
        <v>24</v>
      </c>
      <c r="D49" s="5" t="s">
        <v>25</v>
      </c>
      <c r="E49" s="51" t="s">
        <v>90</v>
      </c>
      <c r="F49" s="52">
        <v>100</v>
      </c>
      <c r="G49" s="52">
        <v>1.5</v>
      </c>
      <c r="H49" s="52">
        <v>10.199999999999999</v>
      </c>
      <c r="I49" s="52">
        <v>7.6</v>
      </c>
      <c r="J49" s="53">
        <v>128</v>
      </c>
      <c r="K49" s="41">
        <v>29</v>
      </c>
      <c r="L49" s="40">
        <v>201.8</v>
      </c>
    </row>
    <row r="50" spans="1:12" ht="15" x14ac:dyDescent="0.25">
      <c r="A50" s="21"/>
      <c r="B50" s="13"/>
      <c r="C50" s="9"/>
      <c r="D50" s="5" t="s">
        <v>26</v>
      </c>
      <c r="E50" s="48" t="s">
        <v>91</v>
      </c>
      <c r="F50" s="49">
        <v>260</v>
      </c>
      <c r="G50" s="49">
        <v>8.17</v>
      </c>
      <c r="H50" s="49">
        <v>5.86</v>
      </c>
      <c r="I50" s="49">
        <v>18.97</v>
      </c>
      <c r="J50" s="50">
        <v>161.76</v>
      </c>
      <c r="K50" s="41">
        <v>106</v>
      </c>
      <c r="L50" s="40"/>
    </row>
    <row r="51" spans="1:12" ht="15" x14ac:dyDescent="0.25">
      <c r="A51" s="21"/>
      <c r="B51" s="13"/>
      <c r="C51" s="9"/>
      <c r="D51" s="5" t="s">
        <v>60</v>
      </c>
      <c r="E51" s="48" t="s">
        <v>92</v>
      </c>
      <c r="F51" s="49">
        <v>100</v>
      </c>
      <c r="G51" s="49">
        <v>13.9</v>
      </c>
      <c r="H51" s="49">
        <v>2.4</v>
      </c>
      <c r="I51" s="49">
        <v>9.8000000000000007</v>
      </c>
      <c r="J51" s="50">
        <v>117</v>
      </c>
      <c r="K51" s="41">
        <v>258</v>
      </c>
      <c r="L51" s="40"/>
    </row>
    <row r="52" spans="1:12" ht="15" x14ac:dyDescent="0.25">
      <c r="A52" s="21"/>
      <c r="B52" s="13"/>
      <c r="C52" s="9"/>
      <c r="D52" s="5" t="s">
        <v>27</v>
      </c>
      <c r="E52" s="48" t="s">
        <v>46</v>
      </c>
      <c r="F52" s="49">
        <v>180</v>
      </c>
      <c r="G52" s="49">
        <v>3.72</v>
      </c>
      <c r="H52" s="49">
        <v>6.48</v>
      </c>
      <c r="I52" s="49">
        <v>24.35</v>
      </c>
      <c r="J52" s="50">
        <v>169.2</v>
      </c>
      <c r="K52" s="41">
        <v>335</v>
      </c>
      <c r="L52" s="40"/>
    </row>
    <row r="53" spans="1:12" ht="25.5" x14ac:dyDescent="0.25">
      <c r="A53" s="21"/>
      <c r="B53" s="13"/>
      <c r="C53" s="9"/>
      <c r="D53" s="5" t="s">
        <v>28</v>
      </c>
      <c r="E53" s="48" t="s">
        <v>68</v>
      </c>
      <c r="F53" s="49">
        <v>200</v>
      </c>
      <c r="G53" s="49">
        <v>1</v>
      </c>
      <c r="H53" s="49">
        <v>0.2</v>
      </c>
      <c r="I53" s="49">
        <v>19.8</v>
      </c>
      <c r="J53" s="50">
        <v>86</v>
      </c>
      <c r="K53" s="41">
        <v>442</v>
      </c>
      <c r="L53" s="40"/>
    </row>
    <row r="54" spans="1:12" ht="15" x14ac:dyDescent="0.25">
      <c r="A54" s="21"/>
      <c r="B54" s="13"/>
      <c r="C54" s="9"/>
      <c r="D54" s="5" t="s">
        <v>30</v>
      </c>
      <c r="E54" s="48" t="s">
        <v>43</v>
      </c>
      <c r="F54" s="49">
        <v>50</v>
      </c>
      <c r="G54" s="49">
        <v>3.88</v>
      </c>
      <c r="H54" s="49">
        <v>1.5</v>
      </c>
      <c r="I54" s="49">
        <v>22</v>
      </c>
      <c r="J54" s="50">
        <v>102.5</v>
      </c>
      <c r="K54" s="41">
        <v>70</v>
      </c>
      <c r="L54" s="40"/>
    </row>
    <row r="55" spans="1:12" ht="15" x14ac:dyDescent="0.25">
      <c r="A55" s="21"/>
      <c r="B55" s="13"/>
      <c r="C55" s="9"/>
      <c r="D55" s="5" t="s">
        <v>29</v>
      </c>
      <c r="E55" s="48" t="s">
        <v>40</v>
      </c>
      <c r="F55" s="49">
        <v>40</v>
      </c>
      <c r="G55" s="49">
        <v>2.9</v>
      </c>
      <c r="H55" s="49">
        <v>1</v>
      </c>
      <c r="I55" s="49">
        <v>18</v>
      </c>
      <c r="J55" s="50">
        <v>101.2</v>
      </c>
      <c r="K55" s="41">
        <v>1</v>
      </c>
      <c r="L55" s="40"/>
    </row>
    <row r="56" spans="1:12" ht="15" x14ac:dyDescent="0.25">
      <c r="A56" s="21"/>
      <c r="B56" s="13"/>
      <c r="C56" s="9"/>
      <c r="D56" s="5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2"/>
      <c r="B57" s="15"/>
      <c r="C57" s="6"/>
      <c r="D57" s="16" t="s">
        <v>31</v>
      </c>
      <c r="E57" s="7"/>
      <c r="F57" s="17">
        <f>SUM(F49:F55)</f>
        <v>930</v>
      </c>
      <c r="G57" s="17">
        <f>SUM(G49:G55)</f>
        <v>35.07</v>
      </c>
      <c r="H57" s="17">
        <f>SUM(H49:H55)</f>
        <v>27.639999999999997</v>
      </c>
      <c r="I57" s="17">
        <f>SUM(I49:I55)</f>
        <v>120.52000000000001</v>
      </c>
      <c r="J57" s="17">
        <f>SUM(J49:J55)</f>
        <v>865.66000000000008</v>
      </c>
      <c r="K57" s="23"/>
      <c r="L57" s="17">
        <f>SUM(L49:L56)</f>
        <v>201.8</v>
      </c>
    </row>
    <row r="58" spans="1:12" ht="15.75" customHeight="1" thickBot="1" x14ac:dyDescent="0.25">
      <c r="A58" s="27">
        <f>A42</f>
        <v>1</v>
      </c>
      <c r="B58" s="28">
        <f>B42</f>
        <v>3</v>
      </c>
      <c r="C58" s="56" t="s">
        <v>4</v>
      </c>
      <c r="D58" s="57"/>
      <c r="E58" s="29"/>
      <c r="F58" s="30">
        <f>F48+F57</f>
        <v>1490</v>
      </c>
      <c r="G58" s="30">
        <f>G48+G57</f>
        <v>51.62</v>
      </c>
      <c r="H58" s="30">
        <f>H48+H57</f>
        <v>42.14</v>
      </c>
      <c r="I58" s="30">
        <f>I48+I57</f>
        <v>226.56</v>
      </c>
      <c r="J58" s="30">
        <f>J48+J57</f>
        <v>1495.8600000000001</v>
      </c>
      <c r="K58" s="30"/>
      <c r="L58" s="30">
        <f>L48+L57</f>
        <v>336.4</v>
      </c>
    </row>
    <row r="59" spans="1:12" ht="15" x14ac:dyDescent="0.25">
      <c r="A59" s="18">
        <v>1</v>
      </c>
      <c r="B59" s="19">
        <v>4</v>
      </c>
      <c r="C59" s="20" t="s">
        <v>19</v>
      </c>
      <c r="D59" s="5" t="s">
        <v>20</v>
      </c>
      <c r="E59" s="48" t="s">
        <v>75</v>
      </c>
      <c r="F59" s="49">
        <v>200</v>
      </c>
      <c r="G59" s="49">
        <v>27.22</v>
      </c>
      <c r="H59" s="49">
        <v>21.34</v>
      </c>
      <c r="I59" s="49">
        <v>29.26</v>
      </c>
      <c r="J59" s="50">
        <v>418</v>
      </c>
      <c r="K59" s="38">
        <v>240</v>
      </c>
      <c r="L59" s="37">
        <v>134.6</v>
      </c>
    </row>
    <row r="60" spans="1:12" ht="15" x14ac:dyDescent="0.25">
      <c r="A60" s="21"/>
      <c r="B60" s="13"/>
      <c r="C60" s="9"/>
      <c r="D60" s="5" t="s">
        <v>21</v>
      </c>
      <c r="E60" s="48" t="s">
        <v>109</v>
      </c>
      <c r="F60" s="49">
        <v>207</v>
      </c>
      <c r="G60" s="49">
        <v>0.3</v>
      </c>
      <c r="H60" s="49">
        <v>0.1</v>
      </c>
      <c r="I60" s="49">
        <v>15.2</v>
      </c>
      <c r="J60" s="50">
        <v>62</v>
      </c>
      <c r="K60" s="41" t="s">
        <v>110</v>
      </c>
      <c r="L60" s="40"/>
    </row>
    <row r="61" spans="1:12" ht="15" x14ac:dyDescent="0.25">
      <c r="A61" s="21"/>
      <c r="B61" s="13"/>
      <c r="C61" s="9"/>
      <c r="D61" s="5" t="s">
        <v>23</v>
      </c>
      <c r="E61" s="48" t="s">
        <v>64</v>
      </c>
      <c r="F61" s="49">
        <v>150</v>
      </c>
      <c r="G61" s="49">
        <v>0.6</v>
      </c>
      <c r="H61" s="49">
        <v>0.6</v>
      </c>
      <c r="I61" s="49">
        <v>14.7</v>
      </c>
      <c r="J61" s="50">
        <v>70.5</v>
      </c>
      <c r="K61" s="41">
        <v>338</v>
      </c>
      <c r="L61" s="40"/>
    </row>
    <row r="62" spans="1:12" ht="15" x14ac:dyDescent="0.25">
      <c r="A62" s="21"/>
      <c r="B62" s="13"/>
      <c r="C62" s="9"/>
      <c r="D62" s="5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1"/>
      <c r="B63" s="13"/>
      <c r="C63" s="9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.75" thickBot="1" x14ac:dyDescent="0.3">
      <c r="A64" s="22"/>
      <c r="B64" s="15"/>
      <c r="C64" s="6"/>
      <c r="D64" s="16" t="s">
        <v>31</v>
      </c>
      <c r="E64" s="7"/>
      <c r="F64" s="17">
        <f>SUM(F59:F63)</f>
        <v>557</v>
      </c>
      <c r="G64" s="17">
        <f>SUM(G59:G63)</f>
        <v>28.12</v>
      </c>
      <c r="H64" s="17">
        <f>SUM(H59:H63)</f>
        <v>22.040000000000003</v>
      </c>
      <c r="I64" s="17">
        <f>SUM(I59:I63)</f>
        <v>59.16</v>
      </c>
      <c r="J64" s="17">
        <f>SUM(J59:J63)</f>
        <v>550.5</v>
      </c>
      <c r="K64" s="23"/>
      <c r="L64" s="17">
        <f>SUM(L59:L63)</f>
        <v>134.6</v>
      </c>
    </row>
    <row r="65" spans="1:12" ht="15" x14ac:dyDescent="0.25">
      <c r="A65" s="24">
        <f>A59</f>
        <v>1</v>
      </c>
      <c r="B65" s="11">
        <f>B59</f>
        <v>4</v>
      </c>
      <c r="C65" s="8" t="s">
        <v>24</v>
      </c>
      <c r="D65" s="5" t="s">
        <v>25</v>
      </c>
      <c r="E65" s="51" t="s">
        <v>93</v>
      </c>
      <c r="F65" s="52">
        <v>100</v>
      </c>
      <c r="G65" s="52">
        <v>1.2</v>
      </c>
      <c r="H65" s="52">
        <v>5.2</v>
      </c>
      <c r="I65" s="52">
        <v>9.5</v>
      </c>
      <c r="J65" s="53">
        <v>90</v>
      </c>
      <c r="K65" s="41">
        <v>41</v>
      </c>
      <c r="L65" s="40">
        <v>201.8</v>
      </c>
    </row>
    <row r="66" spans="1:12" ht="15" x14ac:dyDescent="0.25">
      <c r="A66" s="21"/>
      <c r="B66" s="13"/>
      <c r="C66" s="9"/>
      <c r="D66" s="5" t="s">
        <v>26</v>
      </c>
      <c r="E66" s="48" t="s">
        <v>94</v>
      </c>
      <c r="F66" s="49">
        <v>270</v>
      </c>
      <c r="G66" s="49">
        <v>4.79</v>
      </c>
      <c r="H66" s="49">
        <v>4.0599999999999996</v>
      </c>
      <c r="I66" s="49">
        <v>0.04</v>
      </c>
      <c r="J66" s="50">
        <v>52.82</v>
      </c>
      <c r="K66" s="41">
        <v>30</v>
      </c>
      <c r="L66" s="40"/>
    </row>
    <row r="67" spans="1:12" ht="15" x14ac:dyDescent="0.25">
      <c r="A67" s="21"/>
      <c r="B67" s="13"/>
      <c r="C67" s="9"/>
      <c r="D67" s="5" t="s">
        <v>60</v>
      </c>
      <c r="E67" s="48" t="s">
        <v>42</v>
      </c>
      <c r="F67" s="49">
        <v>280</v>
      </c>
      <c r="G67" s="49">
        <v>15.8</v>
      </c>
      <c r="H67" s="49">
        <v>25.57</v>
      </c>
      <c r="I67" s="49">
        <v>72.52</v>
      </c>
      <c r="J67" s="50">
        <v>357</v>
      </c>
      <c r="K67" s="41">
        <v>100</v>
      </c>
      <c r="L67" s="40"/>
    </row>
    <row r="68" spans="1:12" ht="15" x14ac:dyDescent="0.25">
      <c r="A68" s="21"/>
      <c r="B68" s="13"/>
      <c r="C68" s="9"/>
      <c r="D68" s="5" t="s">
        <v>28</v>
      </c>
      <c r="E68" s="48" t="s">
        <v>95</v>
      </c>
      <c r="F68" s="49">
        <v>200</v>
      </c>
      <c r="G68" s="49">
        <v>0.2</v>
      </c>
      <c r="H68" s="49">
        <v>0.22</v>
      </c>
      <c r="I68" s="49">
        <v>25.67</v>
      </c>
      <c r="J68" s="50">
        <v>105</v>
      </c>
      <c r="K68" s="41">
        <v>436</v>
      </c>
      <c r="L68" s="40"/>
    </row>
    <row r="69" spans="1:12" ht="15" x14ac:dyDescent="0.25">
      <c r="A69" s="21"/>
      <c r="B69" s="13"/>
      <c r="C69" s="9"/>
      <c r="D69" s="5" t="s">
        <v>30</v>
      </c>
      <c r="E69" s="48" t="s">
        <v>43</v>
      </c>
      <c r="F69" s="49">
        <v>60</v>
      </c>
      <c r="G69" s="49">
        <v>4.6500000000000004</v>
      </c>
      <c r="H69" s="49">
        <v>1.8</v>
      </c>
      <c r="I69" s="49">
        <v>26.4</v>
      </c>
      <c r="J69" s="50">
        <v>123</v>
      </c>
      <c r="K69" s="41">
        <v>70</v>
      </c>
      <c r="L69" s="40"/>
    </row>
    <row r="70" spans="1:12" ht="15" x14ac:dyDescent="0.25">
      <c r="A70" s="21"/>
      <c r="B70" s="13"/>
      <c r="C70" s="9"/>
      <c r="D70" s="5" t="s">
        <v>29</v>
      </c>
      <c r="E70" s="39" t="s">
        <v>40</v>
      </c>
      <c r="F70" s="40">
        <v>40</v>
      </c>
      <c r="G70" s="40">
        <v>2.9</v>
      </c>
      <c r="H70" s="40">
        <v>1</v>
      </c>
      <c r="I70" s="40">
        <v>18</v>
      </c>
      <c r="J70" s="40">
        <v>101.2</v>
      </c>
      <c r="K70" s="41">
        <v>1</v>
      </c>
      <c r="L70" s="40"/>
    </row>
    <row r="71" spans="1:12" ht="15" x14ac:dyDescent="0.25">
      <c r="A71" s="21"/>
      <c r="B71" s="13"/>
      <c r="C71" s="9"/>
      <c r="D71" s="5"/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2"/>
      <c r="B72" s="15"/>
      <c r="C72" s="6"/>
      <c r="D72" s="16" t="s">
        <v>31</v>
      </c>
      <c r="E72" s="7"/>
      <c r="F72" s="17">
        <f>SUM(F65:F71)</f>
        <v>950</v>
      </c>
      <c r="G72" s="17">
        <f>SUM(G65:G71)</f>
        <v>29.54</v>
      </c>
      <c r="H72" s="17">
        <f>SUM(H65:H71)</f>
        <v>37.849999999999994</v>
      </c>
      <c r="I72" s="17">
        <f>SUM(I65:I71)</f>
        <v>152.13</v>
      </c>
      <c r="J72" s="17">
        <f>SUM(J65:J71)</f>
        <v>829.02</v>
      </c>
      <c r="K72" s="23"/>
      <c r="L72" s="17">
        <f>SUM(L65:L71)</f>
        <v>201.8</v>
      </c>
    </row>
    <row r="73" spans="1:12" ht="15.75" customHeight="1" thickBot="1" x14ac:dyDescent="0.25">
      <c r="A73" s="27">
        <f>A59</f>
        <v>1</v>
      </c>
      <c r="B73" s="28">
        <f>B59</f>
        <v>4</v>
      </c>
      <c r="C73" s="56" t="s">
        <v>4</v>
      </c>
      <c r="D73" s="57"/>
      <c r="E73" s="29"/>
      <c r="F73" s="30">
        <f>F64+F72</f>
        <v>1507</v>
      </c>
      <c r="G73" s="30">
        <f>G64+G72</f>
        <v>57.66</v>
      </c>
      <c r="H73" s="30">
        <f>H64+H72</f>
        <v>59.89</v>
      </c>
      <c r="I73" s="30">
        <f>I64+I72</f>
        <v>211.29</v>
      </c>
      <c r="J73" s="30">
        <f>J64+J72</f>
        <v>1379.52</v>
      </c>
      <c r="K73" s="30"/>
      <c r="L73" s="30">
        <f>L64+L72</f>
        <v>336.4</v>
      </c>
    </row>
    <row r="74" spans="1:12" ht="15" x14ac:dyDescent="0.25">
      <c r="A74" s="18">
        <v>1</v>
      </c>
      <c r="B74" s="19">
        <v>5</v>
      </c>
      <c r="C74" s="20" t="s">
        <v>19</v>
      </c>
      <c r="D74" s="5" t="s">
        <v>20</v>
      </c>
      <c r="E74" s="48" t="s">
        <v>56</v>
      </c>
      <c r="F74" s="49">
        <v>200</v>
      </c>
      <c r="G74" s="49">
        <v>17.8</v>
      </c>
      <c r="H74" s="49">
        <v>25.5</v>
      </c>
      <c r="I74" s="49">
        <v>0.9</v>
      </c>
      <c r="J74" s="50">
        <v>305</v>
      </c>
      <c r="K74" s="38">
        <v>228</v>
      </c>
      <c r="L74" s="37">
        <v>134.6</v>
      </c>
    </row>
    <row r="75" spans="1:12" ht="15" x14ac:dyDescent="0.25">
      <c r="A75" s="21"/>
      <c r="B75" s="13"/>
      <c r="C75" s="9"/>
      <c r="D75" s="5" t="s">
        <v>29</v>
      </c>
      <c r="E75" s="48" t="s">
        <v>40</v>
      </c>
      <c r="F75" s="49">
        <v>20</v>
      </c>
      <c r="G75" s="49">
        <v>1.45</v>
      </c>
      <c r="H75" s="49">
        <v>0.5</v>
      </c>
      <c r="I75" s="49">
        <v>9</v>
      </c>
      <c r="J75" s="50">
        <v>50.6</v>
      </c>
      <c r="K75" s="41">
        <v>1</v>
      </c>
      <c r="L75" s="55"/>
    </row>
    <row r="76" spans="1:12" ht="15" x14ac:dyDescent="0.25">
      <c r="A76" s="21"/>
      <c r="B76" s="13"/>
      <c r="C76" s="9"/>
      <c r="D76" s="5" t="s">
        <v>23</v>
      </c>
      <c r="E76" s="48" t="s">
        <v>76</v>
      </c>
      <c r="F76" s="49">
        <v>130</v>
      </c>
      <c r="G76" s="49">
        <v>0.52</v>
      </c>
      <c r="H76" s="49">
        <v>0.39</v>
      </c>
      <c r="I76" s="50">
        <v>13.39</v>
      </c>
      <c r="J76" s="41">
        <v>61.1</v>
      </c>
      <c r="K76" s="55">
        <v>338</v>
      </c>
      <c r="L76" s="55"/>
    </row>
    <row r="77" spans="1:12" ht="15" x14ac:dyDescent="0.25">
      <c r="A77" s="21"/>
      <c r="B77" s="13"/>
      <c r="C77" s="9"/>
      <c r="D77" s="5" t="s">
        <v>21</v>
      </c>
      <c r="E77" s="48" t="s">
        <v>39</v>
      </c>
      <c r="F77" s="49">
        <v>200</v>
      </c>
      <c r="G77" s="49">
        <v>0.2</v>
      </c>
      <c r="H77" s="49">
        <v>0.1</v>
      </c>
      <c r="I77" s="50">
        <v>15</v>
      </c>
      <c r="J77" s="41">
        <v>60</v>
      </c>
      <c r="K77" s="40" t="s">
        <v>49</v>
      </c>
      <c r="L77" s="55"/>
    </row>
    <row r="78" spans="1:12" ht="15" x14ac:dyDescent="0.25">
      <c r="A78" s="21"/>
      <c r="B78" s="13"/>
      <c r="C78" s="9"/>
      <c r="D78" s="5" t="s">
        <v>62</v>
      </c>
      <c r="E78" s="39" t="s">
        <v>77</v>
      </c>
      <c r="F78" s="40">
        <v>20</v>
      </c>
      <c r="G78" s="40">
        <v>2.93</v>
      </c>
      <c r="H78" s="40">
        <v>5.05</v>
      </c>
      <c r="I78" s="40">
        <v>17.25</v>
      </c>
      <c r="J78" s="40">
        <v>126.73</v>
      </c>
      <c r="K78" s="41">
        <v>12</v>
      </c>
      <c r="L78" s="40"/>
    </row>
    <row r="79" spans="1:12" ht="15" x14ac:dyDescent="0.25">
      <c r="A79" s="21"/>
      <c r="B79" s="13"/>
      <c r="C79" s="9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.75" thickBot="1" x14ac:dyDescent="0.3">
      <c r="A80" s="22"/>
      <c r="B80" s="15"/>
      <c r="C80" s="6"/>
      <c r="D80" s="16" t="s">
        <v>31</v>
      </c>
      <c r="E80" s="7"/>
      <c r="F80" s="17">
        <f>SUM(F74:F79)</f>
        <v>570</v>
      </c>
      <c r="G80" s="17">
        <f>SUM(G74:G79)</f>
        <v>22.9</v>
      </c>
      <c r="H80" s="17">
        <f>SUM(H74:H79)</f>
        <v>31.540000000000003</v>
      </c>
      <c r="I80" s="17">
        <f>SUM(I74:I79)</f>
        <v>55.54</v>
      </c>
      <c r="J80" s="17">
        <f>SUM(J74:J79)</f>
        <v>603.43000000000006</v>
      </c>
      <c r="K80" s="23"/>
      <c r="L80" s="17">
        <f>SUM(L74:L79)</f>
        <v>134.6</v>
      </c>
    </row>
    <row r="81" spans="1:12" ht="15" x14ac:dyDescent="0.25">
      <c r="A81" s="24">
        <f>A74</f>
        <v>1</v>
      </c>
      <c r="B81" s="11">
        <f>B74</f>
        <v>5</v>
      </c>
      <c r="C81" s="8" t="s">
        <v>24</v>
      </c>
      <c r="D81" s="5" t="s">
        <v>25</v>
      </c>
      <c r="E81" s="51" t="s">
        <v>111</v>
      </c>
      <c r="F81" s="52">
        <v>100</v>
      </c>
      <c r="G81" s="52">
        <v>8</v>
      </c>
      <c r="H81" s="52">
        <v>10.1</v>
      </c>
      <c r="I81" s="52">
        <v>15.2</v>
      </c>
      <c r="J81" s="53">
        <v>184</v>
      </c>
      <c r="K81" s="41">
        <v>50</v>
      </c>
      <c r="L81" s="40">
        <v>201.8</v>
      </c>
    </row>
    <row r="82" spans="1:12" ht="15" x14ac:dyDescent="0.25">
      <c r="A82" s="21"/>
      <c r="B82" s="13"/>
      <c r="C82" s="9"/>
      <c r="D82" s="5" t="s">
        <v>26</v>
      </c>
      <c r="E82" s="48" t="s">
        <v>54</v>
      </c>
      <c r="F82" s="49">
        <v>270</v>
      </c>
      <c r="G82" s="49">
        <v>4.04</v>
      </c>
      <c r="H82" s="49">
        <v>4.54</v>
      </c>
      <c r="I82" s="49">
        <v>10.8</v>
      </c>
      <c r="J82" s="50">
        <v>105.45</v>
      </c>
      <c r="K82" s="41">
        <v>59</v>
      </c>
      <c r="L82" s="40"/>
    </row>
    <row r="83" spans="1:12" ht="15" x14ac:dyDescent="0.25">
      <c r="A83" s="21"/>
      <c r="B83" s="13"/>
      <c r="C83" s="9"/>
      <c r="D83" s="5" t="s">
        <v>60</v>
      </c>
      <c r="E83" s="48" t="s">
        <v>45</v>
      </c>
      <c r="F83" s="49">
        <v>100</v>
      </c>
      <c r="G83" s="49">
        <v>10.47</v>
      </c>
      <c r="H83" s="49">
        <v>6.1</v>
      </c>
      <c r="I83" s="49">
        <v>15.5</v>
      </c>
      <c r="J83" s="50">
        <v>188.1</v>
      </c>
      <c r="K83" s="41">
        <v>104</v>
      </c>
      <c r="L83" s="40"/>
    </row>
    <row r="84" spans="1:12" ht="15" x14ac:dyDescent="0.25">
      <c r="A84" s="21"/>
      <c r="B84" s="13"/>
      <c r="C84" s="9"/>
      <c r="D84" s="5" t="s">
        <v>27</v>
      </c>
      <c r="E84" s="48" t="s">
        <v>96</v>
      </c>
      <c r="F84" s="49">
        <v>180</v>
      </c>
      <c r="G84" s="49">
        <v>3.46</v>
      </c>
      <c r="H84" s="49">
        <v>6.36</v>
      </c>
      <c r="I84" s="49">
        <v>27.42</v>
      </c>
      <c r="J84" s="50">
        <v>181.4</v>
      </c>
      <c r="K84" s="41">
        <v>123</v>
      </c>
      <c r="L84" s="40"/>
    </row>
    <row r="85" spans="1:12" ht="25.5" x14ac:dyDescent="0.25">
      <c r="A85" s="21"/>
      <c r="B85" s="13"/>
      <c r="C85" s="9"/>
      <c r="D85" s="5" t="s">
        <v>28</v>
      </c>
      <c r="E85" s="48" t="s">
        <v>68</v>
      </c>
      <c r="F85" s="49">
        <v>200</v>
      </c>
      <c r="G85" s="49">
        <v>1</v>
      </c>
      <c r="H85" s="49">
        <v>0.2</v>
      </c>
      <c r="I85" s="49">
        <v>19.8</v>
      </c>
      <c r="J85" s="50">
        <v>86</v>
      </c>
      <c r="K85" s="41">
        <v>442</v>
      </c>
      <c r="L85" s="40"/>
    </row>
    <row r="86" spans="1:12" ht="15" x14ac:dyDescent="0.25">
      <c r="A86" s="21"/>
      <c r="B86" s="13"/>
      <c r="C86" s="9"/>
      <c r="D86" s="5" t="s">
        <v>30</v>
      </c>
      <c r="E86" s="48" t="s">
        <v>43</v>
      </c>
      <c r="F86" s="49">
        <v>60</v>
      </c>
      <c r="G86" s="49">
        <v>4.6500000000000004</v>
      </c>
      <c r="H86" s="49">
        <v>1.8</v>
      </c>
      <c r="I86" s="49">
        <v>26.4</v>
      </c>
      <c r="J86" s="50">
        <v>123</v>
      </c>
      <c r="K86" s="41">
        <v>70</v>
      </c>
      <c r="L86" s="40"/>
    </row>
    <row r="87" spans="1:12" ht="15" x14ac:dyDescent="0.25">
      <c r="A87" s="21"/>
      <c r="B87" s="13"/>
      <c r="C87" s="9"/>
      <c r="D87" s="5" t="s">
        <v>29</v>
      </c>
      <c r="E87" s="48" t="s">
        <v>40</v>
      </c>
      <c r="F87" s="49">
        <v>20</v>
      </c>
      <c r="G87" s="49">
        <v>1.45</v>
      </c>
      <c r="H87" s="49">
        <v>0.5</v>
      </c>
      <c r="I87" s="49">
        <v>9</v>
      </c>
      <c r="J87" s="50">
        <v>50.6</v>
      </c>
      <c r="K87" s="41">
        <v>1</v>
      </c>
      <c r="L87" s="40"/>
    </row>
    <row r="88" spans="1:12" ht="15" x14ac:dyDescent="0.25">
      <c r="A88" s="21"/>
      <c r="B88" s="13"/>
      <c r="C88" s="9"/>
      <c r="D88" s="5"/>
      <c r="E88" s="48"/>
      <c r="F88" s="49"/>
      <c r="G88" s="49"/>
      <c r="H88" s="49"/>
      <c r="I88" s="49"/>
      <c r="J88" s="50"/>
      <c r="K88" s="41"/>
      <c r="L88" s="40"/>
    </row>
    <row r="89" spans="1:12" ht="15" x14ac:dyDescent="0.25">
      <c r="A89" s="22"/>
      <c r="B89" s="15"/>
      <c r="C89" s="6"/>
      <c r="D89" s="16" t="s">
        <v>31</v>
      </c>
      <c r="E89" s="7"/>
      <c r="F89" s="17">
        <f>SUM(F81:F87)</f>
        <v>930</v>
      </c>
      <c r="G89" s="17">
        <f>SUM(G81:G87)</f>
        <v>33.07</v>
      </c>
      <c r="H89" s="17">
        <f>SUM(H81:H87)</f>
        <v>29.6</v>
      </c>
      <c r="I89" s="17">
        <f>SUM(I81:I87)</f>
        <v>124.12</v>
      </c>
      <c r="J89" s="17">
        <f>SUM(J81:J87)</f>
        <v>918.55</v>
      </c>
      <c r="K89" s="23"/>
      <c r="L89" s="17">
        <f>SUM(L81:L88)</f>
        <v>201.8</v>
      </c>
    </row>
    <row r="90" spans="1:12" ht="15.75" customHeight="1" thickBot="1" x14ac:dyDescent="0.25">
      <c r="A90" s="27">
        <f>A74</f>
        <v>1</v>
      </c>
      <c r="B90" s="28">
        <f>B74</f>
        <v>5</v>
      </c>
      <c r="C90" s="56" t="s">
        <v>4</v>
      </c>
      <c r="D90" s="57"/>
      <c r="E90" s="29"/>
      <c r="F90" s="30">
        <f>F80+F89</f>
        <v>1500</v>
      </c>
      <c r="G90" s="30">
        <f>G80+G89</f>
        <v>55.97</v>
      </c>
      <c r="H90" s="30">
        <f>H80+H89</f>
        <v>61.14</v>
      </c>
      <c r="I90" s="30">
        <f>I80+I89</f>
        <v>179.66</v>
      </c>
      <c r="J90" s="30">
        <f>J80+J89</f>
        <v>1521.98</v>
      </c>
      <c r="K90" s="30"/>
      <c r="L90" s="30">
        <f>L80+L89</f>
        <v>336.4</v>
      </c>
    </row>
    <row r="91" spans="1:12" ht="15" x14ac:dyDescent="0.25">
      <c r="A91" s="18">
        <v>2</v>
      </c>
      <c r="B91" s="19">
        <v>1</v>
      </c>
      <c r="C91" s="20" t="s">
        <v>19</v>
      </c>
      <c r="D91" s="5" t="s">
        <v>20</v>
      </c>
      <c r="E91" s="48" t="s">
        <v>38</v>
      </c>
      <c r="F91" s="49">
        <v>200</v>
      </c>
      <c r="G91" s="49">
        <v>9.4700000000000006</v>
      </c>
      <c r="H91" s="49">
        <v>21.2</v>
      </c>
      <c r="I91" s="49">
        <v>36.130000000000003</v>
      </c>
      <c r="J91" s="50">
        <v>374.67</v>
      </c>
      <c r="K91" s="38">
        <v>210</v>
      </c>
      <c r="L91" s="37">
        <v>134.6</v>
      </c>
    </row>
    <row r="92" spans="1:12" ht="15" x14ac:dyDescent="0.25">
      <c r="A92" s="21"/>
      <c r="B92" s="13"/>
      <c r="C92" s="9"/>
      <c r="D92" s="5" t="s">
        <v>21</v>
      </c>
      <c r="E92" s="48" t="s">
        <v>39</v>
      </c>
      <c r="F92" s="49">
        <v>200</v>
      </c>
      <c r="G92" s="49">
        <v>0.2</v>
      </c>
      <c r="H92" s="49">
        <v>0.1</v>
      </c>
      <c r="I92" s="49">
        <v>15</v>
      </c>
      <c r="J92" s="50">
        <v>60</v>
      </c>
      <c r="K92" s="41" t="s">
        <v>49</v>
      </c>
      <c r="L92" s="40"/>
    </row>
    <row r="93" spans="1:12" ht="15" x14ac:dyDescent="0.25">
      <c r="A93" s="21"/>
      <c r="B93" s="13"/>
      <c r="C93" s="9"/>
      <c r="D93" s="5" t="s">
        <v>23</v>
      </c>
      <c r="E93" s="48" t="s">
        <v>76</v>
      </c>
      <c r="F93" s="49">
        <v>130</v>
      </c>
      <c r="G93" s="49">
        <v>0.52</v>
      </c>
      <c r="H93" s="49">
        <v>0.39</v>
      </c>
      <c r="I93" s="49">
        <v>13.39</v>
      </c>
      <c r="J93" s="50">
        <v>61.1</v>
      </c>
      <c r="K93" s="41">
        <v>338</v>
      </c>
      <c r="L93" s="40"/>
    </row>
    <row r="94" spans="1:12" ht="15" x14ac:dyDescent="0.25">
      <c r="A94" s="21"/>
      <c r="B94" s="13"/>
      <c r="C94" s="9"/>
      <c r="D94" s="5" t="s">
        <v>29</v>
      </c>
      <c r="E94" s="48" t="s">
        <v>40</v>
      </c>
      <c r="F94" s="49">
        <v>20</v>
      </c>
      <c r="G94" s="49">
        <v>1.45</v>
      </c>
      <c r="H94" s="49">
        <v>0.5</v>
      </c>
      <c r="I94" s="49">
        <v>9</v>
      </c>
      <c r="J94" s="50">
        <v>50.6</v>
      </c>
      <c r="K94" s="41">
        <v>1</v>
      </c>
      <c r="L94" s="40"/>
    </row>
    <row r="95" spans="1:12" ht="15.75" thickBot="1" x14ac:dyDescent="0.3">
      <c r="A95" s="22"/>
      <c r="B95" s="15"/>
      <c r="C95" s="6"/>
      <c r="D95" s="16" t="s">
        <v>31</v>
      </c>
      <c r="E95" s="7"/>
      <c r="F95" s="17">
        <f>SUM(F91:F94)</f>
        <v>550</v>
      </c>
      <c r="G95" s="17">
        <f>SUM(G91:G94)</f>
        <v>11.639999999999999</v>
      </c>
      <c r="H95" s="17">
        <f>SUM(H91:H94)</f>
        <v>22.19</v>
      </c>
      <c r="I95" s="17">
        <f>SUM(I91:I94)</f>
        <v>73.52000000000001</v>
      </c>
      <c r="J95" s="17">
        <f>SUM(J91:J94)</f>
        <v>546.37</v>
      </c>
      <c r="K95" s="23"/>
      <c r="L95" s="17">
        <f>SUM(L91:L94)</f>
        <v>134.6</v>
      </c>
    </row>
    <row r="96" spans="1:12" ht="15" x14ac:dyDescent="0.25">
      <c r="A96" s="24">
        <f>A91</f>
        <v>2</v>
      </c>
      <c r="B96" s="11">
        <f>B91</f>
        <v>1</v>
      </c>
      <c r="C96" s="8" t="s">
        <v>24</v>
      </c>
      <c r="D96" s="5" t="s">
        <v>25</v>
      </c>
      <c r="E96" s="51" t="s">
        <v>97</v>
      </c>
      <c r="F96" s="52">
        <v>100</v>
      </c>
      <c r="G96" s="52">
        <v>1.4</v>
      </c>
      <c r="H96" s="52">
        <v>10.1</v>
      </c>
      <c r="I96" s="52">
        <v>6.6</v>
      </c>
      <c r="J96" s="53">
        <v>123</v>
      </c>
      <c r="K96" s="41">
        <v>51</v>
      </c>
      <c r="L96" s="40">
        <v>201.8</v>
      </c>
    </row>
    <row r="97" spans="1:12" ht="25.5" x14ac:dyDescent="0.25">
      <c r="A97" s="21"/>
      <c r="B97" s="13"/>
      <c r="C97" s="9"/>
      <c r="D97" s="5" t="s">
        <v>26</v>
      </c>
      <c r="E97" s="48" t="s">
        <v>98</v>
      </c>
      <c r="F97" s="49">
        <v>270</v>
      </c>
      <c r="G97" s="49">
        <v>5.73</v>
      </c>
      <c r="H97" s="49">
        <v>7.68</v>
      </c>
      <c r="I97" s="49">
        <v>7.19</v>
      </c>
      <c r="J97" s="50">
        <v>122.31</v>
      </c>
      <c r="K97" s="41">
        <v>88</v>
      </c>
      <c r="L97" s="40"/>
    </row>
    <row r="98" spans="1:12" ht="15" x14ac:dyDescent="0.25">
      <c r="A98" s="21"/>
      <c r="B98" s="13"/>
      <c r="C98" s="9"/>
      <c r="D98" s="5" t="s">
        <v>60</v>
      </c>
      <c r="E98" s="48" t="s">
        <v>53</v>
      </c>
      <c r="F98" s="49">
        <v>100</v>
      </c>
      <c r="G98" s="49">
        <v>15</v>
      </c>
      <c r="H98" s="49">
        <v>4.5</v>
      </c>
      <c r="I98" s="49">
        <v>7</v>
      </c>
      <c r="J98" s="50">
        <v>131.69999999999999</v>
      </c>
      <c r="K98" s="41">
        <v>248</v>
      </c>
      <c r="L98" s="40"/>
    </row>
    <row r="99" spans="1:12" ht="15" x14ac:dyDescent="0.25">
      <c r="A99" s="21"/>
      <c r="B99" s="13"/>
      <c r="C99" s="9"/>
      <c r="D99" s="5" t="s">
        <v>27</v>
      </c>
      <c r="E99" s="48" t="s">
        <v>67</v>
      </c>
      <c r="F99" s="49">
        <v>180</v>
      </c>
      <c r="G99" s="49">
        <v>4.4400000000000004</v>
      </c>
      <c r="H99" s="49">
        <v>7.56</v>
      </c>
      <c r="I99" s="49">
        <v>39.36</v>
      </c>
      <c r="J99" s="50">
        <v>243.6</v>
      </c>
      <c r="K99" s="41">
        <v>325</v>
      </c>
      <c r="L99" s="40"/>
    </row>
    <row r="100" spans="1:12" ht="25.5" x14ac:dyDescent="0.25">
      <c r="A100" s="21"/>
      <c r="B100" s="13"/>
      <c r="C100" s="9"/>
      <c r="D100" s="5" t="s">
        <v>28</v>
      </c>
      <c r="E100" s="48" t="s">
        <v>68</v>
      </c>
      <c r="F100" s="49">
        <v>200</v>
      </c>
      <c r="G100" s="49">
        <v>1</v>
      </c>
      <c r="H100" s="49">
        <v>0.2</v>
      </c>
      <c r="I100" s="49">
        <v>19.8</v>
      </c>
      <c r="J100" s="50">
        <v>86</v>
      </c>
      <c r="K100" s="41">
        <v>442</v>
      </c>
      <c r="L100" s="40"/>
    </row>
    <row r="101" spans="1:12" ht="15" x14ac:dyDescent="0.25">
      <c r="A101" s="21"/>
      <c r="B101" s="13"/>
      <c r="C101" s="9"/>
      <c r="D101" s="5" t="s">
        <v>30</v>
      </c>
      <c r="E101" s="48" t="s">
        <v>43</v>
      </c>
      <c r="F101" s="49">
        <v>50</v>
      </c>
      <c r="G101" s="49">
        <v>3.88</v>
      </c>
      <c r="H101" s="49">
        <v>1.5</v>
      </c>
      <c r="I101" s="49">
        <v>22</v>
      </c>
      <c r="J101" s="50">
        <v>102.5</v>
      </c>
      <c r="K101" s="41">
        <v>70</v>
      </c>
      <c r="L101" s="40"/>
    </row>
    <row r="102" spans="1:12" ht="15" x14ac:dyDescent="0.25">
      <c r="A102" s="21"/>
      <c r="B102" s="13"/>
      <c r="C102" s="9"/>
      <c r="D102" s="5" t="s">
        <v>29</v>
      </c>
      <c r="E102" s="39" t="s">
        <v>40</v>
      </c>
      <c r="F102" s="40">
        <v>40</v>
      </c>
      <c r="G102" s="40">
        <v>2.9</v>
      </c>
      <c r="H102" s="40">
        <v>1</v>
      </c>
      <c r="I102" s="40">
        <v>18</v>
      </c>
      <c r="J102" s="40">
        <v>101.2</v>
      </c>
      <c r="K102" s="41">
        <v>1</v>
      </c>
      <c r="L102" s="40"/>
    </row>
    <row r="103" spans="1:12" ht="15" x14ac:dyDescent="0.25">
      <c r="A103" s="21"/>
      <c r="B103" s="13"/>
      <c r="C103" s="9"/>
      <c r="D103" s="5"/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2"/>
      <c r="B104" s="15"/>
      <c r="C104" s="6"/>
      <c r="D104" s="16" t="s">
        <v>31</v>
      </c>
      <c r="E104" s="7"/>
      <c r="F104" s="17">
        <f>SUM(F96:F103)</f>
        <v>940</v>
      </c>
      <c r="G104" s="17">
        <f>SUM(G96:G103)</f>
        <v>34.35</v>
      </c>
      <c r="H104" s="17">
        <f>SUM(H96:H103)</f>
        <v>32.54</v>
      </c>
      <c r="I104" s="17">
        <f>SUM(I96:I103)</f>
        <v>119.95</v>
      </c>
      <c r="J104" s="17">
        <f>SUM(J96:J103)</f>
        <v>910.31000000000006</v>
      </c>
      <c r="K104" s="23"/>
      <c r="L104" s="17">
        <f>SUM(L96:L103)</f>
        <v>201.8</v>
      </c>
    </row>
    <row r="105" spans="1:12" ht="15.75" thickBot="1" x14ac:dyDescent="0.25">
      <c r="A105" s="27">
        <f>A91</f>
        <v>2</v>
      </c>
      <c r="B105" s="28">
        <f>B91</f>
        <v>1</v>
      </c>
      <c r="C105" s="56" t="s">
        <v>4</v>
      </c>
      <c r="D105" s="57"/>
      <c r="E105" s="29"/>
      <c r="F105" s="30">
        <f>F95+F104</f>
        <v>1490</v>
      </c>
      <c r="G105" s="30">
        <f>G95+G104</f>
        <v>45.99</v>
      </c>
      <c r="H105" s="30">
        <f>H95+H104</f>
        <v>54.730000000000004</v>
      </c>
      <c r="I105" s="30">
        <f>I95+I104</f>
        <v>193.47000000000003</v>
      </c>
      <c r="J105" s="30">
        <f>J95+J104</f>
        <v>1456.68</v>
      </c>
      <c r="K105" s="30"/>
      <c r="L105" s="30">
        <f>L95+L104</f>
        <v>336.4</v>
      </c>
    </row>
    <row r="106" spans="1:12" ht="25.5" x14ac:dyDescent="0.25">
      <c r="A106" s="12">
        <v>2</v>
      </c>
      <c r="B106" s="13">
        <v>2</v>
      </c>
      <c r="C106" s="20" t="s">
        <v>19</v>
      </c>
      <c r="D106" s="5" t="s">
        <v>20</v>
      </c>
      <c r="E106" s="48" t="s">
        <v>78</v>
      </c>
      <c r="F106" s="49">
        <v>205</v>
      </c>
      <c r="G106" s="49">
        <v>7</v>
      </c>
      <c r="H106" s="49">
        <v>10.92</v>
      </c>
      <c r="I106" s="49">
        <v>43.82</v>
      </c>
      <c r="J106" s="50">
        <v>302.83999999999997</v>
      </c>
      <c r="K106" s="38">
        <v>182</v>
      </c>
      <c r="L106" s="37">
        <v>134.6</v>
      </c>
    </row>
    <row r="107" spans="1:12" ht="15" x14ac:dyDescent="0.25">
      <c r="A107" s="12"/>
      <c r="B107" s="13"/>
      <c r="C107" s="9"/>
      <c r="D107" s="5" t="s">
        <v>29</v>
      </c>
      <c r="E107" s="48" t="s">
        <v>40</v>
      </c>
      <c r="F107" s="49">
        <v>20</v>
      </c>
      <c r="G107" s="49">
        <v>1.45</v>
      </c>
      <c r="H107" s="49">
        <v>0.5</v>
      </c>
      <c r="I107" s="49">
        <v>9</v>
      </c>
      <c r="J107" s="50">
        <v>50.6</v>
      </c>
      <c r="K107" s="54">
        <v>1</v>
      </c>
      <c r="L107" s="55"/>
    </row>
    <row r="108" spans="1:12" ht="15" x14ac:dyDescent="0.25">
      <c r="A108" s="12"/>
      <c r="B108" s="13"/>
      <c r="C108" s="9"/>
      <c r="D108" s="5" t="s">
        <v>21</v>
      </c>
      <c r="E108" s="48" t="s">
        <v>72</v>
      </c>
      <c r="F108" s="49">
        <v>200</v>
      </c>
      <c r="G108" s="49">
        <v>3.17</v>
      </c>
      <c r="H108" s="49">
        <v>2.68</v>
      </c>
      <c r="I108" s="49">
        <v>15.95</v>
      </c>
      <c r="J108" s="50">
        <v>100.6</v>
      </c>
      <c r="K108" s="41">
        <v>379</v>
      </c>
      <c r="L108" s="40"/>
    </row>
    <row r="109" spans="1:12" ht="15" x14ac:dyDescent="0.25">
      <c r="A109" s="12"/>
      <c r="B109" s="13"/>
      <c r="C109" s="9"/>
      <c r="D109" s="5" t="s">
        <v>61</v>
      </c>
      <c r="E109" s="48" t="s">
        <v>48</v>
      </c>
      <c r="F109" s="49">
        <v>125</v>
      </c>
      <c r="G109" s="49">
        <v>4</v>
      </c>
      <c r="H109" s="49">
        <v>3.1</v>
      </c>
      <c r="I109" s="49">
        <v>13</v>
      </c>
      <c r="J109" s="50">
        <v>100</v>
      </c>
      <c r="K109" s="41">
        <v>4</v>
      </c>
      <c r="L109" s="40"/>
    </row>
    <row r="110" spans="1:12" ht="15.75" thickBot="1" x14ac:dyDescent="0.3">
      <c r="A110" s="14"/>
      <c r="B110" s="15"/>
      <c r="C110" s="6"/>
      <c r="D110" s="16" t="s">
        <v>31</v>
      </c>
      <c r="E110" s="7"/>
      <c r="F110" s="17">
        <f>SUM(F106:F109)</f>
        <v>550</v>
      </c>
      <c r="G110" s="17">
        <f>SUM(G106:G109)</f>
        <v>15.62</v>
      </c>
      <c r="H110" s="17">
        <f>SUM(H106:H109)</f>
        <v>17.2</v>
      </c>
      <c r="I110" s="17">
        <f>SUM(I106:I109)</f>
        <v>81.77</v>
      </c>
      <c r="J110" s="17">
        <f>SUM(J106:J109)</f>
        <v>554.04</v>
      </c>
      <c r="K110" s="23"/>
      <c r="L110" s="17">
        <f>SUM(L106:L109)</f>
        <v>134.6</v>
      </c>
    </row>
    <row r="111" spans="1:12" ht="15" x14ac:dyDescent="0.25">
      <c r="A111" s="11">
        <f>A106</f>
        <v>2</v>
      </c>
      <c r="B111" s="11">
        <f>B106</f>
        <v>2</v>
      </c>
      <c r="C111" s="8" t="s">
        <v>24</v>
      </c>
      <c r="D111" s="5" t="s">
        <v>25</v>
      </c>
      <c r="E111" s="51" t="s">
        <v>99</v>
      </c>
      <c r="F111" s="52">
        <v>100</v>
      </c>
      <c r="G111" s="52">
        <v>1.3</v>
      </c>
      <c r="H111" s="52">
        <v>8.1999999999999993</v>
      </c>
      <c r="I111" s="52">
        <v>19.399999999999999</v>
      </c>
      <c r="J111" s="53">
        <v>157</v>
      </c>
      <c r="K111" s="41">
        <v>37</v>
      </c>
      <c r="L111" s="40">
        <v>201.8</v>
      </c>
    </row>
    <row r="112" spans="1:12" ht="15" x14ac:dyDescent="0.25">
      <c r="A112" s="12"/>
      <c r="B112" s="13"/>
      <c r="C112" s="9"/>
      <c r="D112" s="5" t="s">
        <v>26</v>
      </c>
      <c r="E112" s="48" t="s">
        <v>57</v>
      </c>
      <c r="F112" s="49">
        <v>260</v>
      </c>
      <c r="G112" s="49">
        <v>7.68</v>
      </c>
      <c r="H112" s="49">
        <v>4.58</v>
      </c>
      <c r="I112" s="49">
        <v>28.2</v>
      </c>
      <c r="J112" s="50">
        <v>185.47</v>
      </c>
      <c r="K112" s="41" t="s">
        <v>50</v>
      </c>
      <c r="L112" s="40"/>
    </row>
    <row r="113" spans="1:12" ht="15" x14ac:dyDescent="0.25">
      <c r="A113" s="12"/>
      <c r="B113" s="13"/>
      <c r="C113" s="9"/>
      <c r="D113" s="5" t="s">
        <v>60</v>
      </c>
      <c r="E113" s="48" t="s">
        <v>55</v>
      </c>
      <c r="F113" s="49">
        <v>100</v>
      </c>
      <c r="G113" s="49">
        <v>10.5</v>
      </c>
      <c r="H113" s="49">
        <v>12.1</v>
      </c>
      <c r="I113" s="49">
        <v>5.0999999999999996</v>
      </c>
      <c r="J113" s="50">
        <v>170</v>
      </c>
      <c r="K113" s="41">
        <v>95</v>
      </c>
      <c r="L113" s="40"/>
    </row>
    <row r="114" spans="1:12" ht="15" x14ac:dyDescent="0.25">
      <c r="A114" s="12"/>
      <c r="B114" s="13"/>
      <c r="C114" s="9"/>
      <c r="D114" s="5" t="s">
        <v>27</v>
      </c>
      <c r="E114" s="48" t="s">
        <v>46</v>
      </c>
      <c r="F114" s="49">
        <v>180</v>
      </c>
      <c r="G114" s="49">
        <v>3.72</v>
      </c>
      <c r="H114" s="49">
        <v>6.48</v>
      </c>
      <c r="I114" s="49">
        <v>24.35</v>
      </c>
      <c r="J114" s="50">
        <v>169.2</v>
      </c>
      <c r="K114" s="41">
        <v>335</v>
      </c>
      <c r="L114" s="40"/>
    </row>
    <row r="115" spans="1:12" ht="15" x14ac:dyDescent="0.25">
      <c r="A115" s="12"/>
      <c r="B115" s="13"/>
      <c r="C115" s="9"/>
      <c r="D115" s="5" t="s">
        <v>28</v>
      </c>
      <c r="E115" s="48" t="s">
        <v>100</v>
      </c>
      <c r="F115" s="49">
        <v>200</v>
      </c>
      <c r="G115" s="49">
        <v>0.4</v>
      </c>
      <c r="H115" s="49">
        <v>0.1</v>
      </c>
      <c r="I115" s="49">
        <v>10</v>
      </c>
      <c r="J115" s="50">
        <v>43</v>
      </c>
      <c r="K115" s="41">
        <v>422</v>
      </c>
      <c r="L115" s="40"/>
    </row>
    <row r="116" spans="1:12" ht="15" x14ac:dyDescent="0.25">
      <c r="A116" s="12"/>
      <c r="B116" s="13"/>
      <c r="C116" s="9"/>
      <c r="D116" s="5" t="s">
        <v>30</v>
      </c>
      <c r="E116" s="48" t="s">
        <v>43</v>
      </c>
      <c r="F116" s="49">
        <v>50</v>
      </c>
      <c r="G116" s="49">
        <v>3.88</v>
      </c>
      <c r="H116" s="49">
        <v>1.5</v>
      </c>
      <c r="I116" s="49">
        <v>22</v>
      </c>
      <c r="J116" s="50">
        <v>102.5</v>
      </c>
      <c r="K116" s="41">
        <v>70</v>
      </c>
      <c r="L116" s="40"/>
    </row>
    <row r="117" spans="1:12" ht="15" x14ac:dyDescent="0.25">
      <c r="A117" s="12"/>
      <c r="B117" s="13"/>
      <c r="C117" s="9"/>
      <c r="D117" s="5" t="s">
        <v>29</v>
      </c>
      <c r="E117" s="48" t="s">
        <v>40</v>
      </c>
      <c r="F117" s="49">
        <v>40</v>
      </c>
      <c r="G117" s="49">
        <v>2.9</v>
      </c>
      <c r="H117" s="49">
        <v>1</v>
      </c>
      <c r="I117" s="49">
        <v>18</v>
      </c>
      <c r="J117" s="50">
        <v>101.2</v>
      </c>
      <c r="K117" s="41">
        <v>1</v>
      </c>
      <c r="L117" s="40"/>
    </row>
    <row r="118" spans="1:12" ht="15" x14ac:dyDescent="0.25">
      <c r="A118" s="12"/>
      <c r="B118" s="13"/>
      <c r="C118" s="9"/>
      <c r="D118" s="5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14"/>
      <c r="B119" s="15"/>
      <c r="C119" s="6"/>
      <c r="D119" s="16" t="s">
        <v>31</v>
      </c>
      <c r="E119" s="7"/>
      <c r="F119" s="17">
        <f>SUM(F111:F117)</f>
        <v>930</v>
      </c>
      <c r="G119" s="17">
        <f>SUM(G111:G117)</f>
        <v>30.379999999999995</v>
      </c>
      <c r="H119" s="17">
        <f>SUM(H111:H117)</f>
        <v>33.96</v>
      </c>
      <c r="I119" s="17">
        <f>SUM(I111:I117)</f>
        <v>127.05</v>
      </c>
      <c r="J119" s="17">
        <f>SUM(J111:J117)</f>
        <v>928.37000000000012</v>
      </c>
      <c r="K119" s="23"/>
      <c r="L119" s="17">
        <f>SUM(L111:L118)</f>
        <v>201.8</v>
      </c>
    </row>
    <row r="120" spans="1:12" ht="15.75" thickBot="1" x14ac:dyDescent="0.25">
      <c r="A120" s="31">
        <f>A106</f>
        <v>2</v>
      </c>
      <c r="B120" s="31">
        <f>B106</f>
        <v>2</v>
      </c>
      <c r="C120" s="56" t="s">
        <v>4</v>
      </c>
      <c r="D120" s="57"/>
      <c r="E120" s="29"/>
      <c r="F120" s="30">
        <f>F110+F119</f>
        <v>1480</v>
      </c>
      <c r="G120" s="30">
        <f>G110+G119</f>
        <v>45.999999999999993</v>
      </c>
      <c r="H120" s="30">
        <f>H110+H119</f>
        <v>51.16</v>
      </c>
      <c r="I120" s="30">
        <f>I110+I119</f>
        <v>208.82</v>
      </c>
      <c r="J120" s="30">
        <f>J110+J119</f>
        <v>1482.41</v>
      </c>
      <c r="K120" s="30"/>
      <c r="L120" s="30">
        <f>L110+L119</f>
        <v>336.4</v>
      </c>
    </row>
    <row r="121" spans="1:12" ht="15" x14ac:dyDescent="0.25">
      <c r="A121" s="18">
        <v>2</v>
      </c>
      <c r="B121" s="19">
        <v>3</v>
      </c>
      <c r="C121" s="20" t="s">
        <v>19</v>
      </c>
      <c r="D121" s="5" t="s">
        <v>20</v>
      </c>
      <c r="E121" s="48" t="s">
        <v>79</v>
      </c>
      <c r="F121" s="49">
        <v>200</v>
      </c>
      <c r="G121" s="49">
        <v>13.23</v>
      </c>
      <c r="H121" s="49">
        <v>10.92</v>
      </c>
      <c r="I121" s="49">
        <v>70.92</v>
      </c>
      <c r="J121" s="50">
        <v>289.97000000000003</v>
      </c>
      <c r="K121" s="38">
        <v>9</v>
      </c>
      <c r="L121" s="37">
        <v>134.6</v>
      </c>
    </row>
    <row r="122" spans="1:12" ht="15" customHeight="1" x14ac:dyDescent="0.25">
      <c r="A122" s="21"/>
      <c r="B122" s="13"/>
      <c r="C122" s="9"/>
      <c r="D122" s="5" t="s">
        <v>23</v>
      </c>
      <c r="E122" s="48" t="s">
        <v>80</v>
      </c>
      <c r="F122" s="49">
        <v>180</v>
      </c>
      <c r="G122" s="49">
        <v>2.7</v>
      </c>
      <c r="H122" s="49">
        <v>0.9</v>
      </c>
      <c r="I122" s="49">
        <v>37.799999999999997</v>
      </c>
      <c r="J122" s="50">
        <v>172.8</v>
      </c>
      <c r="K122" s="54">
        <v>338</v>
      </c>
      <c r="L122" s="55"/>
    </row>
    <row r="123" spans="1:12" ht="15" customHeight="1" x14ac:dyDescent="0.25">
      <c r="A123" s="21"/>
      <c r="B123" s="13"/>
      <c r="C123" s="9"/>
      <c r="D123" s="5" t="s">
        <v>29</v>
      </c>
      <c r="E123" s="48" t="s">
        <v>40</v>
      </c>
      <c r="F123" s="49">
        <v>20</v>
      </c>
      <c r="G123" s="49">
        <v>1.45</v>
      </c>
      <c r="H123" s="49">
        <v>0.5</v>
      </c>
      <c r="I123" s="49">
        <v>9</v>
      </c>
      <c r="J123" s="50">
        <v>50.6</v>
      </c>
      <c r="K123" s="54">
        <v>1</v>
      </c>
      <c r="L123" s="55"/>
    </row>
    <row r="124" spans="1:12" ht="15" customHeight="1" x14ac:dyDescent="0.25">
      <c r="A124" s="21"/>
      <c r="B124" s="13"/>
      <c r="C124" s="9"/>
      <c r="D124" s="5" t="s">
        <v>70</v>
      </c>
      <c r="E124" s="48" t="s">
        <v>81</v>
      </c>
      <c r="F124" s="49">
        <v>10</v>
      </c>
      <c r="G124" s="49">
        <v>0.1</v>
      </c>
      <c r="H124" s="49">
        <v>8.3000000000000007</v>
      </c>
      <c r="I124" s="49">
        <v>0.1</v>
      </c>
      <c r="J124" s="50">
        <v>75</v>
      </c>
      <c r="K124" s="54">
        <v>13</v>
      </c>
      <c r="L124" s="55"/>
    </row>
    <row r="125" spans="1:12" ht="15" customHeight="1" x14ac:dyDescent="0.25">
      <c r="A125" s="21"/>
      <c r="B125" s="13"/>
      <c r="C125" s="9"/>
      <c r="D125" s="5" t="s">
        <v>21</v>
      </c>
      <c r="E125" s="48" t="s">
        <v>39</v>
      </c>
      <c r="F125" s="49">
        <v>192</v>
      </c>
      <c r="G125" s="49">
        <v>0.19</v>
      </c>
      <c r="H125" s="49">
        <v>0.1</v>
      </c>
      <c r="I125" s="49">
        <v>14.4</v>
      </c>
      <c r="J125" s="50">
        <v>57.6</v>
      </c>
      <c r="K125" s="41" t="s">
        <v>49</v>
      </c>
      <c r="L125" s="40"/>
    </row>
    <row r="126" spans="1:12" ht="15" x14ac:dyDescent="0.25">
      <c r="A126" s="21"/>
      <c r="B126" s="13"/>
      <c r="C126" s="9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21"/>
      <c r="B127" s="13"/>
      <c r="C127" s="9"/>
      <c r="D127" s="5"/>
      <c r="E127" s="39"/>
      <c r="F127" s="40"/>
      <c r="G127" s="40"/>
      <c r="H127" s="40"/>
      <c r="I127" s="40"/>
      <c r="J127" s="40"/>
      <c r="K127" s="41"/>
      <c r="L127" s="40"/>
    </row>
    <row r="128" spans="1:12" ht="15.75" thickBot="1" x14ac:dyDescent="0.3">
      <c r="A128" s="22"/>
      <c r="B128" s="15"/>
      <c r="C128" s="6"/>
      <c r="D128" s="16" t="s">
        <v>31</v>
      </c>
      <c r="E128" s="7"/>
      <c r="F128" s="17">
        <f>SUM(F121:F127)</f>
        <v>602</v>
      </c>
      <c r="G128" s="17">
        <f>SUM(G121:G127)</f>
        <v>17.670000000000002</v>
      </c>
      <c r="H128" s="17">
        <f>SUM(H121:H127)</f>
        <v>20.720000000000002</v>
      </c>
      <c r="I128" s="17">
        <f>SUM(I121:I127)</f>
        <v>132.22</v>
      </c>
      <c r="J128" s="17">
        <f>SUM(J121:J127)</f>
        <v>645.97</v>
      </c>
      <c r="K128" s="23"/>
      <c r="L128" s="17">
        <f>SUM(L121:L127)</f>
        <v>134.6</v>
      </c>
    </row>
    <row r="129" spans="1:12" ht="15" x14ac:dyDescent="0.25">
      <c r="A129" s="24">
        <f>A121</f>
        <v>2</v>
      </c>
      <c r="B129" s="11">
        <f>B121</f>
        <v>3</v>
      </c>
      <c r="C129" s="8" t="s">
        <v>24</v>
      </c>
      <c r="D129" s="5" t="s">
        <v>25</v>
      </c>
      <c r="E129" s="51" t="s">
        <v>47</v>
      </c>
      <c r="F129" s="52">
        <v>100</v>
      </c>
      <c r="G129" s="52">
        <v>0.8</v>
      </c>
      <c r="H129" s="52">
        <v>0.1</v>
      </c>
      <c r="I129" s="52">
        <v>1.7</v>
      </c>
      <c r="J129" s="53">
        <v>10</v>
      </c>
      <c r="K129" s="41">
        <v>70</v>
      </c>
      <c r="L129" s="40">
        <v>201.8</v>
      </c>
    </row>
    <row r="130" spans="1:12" ht="15" x14ac:dyDescent="0.25">
      <c r="A130" s="21"/>
      <c r="B130" s="13"/>
      <c r="C130" s="9"/>
      <c r="D130" s="5" t="s">
        <v>26</v>
      </c>
      <c r="E130" s="48" t="s">
        <v>101</v>
      </c>
      <c r="F130" s="49">
        <v>250</v>
      </c>
      <c r="G130" s="49">
        <v>1.7</v>
      </c>
      <c r="H130" s="49">
        <v>3.9</v>
      </c>
      <c r="I130" s="49">
        <v>11.9</v>
      </c>
      <c r="J130" s="50">
        <v>89</v>
      </c>
      <c r="K130" s="41">
        <v>80</v>
      </c>
      <c r="L130" s="40"/>
    </row>
    <row r="131" spans="1:12" ht="15" x14ac:dyDescent="0.25">
      <c r="A131" s="21"/>
      <c r="B131" s="13"/>
      <c r="C131" s="9"/>
      <c r="D131" s="5" t="s">
        <v>60</v>
      </c>
      <c r="E131" s="48" t="s">
        <v>102</v>
      </c>
      <c r="F131" s="49">
        <v>280</v>
      </c>
      <c r="G131" s="49">
        <v>24.1</v>
      </c>
      <c r="H131" s="49">
        <v>23.3</v>
      </c>
      <c r="I131" s="49">
        <v>21.9</v>
      </c>
      <c r="J131" s="50">
        <v>394</v>
      </c>
      <c r="K131" s="41">
        <v>320</v>
      </c>
      <c r="L131" s="40"/>
    </row>
    <row r="132" spans="1:12" ht="15" x14ac:dyDescent="0.25">
      <c r="A132" s="21"/>
      <c r="B132" s="13"/>
      <c r="C132" s="9"/>
      <c r="D132" s="5" t="s">
        <v>28</v>
      </c>
      <c r="E132" s="48" t="s">
        <v>89</v>
      </c>
      <c r="F132" s="49">
        <v>200</v>
      </c>
      <c r="G132" s="49">
        <v>0.13</v>
      </c>
      <c r="H132" s="49"/>
      <c r="I132" s="49">
        <v>40</v>
      </c>
      <c r="J132" s="50">
        <v>160</v>
      </c>
      <c r="K132" s="41">
        <v>410</v>
      </c>
      <c r="L132" s="40"/>
    </row>
    <row r="133" spans="1:12" ht="15" x14ac:dyDescent="0.25">
      <c r="A133" s="21"/>
      <c r="B133" s="13"/>
      <c r="C133" s="9"/>
      <c r="D133" s="5" t="s">
        <v>30</v>
      </c>
      <c r="E133" s="48" t="s">
        <v>43</v>
      </c>
      <c r="F133" s="49">
        <v>60</v>
      </c>
      <c r="G133" s="49">
        <v>4.6500000000000004</v>
      </c>
      <c r="H133" s="49">
        <v>1.8</v>
      </c>
      <c r="I133" s="49">
        <v>26.4</v>
      </c>
      <c r="J133" s="50">
        <v>123</v>
      </c>
      <c r="K133" s="41">
        <v>70</v>
      </c>
      <c r="L133" s="40"/>
    </row>
    <row r="134" spans="1:12" ht="15" x14ac:dyDescent="0.25">
      <c r="A134" s="21"/>
      <c r="B134" s="13"/>
      <c r="C134" s="9"/>
      <c r="D134" s="5" t="s">
        <v>29</v>
      </c>
      <c r="E134" s="39" t="s">
        <v>40</v>
      </c>
      <c r="F134" s="40">
        <v>40</v>
      </c>
      <c r="G134" s="40">
        <v>2.9</v>
      </c>
      <c r="H134" s="40">
        <v>1</v>
      </c>
      <c r="I134" s="40">
        <v>18</v>
      </c>
      <c r="J134" s="40">
        <v>101.2</v>
      </c>
      <c r="K134" s="41">
        <v>1</v>
      </c>
      <c r="L134" s="40"/>
    </row>
    <row r="135" spans="1:12" ht="15" x14ac:dyDescent="0.25">
      <c r="A135" s="21"/>
      <c r="B135" s="13"/>
      <c r="C135" s="9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22"/>
      <c r="B136" s="15"/>
      <c r="C136" s="6"/>
      <c r="D136" s="16" t="s">
        <v>31</v>
      </c>
      <c r="E136" s="7"/>
      <c r="F136" s="17">
        <f>SUM(F129:F134)</f>
        <v>930</v>
      </c>
      <c r="G136" s="17">
        <f>SUM(G129:G134)</f>
        <v>34.28</v>
      </c>
      <c r="H136" s="17">
        <f>SUM(H129:H134)</f>
        <v>30.1</v>
      </c>
      <c r="I136" s="17">
        <f>SUM(I129:I134)</f>
        <v>119.9</v>
      </c>
      <c r="J136" s="17">
        <f>SUM(J129:J134)</f>
        <v>877.2</v>
      </c>
      <c r="K136" s="23"/>
      <c r="L136" s="17">
        <f>SUM(L129:L135)</f>
        <v>201.8</v>
      </c>
    </row>
    <row r="137" spans="1:12" ht="15.75" thickBot="1" x14ac:dyDescent="0.25">
      <c r="A137" s="27">
        <f>A121</f>
        <v>2</v>
      </c>
      <c r="B137" s="28">
        <f>B121</f>
        <v>3</v>
      </c>
      <c r="C137" s="56" t="s">
        <v>4</v>
      </c>
      <c r="D137" s="57"/>
      <c r="E137" s="29"/>
      <c r="F137" s="30">
        <f>F128+F136</f>
        <v>1532</v>
      </c>
      <c r="G137" s="30">
        <f>G128+G136</f>
        <v>51.95</v>
      </c>
      <c r="H137" s="30">
        <f>H128+H136</f>
        <v>50.820000000000007</v>
      </c>
      <c r="I137" s="30">
        <f>I128+I136</f>
        <v>252.12</v>
      </c>
      <c r="J137" s="30">
        <f>J128+J136</f>
        <v>1523.17</v>
      </c>
      <c r="K137" s="30"/>
      <c r="L137" s="30">
        <f>L128+L136</f>
        <v>336.4</v>
      </c>
    </row>
    <row r="138" spans="1:12" ht="15" x14ac:dyDescent="0.25">
      <c r="A138" s="18">
        <v>2</v>
      </c>
      <c r="B138" s="19">
        <v>4</v>
      </c>
      <c r="C138" s="20" t="s">
        <v>19</v>
      </c>
      <c r="D138" s="5" t="s">
        <v>20</v>
      </c>
      <c r="E138" s="48" t="s">
        <v>82</v>
      </c>
      <c r="F138" s="49">
        <v>200</v>
      </c>
      <c r="G138" s="49">
        <v>4.8600000000000003</v>
      </c>
      <c r="H138" s="49">
        <v>10.210000000000001</v>
      </c>
      <c r="I138" s="49">
        <v>31.83</v>
      </c>
      <c r="J138" s="50">
        <v>277.14</v>
      </c>
      <c r="K138" s="38">
        <v>182</v>
      </c>
      <c r="L138" s="37">
        <v>134.6</v>
      </c>
    </row>
    <row r="139" spans="1:12" ht="15" x14ac:dyDescent="0.25">
      <c r="A139" s="21"/>
      <c r="B139" s="13"/>
      <c r="C139" s="9"/>
      <c r="D139" s="5" t="s">
        <v>21</v>
      </c>
      <c r="E139" s="48" t="s">
        <v>83</v>
      </c>
      <c r="F139" s="49">
        <v>200</v>
      </c>
      <c r="G139" s="49">
        <v>5.7</v>
      </c>
      <c r="H139" s="49">
        <v>4.5999999999999996</v>
      </c>
      <c r="I139" s="49">
        <v>9.1999999999999993</v>
      </c>
      <c r="J139" s="50">
        <v>101</v>
      </c>
      <c r="K139" s="41">
        <v>460</v>
      </c>
      <c r="L139" s="40"/>
    </row>
    <row r="140" spans="1:12" ht="15" x14ac:dyDescent="0.25">
      <c r="A140" s="21"/>
      <c r="B140" s="13"/>
      <c r="C140" s="9"/>
      <c r="D140" s="5" t="s">
        <v>61</v>
      </c>
      <c r="E140" s="48" t="s">
        <v>41</v>
      </c>
      <c r="F140" s="49">
        <v>125</v>
      </c>
      <c r="G140" s="49">
        <v>4</v>
      </c>
      <c r="H140" s="49">
        <v>3.1</v>
      </c>
      <c r="I140" s="49">
        <v>13</v>
      </c>
      <c r="J140" s="50">
        <v>100</v>
      </c>
      <c r="K140" s="41">
        <v>4</v>
      </c>
      <c r="L140" s="40"/>
    </row>
    <row r="141" spans="1:12" ht="15" x14ac:dyDescent="0.25">
      <c r="A141" s="21"/>
      <c r="B141" s="13"/>
      <c r="C141" s="9"/>
      <c r="D141" s="5" t="s">
        <v>29</v>
      </c>
      <c r="E141" s="48" t="s">
        <v>40</v>
      </c>
      <c r="F141" s="49">
        <v>40</v>
      </c>
      <c r="G141" s="49">
        <v>2.9</v>
      </c>
      <c r="H141" s="49">
        <v>1</v>
      </c>
      <c r="I141" s="49">
        <v>18</v>
      </c>
      <c r="J141" s="50">
        <v>101.2</v>
      </c>
      <c r="K141" s="41">
        <v>1</v>
      </c>
      <c r="L141" s="40"/>
    </row>
    <row r="142" spans="1:12" ht="15" x14ac:dyDescent="0.25">
      <c r="A142" s="21"/>
      <c r="B142" s="13"/>
      <c r="C142" s="9"/>
      <c r="D142" s="5"/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1"/>
      <c r="B143" s="13"/>
      <c r="C143" s="9"/>
      <c r="D143" s="5"/>
      <c r="E143" s="39"/>
      <c r="F143" s="40"/>
      <c r="G143" s="40"/>
      <c r="H143" s="40"/>
      <c r="I143" s="40"/>
      <c r="J143" s="40"/>
      <c r="K143" s="41"/>
      <c r="L143" s="40"/>
    </row>
    <row r="144" spans="1:12" ht="15.75" thickBot="1" x14ac:dyDescent="0.3">
      <c r="A144" s="22"/>
      <c r="B144" s="15"/>
      <c r="C144" s="6"/>
      <c r="D144" s="16" t="s">
        <v>31</v>
      </c>
      <c r="E144" s="7"/>
      <c r="F144" s="17">
        <f>SUM(F138:F143)</f>
        <v>565</v>
      </c>
      <c r="G144" s="17">
        <f>SUM(G138:G143)</f>
        <v>17.46</v>
      </c>
      <c r="H144" s="17">
        <f>SUM(H138:H143)</f>
        <v>18.91</v>
      </c>
      <c r="I144" s="17">
        <f>SUM(I138:I143)</f>
        <v>72.03</v>
      </c>
      <c r="J144" s="17">
        <f>SUM(J138:J143)</f>
        <v>579.34</v>
      </c>
      <c r="K144" s="23"/>
      <c r="L144" s="17">
        <f>SUM(L138:L143)</f>
        <v>134.6</v>
      </c>
    </row>
    <row r="145" spans="1:12" ht="15" x14ac:dyDescent="0.25">
      <c r="A145" s="24">
        <f>A138</f>
        <v>2</v>
      </c>
      <c r="B145" s="11">
        <f>B138</f>
        <v>4</v>
      </c>
      <c r="C145" s="8" t="s">
        <v>24</v>
      </c>
      <c r="D145" s="5" t="s">
        <v>25</v>
      </c>
      <c r="E145" s="51" t="s">
        <v>112</v>
      </c>
      <c r="F145" s="52">
        <v>100</v>
      </c>
      <c r="G145" s="52">
        <v>1.7</v>
      </c>
      <c r="H145" s="52">
        <v>5</v>
      </c>
      <c r="I145" s="52">
        <v>8.5</v>
      </c>
      <c r="J145" s="53">
        <v>85.7</v>
      </c>
      <c r="K145" s="41">
        <v>47</v>
      </c>
      <c r="L145" s="40">
        <v>201.8</v>
      </c>
    </row>
    <row r="146" spans="1:12" ht="15" x14ac:dyDescent="0.25">
      <c r="A146" s="21"/>
      <c r="B146" s="13"/>
      <c r="C146" s="9"/>
      <c r="D146" s="5" t="s">
        <v>26</v>
      </c>
      <c r="E146" s="48" t="s">
        <v>103</v>
      </c>
      <c r="F146" s="49">
        <v>260</v>
      </c>
      <c r="G146" s="49">
        <v>2.2999999999999998</v>
      </c>
      <c r="H146" s="49">
        <v>6</v>
      </c>
      <c r="I146" s="49">
        <v>12.8</v>
      </c>
      <c r="J146" s="50">
        <v>114</v>
      </c>
      <c r="K146" s="41">
        <v>99</v>
      </c>
      <c r="L146" s="40"/>
    </row>
    <row r="147" spans="1:12" ht="15" x14ac:dyDescent="0.25">
      <c r="A147" s="21"/>
      <c r="B147" s="13"/>
      <c r="C147" s="9"/>
      <c r="D147" s="5" t="s">
        <v>60</v>
      </c>
      <c r="E147" s="48" t="s">
        <v>45</v>
      </c>
      <c r="F147" s="49">
        <v>100</v>
      </c>
      <c r="G147" s="49">
        <v>10.47</v>
      </c>
      <c r="H147" s="49">
        <v>6.1</v>
      </c>
      <c r="I147" s="49">
        <v>15.5</v>
      </c>
      <c r="J147" s="50">
        <v>188.1</v>
      </c>
      <c r="K147" s="41">
        <v>104</v>
      </c>
      <c r="L147" s="40"/>
    </row>
    <row r="148" spans="1:12" ht="15" x14ac:dyDescent="0.25">
      <c r="A148" s="21"/>
      <c r="B148" s="13"/>
      <c r="C148" s="9"/>
      <c r="D148" s="5" t="s">
        <v>27</v>
      </c>
      <c r="E148" s="48" t="s">
        <v>96</v>
      </c>
      <c r="F148" s="49">
        <v>180</v>
      </c>
      <c r="G148" s="49">
        <v>3.46</v>
      </c>
      <c r="H148" s="49">
        <v>6.36</v>
      </c>
      <c r="I148" s="49">
        <v>27.42</v>
      </c>
      <c r="J148" s="50">
        <v>181.4</v>
      </c>
      <c r="K148" s="41">
        <v>123</v>
      </c>
      <c r="L148" s="40"/>
    </row>
    <row r="149" spans="1:12" ht="25.5" x14ac:dyDescent="0.25">
      <c r="A149" s="21"/>
      <c r="B149" s="13"/>
      <c r="C149" s="9"/>
      <c r="D149" s="5" t="s">
        <v>28</v>
      </c>
      <c r="E149" s="48" t="s">
        <v>68</v>
      </c>
      <c r="F149" s="49">
        <v>200</v>
      </c>
      <c r="G149" s="49">
        <v>1</v>
      </c>
      <c r="H149" s="49">
        <v>0.2</v>
      </c>
      <c r="I149" s="49">
        <v>19.8</v>
      </c>
      <c r="J149" s="50">
        <v>86</v>
      </c>
      <c r="K149" s="41">
        <v>442</v>
      </c>
      <c r="L149" s="40"/>
    </row>
    <row r="150" spans="1:12" ht="15" x14ac:dyDescent="0.25">
      <c r="A150" s="21"/>
      <c r="B150" s="13"/>
      <c r="C150" s="9"/>
      <c r="D150" s="5" t="s">
        <v>30</v>
      </c>
      <c r="E150" s="48" t="s">
        <v>43</v>
      </c>
      <c r="F150" s="49">
        <v>40</v>
      </c>
      <c r="G150" s="49">
        <v>3.1</v>
      </c>
      <c r="H150" s="49">
        <v>1.2</v>
      </c>
      <c r="I150" s="49">
        <v>17.600000000000001</v>
      </c>
      <c r="J150" s="50">
        <v>82</v>
      </c>
      <c r="K150" s="41">
        <v>70</v>
      </c>
      <c r="L150" s="40"/>
    </row>
    <row r="151" spans="1:12" ht="15" x14ac:dyDescent="0.25">
      <c r="A151" s="21"/>
      <c r="B151" s="13"/>
      <c r="C151" s="9"/>
      <c r="D151" s="5" t="s">
        <v>29</v>
      </c>
      <c r="E151" s="48" t="s">
        <v>40</v>
      </c>
      <c r="F151" s="49">
        <v>40</v>
      </c>
      <c r="G151" s="49">
        <v>2.9</v>
      </c>
      <c r="H151" s="49">
        <v>1</v>
      </c>
      <c r="I151" s="49">
        <v>18</v>
      </c>
      <c r="J151" s="50">
        <v>101.2</v>
      </c>
      <c r="K151" s="41">
        <v>1</v>
      </c>
      <c r="L151" s="40"/>
    </row>
    <row r="152" spans="1:12" ht="15" x14ac:dyDescent="0.25">
      <c r="A152" s="21"/>
      <c r="B152" s="13"/>
      <c r="C152" s="9"/>
      <c r="D152" s="5"/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2"/>
      <c r="B153" s="15"/>
      <c r="C153" s="6"/>
      <c r="D153" s="16" t="s">
        <v>31</v>
      </c>
      <c r="E153" s="7"/>
      <c r="F153" s="17">
        <f>SUM(F145:F151)</f>
        <v>920</v>
      </c>
      <c r="G153" s="17">
        <f>SUM(G145:G151)</f>
        <v>24.93</v>
      </c>
      <c r="H153" s="17">
        <f>SUM(H145:H151)</f>
        <v>25.86</v>
      </c>
      <c r="I153" s="17">
        <f>SUM(I145:I151)</f>
        <v>119.62</v>
      </c>
      <c r="J153" s="17">
        <f>SUM(J145:J151)</f>
        <v>838.4</v>
      </c>
      <c r="K153" s="23"/>
      <c r="L153" s="17">
        <f>SUM(L145:L152)</f>
        <v>201.8</v>
      </c>
    </row>
    <row r="154" spans="1:12" ht="15.75" thickBot="1" x14ac:dyDescent="0.25">
      <c r="A154" s="27">
        <f>A138</f>
        <v>2</v>
      </c>
      <c r="B154" s="28">
        <f>B138</f>
        <v>4</v>
      </c>
      <c r="C154" s="56" t="s">
        <v>4</v>
      </c>
      <c r="D154" s="57"/>
      <c r="E154" s="29"/>
      <c r="F154" s="30">
        <f>F144+F153</f>
        <v>1485</v>
      </c>
      <c r="G154" s="30">
        <f>G144+G153</f>
        <v>42.39</v>
      </c>
      <c r="H154" s="30">
        <f>H144+H153</f>
        <v>44.769999999999996</v>
      </c>
      <c r="I154" s="30">
        <f>I144+I153</f>
        <v>191.65</v>
      </c>
      <c r="J154" s="30">
        <f>J144+J153</f>
        <v>1417.74</v>
      </c>
      <c r="K154" s="30"/>
      <c r="L154" s="30">
        <f>L144+L153</f>
        <v>336.4</v>
      </c>
    </row>
    <row r="155" spans="1:12" ht="15" x14ac:dyDescent="0.25">
      <c r="A155" s="18">
        <v>2</v>
      </c>
      <c r="B155" s="19">
        <v>5</v>
      </c>
      <c r="C155" s="20" t="s">
        <v>19</v>
      </c>
      <c r="D155" s="5" t="s">
        <v>20</v>
      </c>
      <c r="E155" s="48" t="s">
        <v>84</v>
      </c>
      <c r="F155" s="49">
        <v>215</v>
      </c>
      <c r="G155" s="49">
        <v>36.32</v>
      </c>
      <c r="H155" s="49">
        <v>14.87</v>
      </c>
      <c r="I155" s="49">
        <v>54.4</v>
      </c>
      <c r="J155" s="50">
        <v>496.6</v>
      </c>
      <c r="K155" s="38" t="s">
        <v>85</v>
      </c>
      <c r="L155" s="37">
        <v>134.6</v>
      </c>
    </row>
    <row r="156" spans="1:12" ht="15" x14ac:dyDescent="0.25">
      <c r="A156" s="21"/>
      <c r="B156" s="13"/>
      <c r="C156" s="9"/>
      <c r="D156" s="5" t="s">
        <v>21</v>
      </c>
      <c r="E156" s="48" t="s">
        <v>39</v>
      </c>
      <c r="F156" s="49">
        <v>200</v>
      </c>
      <c r="G156" s="49">
        <v>0.2</v>
      </c>
      <c r="H156" s="49">
        <v>0.1</v>
      </c>
      <c r="I156" s="49">
        <v>15</v>
      </c>
      <c r="J156" s="50">
        <v>60</v>
      </c>
      <c r="K156" s="41" t="s">
        <v>49</v>
      </c>
      <c r="L156" s="40"/>
    </row>
    <row r="157" spans="1:12" ht="15" x14ac:dyDescent="0.25">
      <c r="A157" s="21"/>
      <c r="B157" s="13"/>
      <c r="C157" s="9"/>
      <c r="D157" s="5" t="s">
        <v>23</v>
      </c>
      <c r="E157" s="48" t="s">
        <v>64</v>
      </c>
      <c r="F157" s="49">
        <v>150</v>
      </c>
      <c r="G157" s="49">
        <v>0.6</v>
      </c>
      <c r="H157" s="49">
        <v>0.6</v>
      </c>
      <c r="I157" s="49">
        <v>14.7</v>
      </c>
      <c r="J157" s="50">
        <v>70.5</v>
      </c>
      <c r="K157" s="41">
        <v>338</v>
      </c>
      <c r="L157" s="40"/>
    </row>
    <row r="158" spans="1:12" ht="15" x14ac:dyDescent="0.25">
      <c r="A158" s="21"/>
      <c r="B158" s="13"/>
      <c r="C158" s="9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1"/>
      <c r="B159" s="13"/>
      <c r="C159" s="9"/>
      <c r="D159" s="5"/>
      <c r="E159" s="39"/>
      <c r="F159" s="40"/>
      <c r="G159" s="40"/>
      <c r="H159" s="40"/>
      <c r="I159" s="40"/>
      <c r="J159" s="40"/>
      <c r="K159" s="41"/>
      <c r="L159" s="40"/>
    </row>
    <row r="160" spans="1:12" ht="15.75" customHeight="1" thickBot="1" x14ac:dyDescent="0.3">
      <c r="A160" s="22"/>
      <c r="B160" s="15"/>
      <c r="C160" s="6"/>
      <c r="D160" s="16" t="s">
        <v>31</v>
      </c>
      <c r="E160" s="7"/>
      <c r="F160" s="17">
        <f>SUM(F155:F159)</f>
        <v>565</v>
      </c>
      <c r="G160" s="17">
        <f>SUM(G155:G159)</f>
        <v>37.120000000000005</v>
      </c>
      <c r="H160" s="17">
        <f>SUM(H155:H159)</f>
        <v>15.569999999999999</v>
      </c>
      <c r="I160" s="17">
        <f>SUM(I155:I159)</f>
        <v>84.100000000000009</v>
      </c>
      <c r="J160" s="17">
        <f>SUM(J155:J159)</f>
        <v>627.1</v>
      </c>
      <c r="K160" s="23"/>
      <c r="L160" s="17">
        <f>SUM(L155:L159)</f>
        <v>134.6</v>
      </c>
    </row>
    <row r="161" spans="1:12" ht="15" x14ac:dyDescent="0.25">
      <c r="A161" s="24">
        <f>A155</f>
        <v>2</v>
      </c>
      <c r="B161" s="11">
        <f>B155</f>
        <v>5</v>
      </c>
      <c r="C161" s="8" t="s">
        <v>24</v>
      </c>
      <c r="D161" s="5" t="s">
        <v>25</v>
      </c>
      <c r="E161" s="51" t="s">
        <v>104</v>
      </c>
      <c r="F161" s="52">
        <v>100</v>
      </c>
      <c r="G161" s="52">
        <v>2.58</v>
      </c>
      <c r="H161" s="52">
        <v>6.85</v>
      </c>
      <c r="I161" s="52">
        <v>28.95</v>
      </c>
      <c r="J161" s="53">
        <v>122.86</v>
      </c>
      <c r="K161" s="41">
        <v>94</v>
      </c>
      <c r="L161" s="40">
        <v>201.8</v>
      </c>
    </row>
    <row r="162" spans="1:12" ht="15" x14ac:dyDescent="0.25">
      <c r="A162" s="21"/>
      <c r="B162" s="13"/>
      <c r="C162" s="9"/>
      <c r="D162" s="5" t="s">
        <v>26</v>
      </c>
      <c r="E162" s="48" t="s">
        <v>105</v>
      </c>
      <c r="F162" s="49">
        <v>265</v>
      </c>
      <c r="G162" s="49">
        <v>5.42</v>
      </c>
      <c r="H162" s="49">
        <v>6.8</v>
      </c>
      <c r="I162" s="49">
        <v>15.35</v>
      </c>
      <c r="J162" s="50">
        <v>144.83000000000001</v>
      </c>
      <c r="K162" s="41">
        <v>107</v>
      </c>
      <c r="L162" s="40"/>
    </row>
    <row r="163" spans="1:12" ht="15" x14ac:dyDescent="0.25">
      <c r="A163" s="21"/>
      <c r="B163" s="13"/>
      <c r="C163" s="9"/>
      <c r="D163" s="5" t="s">
        <v>60</v>
      </c>
      <c r="E163" s="48" t="s">
        <v>106</v>
      </c>
      <c r="F163" s="49">
        <v>100</v>
      </c>
      <c r="G163" s="49">
        <v>7.8</v>
      </c>
      <c r="H163" s="49">
        <v>9.3000000000000007</v>
      </c>
      <c r="I163" s="49">
        <v>8.6999999999999993</v>
      </c>
      <c r="J163" s="50">
        <v>150</v>
      </c>
      <c r="K163" s="41">
        <v>301</v>
      </c>
      <c r="L163" s="40"/>
    </row>
    <row r="164" spans="1:12" ht="15" x14ac:dyDescent="0.25">
      <c r="A164" s="21"/>
      <c r="B164" s="13"/>
      <c r="C164" s="9"/>
      <c r="D164" s="5" t="s">
        <v>27</v>
      </c>
      <c r="E164" s="48" t="s">
        <v>107</v>
      </c>
      <c r="F164" s="49">
        <v>180</v>
      </c>
      <c r="G164" s="49">
        <v>1.64</v>
      </c>
      <c r="H164" s="49">
        <v>8.2799999999999994</v>
      </c>
      <c r="I164" s="49">
        <v>12.84</v>
      </c>
      <c r="J164" s="50">
        <v>132.35</v>
      </c>
      <c r="K164" s="41">
        <v>341</v>
      </c>
      <c r="L164" s="40"/>
    </row>
    <row r="165" spans="1:12" ht="15" x14ac:dyDescent="0.25">
      <c r="A165" s="21"/>
      <c r="B165" s="13"/>
      <c r="C165" s="9"/>
      <c r="D165" s="5" t="s">
        <v>28</v>
      </c>
      <c r="E165" s="48" t="s">
        <v>59</v>
      </c>
      <c r="F165" s="49">
        <v>200</v>
      </c>
      <c r="G165" s="49">
        <v>0.15</v>
      </c>
      <c r="H165" s="49">
        <v>0.14000000000000001</v>
      </c>
      <c r="I165" s="49">
        <v>19.899999999999999</v>
      </c>
      <c r="J165" s="50">
        <v>82</v>
      </c>
      <c r="K165" s="41">
        <v>418</v>
      </c>
      <c r="L165" s="40"/>
    </row>
    <row r="166" spans="1:12" ht="15" x14ac:dyDescent="0.25">
      <c r="A166" s="21"/>
      <c r="B166" s="13"/>
      <c r="C166" s="9"/>
      <c r="D166" s="5" t="s">
        <v>30</v>
      </c>
      <c r="E166" s="48" t="s">
        <v>43</v>
      </c>
      <c r="F166" s="49">
        <v>60</v>
      </c>
      <c r="G166" s="49">
        <v>4.6500000000000004</v>
      </c>
      <c r="H166" s="49">
        <v>1.8</v>
      </c>
      <c r="I166" s="49">
        <v>26.4</v>
      </c>
      <c r="J166" s="50">
        <v>123</v>
      </c>
      <c r="K166" s="41">
        <v>70</v>
      </c>
      <c r="L166" s="40"/>
    </row>
    <row r="167" spans="1:12" ht="15" x14ac:dyDescent="0.25">
      <c r="A167" s="21"/>
      <c r="B167" s="13"/>
      <c r="C167" s="9"/>
      <c r="D167" s="5" t="s">
        <v>29</v>
      </c>
      <c r="E167" s="39" t="s">
        <v>40</v>
      </c>
      <c r="F167" s="40">
        <v>60</v>
      </c>
      <c r="G167" s="40">
        <v>4.3499999999999996</v>
      </c>
      <c r="H167" s="40">
        <v>1.5</v>
      </c>
      <c r="I167" s="40">
        <v>27</v>
      </c>
      <c r="J167" s="40">
        <v>151.80000000000001</v>
      </c>
      <c r="K167" s="41">
        <v>1</v>
      </c>
      <c r="L167" s="40"/>
    </row>
    <row r="168" spans="1:12" ht="15" x14ac:dyDescent="0.25">
      <c r="A168" s="22"/>
      <c r="B168" s="15"/>
      <c r="C168" s="6"/>
      <c r="D168" s="16" t="s">
        <v>31</v>
      </c>
      <c r="E168" s="7"/>
      <c r="F168" s="17">
        <f>SUM(F161:F167)</f>
        <v>965</v>
      </c>
      <c r="G168" s="17">
        <f>SUM(G161:G167)</f>
        <v>26.590000000000003</v>
      </c>
      <c r="H168" s="17">
        <f>SUM(H161:H167)</f>
        <v>34.669999999999995</v>
      </c>
      <c r="I168" s="17">
        <f>SUM(I161:I167)</f>
        <v>139.14000000000001</v>
      </c>
      <c r="J168" s="17">
        <f>SUM(J161:J167)</f>
        <v>906.83999999999992</v>
      </c>
      <c r="K168" s="23"/>
      <c r="L168" s="17">
        <f>SUM(L161:L167)</f>
        <v>201.8</v>
      </c>
    </row>
    <row r="169" spans="1:12" ht="15.75" thickBot="1" x14ac:dyDescent="0.25">
      <c r="A169" s="27">
        <f>A155</f>
        <v>2</v>
      </c>
      <c r="B169" s="28">
        <f>B155</f>
        <v>5</v>
      </c>
      <c r="C169" s="56" t="s">
        <v>4</v>
      </c>
      <c r="D169" s="57"/>
      <c r="E169" s="29"/>
      <c r="F169" s="30">
        <f>F160+F168</f>
        <v>1530</v>
      </c>
      <c r="G169" s="30">
        <f>G160+G168</f>
        <v>63.710000000000008</v>
      </c>
      <c r="H169" s="30">
        <f>H160+H168</f>
        <v>50.239999999999995</v>
      </c>
      <c r="I169" s="30">
        <f>I160+I168</f>
        <v>223.24</v>
      </c>
      <c r="J169" s="30">
        <f>J160+J168</f>
        <v>1533.94</v>
      </c>
      <c r="K169" s="30"/>
      <c r="L169" s="30">
        <f>L160+L168</f>
        <v>336.4</v>
      </c>
    </row>
    <row r="170" spans="1:12" ht="13.5" thickBot="1" x14ac:dyDescent="0.25">
      <c r="A170" s="25"/>
      <c r="B170" s="26"/>
      <c r="C170" s="58" t="s">
        <v>5</v>
      </c>
      <c r="D170" s="58"/>
      <c r="E170" s="58"/>
      <c r="F170" s="32">
        <f>(F23+F41+F58+F73+F90+F105+F120+F137+F154+F169)/(IF(F23=0,0,1)+IF(F41=0,0,1)+IF(F58=0,0,1)+IF(F73=0,0,1)+IF(F90=0,0,1)+IF(F105=0,0,1)+IF(F120=0,0,1)+IF(F137=0,0,1)+IF(F154=0,0,1)+IF(F169=0,0,1))</f>
        <v>1519.4</v>
      </c>
      <c r="G170" s="32">
        <f>(G23+G41+G58+G73+G90+G105+G120+G137+G154+G169)/(IF(G23=0,0,1)+IF(G41=0,0,1)+IF(G58=0,0,1)+IF(G73=0,0,1)+IF(G90=0,0,1)+IF(G105=0,0,1)+IF(G120=0,0,1)+IF(G137=0,0,1)+IF(G154=0,0,1)+IF(G169=0,0,1))</f>
        <v>51.765999999999998</v>
      </c>
      <c r="H170" s="32">
        <f>(H23+H41+H58+H73+H90+H105+H120+H137+H154+H169)/(IF(H23=0,0,1)+IF(H41=0,0,1)+IF(H58=0,0,1)+IF(H73=0,0,1)+IF(H90=0,0,1)+IF(H105=0,0,1)+IF(H120=0,0,1)+IF(H137=0,0,1)+IF(H154=0,0,1)+IF(H169=0,0,1))</f>
        <v>51.757999999999996</v>
      </c>
      <c r="I170" s="32">
        <f>(I23+I41+I58+I73+I90+I105+I120+I137+I154+I169)/(IF(I23=0,0,1)+IF(I41=0,0,1)+IF(I58=0,0,1)+IF(I73=0,0,1)+IF(I90=0,0,1)+IF(I105=0,0,1)+IF(I120=0,0,1)+IF(I137=0,0,1)+IF(I154=0,0,1)+IF(I169=0,0,1))</f>
        <v>212.64499999999998</v>
      </c>
      <c r="J170" s="32">
        <f>(J23+J41+J58+J73+J90+J105+J120+J137+J154+J169)/(IF(J23=0,0,1)+IF(J41=0,0,1)+IF(J58=0,0,1)+IF(J73=0,0,1)+IF(J90=0,0,1)+IF(J105=0,0,1)+IF(J120=0,0,1)+IF(J137=0,0,1)+IF(J154=0,0,1)+IF(J169=0,0,1))</f>
        <v>1482.13</v>
      </c>
      <c r="K170" s="32"/>
      <c r="L170" s="32">
        <f>(L23+L41+L58+L73+L90+L105+L120+L137+L154+L169)/(IF(L23=0,0,1)+IF(L41=0,0,1)+IF(L58=0,0,1)+IF(L73=0,0,1)+IF(L90=0,0,1)+IF(L105=0,0,1)+IF(L120=0,0,1)+IF(L137=0,0,1)+IF(L154=0,0,1)+IF(L169=0,0,1))</f>
        <v>336.40000000000003</v>
      </c>
    </row>
  </sheetData>
  <mergeCells count="14">
    <mergeCell ref="C1:E1"/>
    <mergeCell ref="H1:K1"/>
    <mergeCell ref="H2:K2"/>
    <mergeCell ref="C41:D41"/>
    <mergeCell ref="C58:D58"/>
    <mergeCell ref="C73:D73"/>
    <mergeCell ref="C90:D90"/>
    <mergeCell ref="C23:D23"/>
    <mergeCell ref="C170:E170"/>
    <mergeCell ref="C169:D169"/>
    <mergeCell ref="C105:D105"/>
    <mergeCell ref="C120:D120"/>
    <mergeCell ref="C137:D137"/>
    <mergeCell ref="C154:D1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dcterms:created xsi:type="dcterms:W3CDTF">2022-05-16T14:23:56Z</dcterms:created>
  <dcterms:modified xsi:type="dcterms:W3CDTF">2025-08-26T09:18:20Z</dcterms:modified>
</cp:coreProperties>
</file>