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" yWindow="390" windowWidth="27795" windowHeight="15405"/>
  </bookViews>
  <sheets>
    <sheet name="ПЕРЕЧЕНЬ" sheetId="1" r:id="rId1"/>
    <sheet name="ПРЕЙСКУРАНТ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LXzE93JL7X06CCbxb1WmGHK+K6idrvq6WoTjNxEYG3g="/>
    </ext>
  </extLst>
</workbook>
</file>

<file path=xl/calcChain.xml><?xml version="1.0" encoding="utf-8"?>
<calcChain xmlns="http://schemas.openxmlformats.org/spreadsheetml/2006/main">
  <c r="H11" i="2" l="1"/>
  <c r="H18" i="2"/>
  <c r="H23" i="2"/>
  <c r="H29" i="2"/>
  <c r="H46" i="2"/>
  <c r="H49" i="2"/>
  <c r="H56" i="2"/>
  <c r="H65" i="2"/>
  <c r="H74" i="2"/>
  <c r="H81" i="2"/>
  <c r="H106" i="2"/>
  <c r="H113" i="2"/>
  <c r="H128" i="2"/>
  <c r="H135" i="2"/>
  <c r="H144" i="2"/>
  <c r="H151" i="2"/>
  <c r="H163" i="2"/>
  <c r="H165" i="2"/>
  <c r="H167" i="2"/>
  <c r="H170" i="2"/>
  <c r="H177" i="2"/>
  <c r="H189" i="2"/>
  <c r="H195" i="2"/>
  <c r="H199" i="2"/>
  <c r="H203" i="2"/>
  <c r="H211" i="2"/>
  <c r="H221" i="2"/>
  <c r="H232" i="2"/>
  <c r="H240" i="2"/>
  <c r="H220" i="2" l="1"/>
  <c r="H12" i="2" l="1"/>
  <c r="H35" i="2"/>
  <c r="H34" i="2"/>
  <c r="H33" i="2"/>
  <c r="H32" i="2"/>
  <c r="H31" i="2"/>
  <c r="H30" i="2"/>
  <c r="H245" i="2" l="1"/>
  <c r="H244" i="2"/>
  <c r="H243" i="2"/>
  <c r="H242" i="2"/>
  <c r="H241" i="2"/>
  <c r="H238" i="2"/>
  <c r="H237" i="2"/>
  <c r="H236" i="2"/>
  <c r="H235" i="2"/>
  <c r="H234" i="2"/>
  <c r="H233" i="2"/>
  <c r="H230" i="2"/>
  <c r="H229" i="2"/>
  <c r="H228" i="2"/>
  <c r="H227" i="2"/>
  <c r="H226" i="2"/>
  <c r="H225" i="2"/>
  <c r="H224" i="2"/>
  <c r="H223" i="2"/>
  <c r="H222" i="2"/>
  <c r="H219" i="2"/>
  <c r="H218" i="2"/>
  <c r="H217" i="2"/>
  <c r="H216" i="2"/>
  <c r="H215" i="2"/>
  <c r="H214" i="2"/>
  <c r="H213" i="2"/>
  <c r="H212" i="2"/>
  <c r="H210" i="2"/>
  <c r="H209" i="2"/>
  <c r="H208" i="2"/>
  <c r="H207" i="2"/>
  <c r="H206" i="2"/>
  <c r="H205" i="2"/>
  <c r="H204" i="2"/>
  <c r="H201" i="2"/>
  <c r="H200" i="2"/>
  <c r="H198" i="2"/>
  <c r="H197" i="2"/>
  <c r="H196" i="2"/>
  <c r="H194" i="2"/>
  <c r="H193" i="2"/>
  <c r="H192" i="2"/>
  <c r="H191" i="2"/>
  <c r="H190" i="2"/>
  <c r="H182" i="2"/>
  <c r="H181" i="2"/>
  <c r="H180" i="2"/>
  <c r="H179" i="2"/>
  <c r="H178" i="2"/>
  <c r="H175" i="2"/>
  <c r="H174" i="2"/>
  <c r="H173" i="2"/>
  <c r="H172" i="2"/>
  <c r="H171" i="2"/>
  <c r="H168" i="2"/>
  <c r="H166" i="2"/>
  <c r="H164" i="2"/>
  <c r="H156" i="2"/>
  <c r="H155" i="2"/>
  <c r="H154" i="2"/>
  <c r="H153" i="2"/>
  <c r="H152" i="2"/>
  <c r="H149" i="2"/>
  <c r="H148" i="2"/>
  <c r="H147" i="2"/>
  <c r="H146" i="2"/>
  <c r="H145" i="2"/>
  <c r="H142" i="2"/>
  <c r="H141" i="2"/>
  <c r="H140" i="2"/>
  <c r="H139" i="2"/>
  <c r="H138" i="2"/>
  <c r="H137" i="2"/>
  <c r="H136" i="2"/>
  <c r="H134" i="2"/>
  <c r="H133" i="2"/>
  <c r="H132" i="2"/>
  <c r="H131" i="2"/>
  <c r="H130" i="2"/>
  <c r="H129" i="2"/>
  <c r="H121" i="2"/>
  <c r="H120" i="2"/>
  <c r="H119" i="2"/>
  <c r="H118" i="2"/>
  <c r="H117" i="2"/>
  <c r="H116" i="2"/>
  <c r="H115" i="2"/>
  <c r="H114" i="2"/>
  <c r="H112" i="2"/>
  <c r="H111" i="2"/>
  <c r="H110" i="2"/>
  <c r="H109" i="2"/>
  <c r="H108" i="2"/>
  <c r="H107" i="2"/>
  <c r="H104" i="2"/>
  <c r="H103" i="2"/>
  <c r="H102" i="2"/>
  <c r="H101" i="2"/>
  <c r="H100" i="2"/>
  <c r="H98" i="2"/>
  <c r="H97" i="2"/>
  <c r="H96" i="2"/>
  <c r="H95" i="2"/>
  <c r="H94" i="2"/>
  <c r="H86" i="2"/>
  <c r="H85" i="2"/>
  <c r="H84" i="2"/>
  <c r="H83" i="2"/>
  <c r="H82" i="2"/>
  <c r="H79" i="2"/>
  <c r="H78" i="2"/>
  <c r="H77" i="2"/>
  <c r="H76" i="2"/>
  <c r="H75" i="2"/>
  <c r="H72" i="2"/>
  <c r="H71" i="2"/>
  <c r="H70" i="2"/>
  <c r="H69" i="2"/>
  <c r="H68" i="2"/>
  <c r="H67" i="2"/>
  <c r="H66" i="2"/>
  <c r="H64" i="2"/>
  <c r="H63" i="2"/>
  <c r="H62" i="2"/>
  <c r="H61" i="2"/>
  <c r="H60" i="2"/>
  <c r="H59" i="2"/>
  <c r="H58" i="2"/>
  <c r="H57" i="2"/>
  <c r="H55" i="2"/>
  <c r="H54" i="2"/>
  <c r="H53" i="2"/>
  <c r="H52" i="2"/>
  <c r="H51" i="2"/>
  <c r="H50" i="2"/>
  <c r="H47" i="2"/>
  <c r="H45" i="2"/>
  <c r="H44" i="2" s="1"/>
  <c r="H43" i="2"/>
  <c r="H42" i="2" s="1"/>
  <c r="H28" i="2"/>
  <c r="H27" i="2"/>
  <c r="H26" i="2"/>
  <c r="H25" i="2"/>
  <c r="H24" i="2"/>
  <c r="H22" i="2"/>
  <c r="H21" i="2"/>
  <c r="H20" i="2"/>
  <c r="H19" i="2"/>
  <c r="H16" i="2"/>
  <c r="H15" i="2"/>
  <c r="H14" i="2"/>
  <c r="H13" i="2"/>
  <c r="H99" i="2" l="1"/>
  <c r="H93" i="2"/>
</calcChain>
</file>

<file path=xl/sharedStrings.xml><?xml version="1.0" encoding="utf-8"?>
<sst xmlns="http://schemas.openxmlformats.org/spreadsheetml/2006/main" count="1224" uniqueCount="112">
  <si>
    <t>Приложение №1</t>
  </si>
  <si>
    <t>ПЕРЕЧЕНЬ</t>
  </si>
  <si>
    <t>образовательных платных услуг на 2025-2026 учебный год</t>
  </si>
  <si>
    <t xml:space="preserve">МАУ ДО «ДШИ «Этюд» </t>
  </si>
  <si>
    <t xml:space="preserve"> по корпусу: ул. ТЕКСТИЛЬНАЯ, 21/2</t>
  </si>
  <si>
    <t>Наименование услуги</t>
  </si>
  <si>
    <t>Форма организации занятий (групповая/ индивидуальная)</t>
  </si>
  <si>
    <t>Возраст учащихся</t>
  </si>
  <si>
    <t>Продолжительность академического часа</t>
  </si>
  <si>
    <t>ОТДЕЛЕНИЕ ДОШКОЛЬНОГО РАЗВИТИЯ</t>
  </si>
  <si>
    <t>Дополнительная общеразвивающая программа в области музыкального искусства - Группа раннего эстетического развития</t>
  </si>
  <si>
    <t>Сольфеджио</t>
  </si>
  <si>
    <t>групповая</t>
  </si>
  <si>
    <t xml:space="preserve">4-6 лет </t>
  </si>
  <si>
    <t>30 мин.</t>
  </si>
  <si>
    <t>Слушание музыки</t>
  </si>
  <si>
    <t>Хор</t>
  </si>
  <si>
    <t>Ритмика</t>
  </si>
  <si>
    <t>Концертмейстер</t>
  </si>
  <si>
    <t xml:space="preserve">ОТДЕЛЕНИЕ МУЗЫКАЛЬНОГО ИСКУССТВА </t>
  </si>
  <si>
    <t>Дополнительная общеразвивающая программа в области музыкального искусства (фортепиано)</t>
  </si>
  <si>
    <t>Основы музыкального исполнительства (фортепиано)</t>
  </si>
  <si>
    <t>индивидуальная</t>
  </si>
  <si>
    <t>6-17 лет</t>
  </si>
  <si>
    <t>40 мин.</t>
  </si>
  <si>
    <t>Слушание музыки/ музыкальная литература</t>
  </si>
  <si>
    <t>Дополнительная общеразвивающая программа в области музыкального искусства (духовые и ударные инструменты, народные инструменты, струнные инструменты, вокал)</t>
  </si>
  <si>
    <t>Основы музыкального исполнительства (музыкальные инструменты, вокал)</t>
  </si>
  <si>
    <t>Предмет по выбору (фортепиано)</t>
  </si>
  <si>
    <t>Дополнительная общеразвивающая программа в области музыкального искусства (хоровое пение)</t>
  </si>
  <si>
    <t>Хоровое сольфеджио</t>
  </si>
  <si>
    <t>Вокал</t>
  </si>
  <si>
    <t>Общее фортепиано</t>
  </si>
  <si>
    <t xml:space="preserve"> по корпусу: ул. ШИРОТНАЯ, 15</t>
  </si>
  <si>
    <t>Музыкальная грамота</t>
  </si>
  <si>
    <t xml:space="preserve">5-6 лет </t>
  </si>
  <si>
    <t>Дополнительная общеразвивающая программа в области изобразительного искусства - Группа раннего эстетического развития</t>
  </si>
  <si>
    <t>ИЗО</t>
  </si>
  <si>
    <t>мелкогрупповая</t>
  </si>
  <si>
    <t>Дополнительная общеразвивающая программа в области театрального искусства - Группа раннего эстетического развития</t>
  </si>
  <si>
    <t>Маленький артист (театральные игры)</t>
  </si>
  <si>
    <t>Ансамбль</t>
  </si>
  <si>
    <t>Слушание музыки/музыкальная литература</t>
  </si>
  <si>
    <t>Концертмейстер (хор)</t>
  </si>
  <si>
    <t>Концертмейстер (музыкальные инструменты, вокал)</t>
  </si>
  <si>
    <t>Дополнительная общеразвивающая программа в области музыкального искусства (музыкальный фольклор)</t>
  </si>
  <si>
    <t>Фольклорный ансамбль</t>
  </si>
  <si>
    <t>Народное музыкальное творчество</t>
  </si>
  <si>
    <t>Сольное пение</t>
  </si>
  <si>
    <t>Фольклорная хореография</t>
  </si>
  <si>
    <t>Предмет по выбору (музыкальный инструмент)</t>
  </si>
  <si>
    <t>Концертмейстер (фольклорный ансамбль, фольклорная хореограия)</t>
  </si>
  <si>
    <t>ОТДЕЛЕНИЕ ИЗОБРАЗИТЕЛЬНОГО ИСКУССТВА</t>
  </si>
  <si>
    <t>Дополнительная общеразвивающая программа в области изобразительного искусства</t>
  </si>
  <si>
    <t>Рисунок</t>
  </si>
  <si>
    <t>Живопись</t>
  </si>
  <si>
    <t>Композиция станковая</t>
  </si>
  <si>
    <t>Композиция прикладная</t>
  </si>
  <si>
    <t>Пленэр</t>
  </si>
  <si>
    <t>ОТДЕЛЕНИЕ ТЕАТРАЛЬНОГО ИСКУССТВА</t>
  </si>
  <si>
    <t>Дополнительная общеразвивающая программа в области театрального искусства</t>
  </si>
  <si>
    <t>Театральные игры (1-2 год обучения)</t>
  </si>
  <si>
    <t>Актерское мастерство (3-5 год обучения)</t>
  </si>
  <si>
    <t>Сценическое движение</t>
  </si>
  <si>
    <t>Сценическая речь</t>
  </si>
  <si>
    <t>Постановка сценических номеров</t>
  </si>
  <si>
    <t xml:space="preserve"> по корпусу: ул. ОДЕССКАЯ, 41/3</t>
  </si>
  <si>
    <t>Дополнительная общеразвивающая программа в области музыкального искусства - Группа раннего эстетического развития "Пикколини"</t>
  </si>
  <si>
    <t>хор</t>
  </si>
  <si>
    <t xml:space="preserve">4-5 лет </t>
  </si>
  <si>
    <t xml:space="preserve">оркестр </t>
  </si>
  <si>
    <t xml:space="preserve">ритмика </t>
  </si>
  <si>
    <t xml:space="preserve">слушание музыки </t>
  </si>
  <si>
    <t>концертмейстер (хор, оркестр)</t>
  </si>
  <si>
    <t>Дополнительная общеразвивающая программа в области музыкального искусства - Группа раннего эстетического развития "Бамбини"</t>
  </si>
  <si>
    <t xml:space="preserve">6 лет </t>
  </si>
  <si>
    <t>ритмика</t>
  </si>
  <si>
    <t>музыкальная грамота</t>
  </si>
  <si>
    <t>Основы музыкального исполнительства  (фортепиано)</t>
  </si>
  <si>
    <t>Концертмейстер (хор, ансамбль)</t>
  </si>
  <si>
    <t xml:space="preserve"> по корпусу: ул. КАМЧАТСКАЯ, 146</t>
  </si>
  <si>
    <t>Дополнительная общеразвивающая программа в области музыкального искусства (духовые и ударные инструменты, народные инструменты, струнные инструменты, вокал, синтезатор)</t>
  </si>
  <si>
    <t>Основы музыкального исполнительства (музыкальные инструменты, вокал, синтезатор)</t>
  </si>
  <si>
    <t>ОТДЕЛЕНИЕ ХОРЕОГРАФИЧЕСКОГО ИСКУССТВА</t>
  </si>
  <si>
    <t>Дополнительная общеразвивающая программа в области хореографического искусства</t>
  </si>
  <si>
    <t>Гимнастика</t>
  </si>
  <si>
    <t>Основы классического танца</t>
  </si>
  <si>
    <t>Основы народно-сценического танца</t>
  </si>
  <si>
    <t>Подготовка концертных номеров</t>
  </si>
  <si>
    <t xml:space="preserve"> по корпусу: ул. МЕЛЬНИКАЙТЕ, 131/1</t>
  </si>
  <si>
    <t>Дополнительная общеразвивающая программа в области хореографического искусства - Группа раннего эстетического развития</t>
  </si>
  <si>
    <t>Ритмика и танец</t>
  </si>
  <si>
    <t>Рисование и лепка</t>
  </si>
  <si>
    <t>Дополнительная общеразвивающая программа социальнол-педагогического направления</t>
  </si>
  <si>
    <t>Подготовка к школе</t>
  </si>
  <si>
    <t>Постановка концертных номеров</t>
  </si>
  <si>
    <t xml:space="preserve"> по корпусу: ул. ПЕРМЯКОВА, 37</t>
  </si>
  <si>
    <t xml:space="preserve">Ритмика </t>
  </si>
  <si>
    <t>Оркестр</t>
  </si>
  <si>
    <t>Сольфеджио (1 класс)</t>
  </si>
  <si>
    <t>Сольфеджио (2-5 класс)</t>
  </si>
  <si>
    <t>Концертмейстер (солное пение)</t>
  </si>
  <si>
    <t>В соответствии со ст.34 ч. 1 п.6 от 29.12.2012 Федерального закона №273-ФЗ "Об образовании в Российской Федерации" и на основании Положения о порядке освоения учащимися учебных предметов и курсов, не входящих в осваиваемую образовательную программу в МАУ ДО "ДШИ "Этюд" г. Тюмени: учащиеся вправе осваивать наряду с учебными предметами, курсами по осваиваемой образовательной программе любые другие учебные предметы, курсы, дисциплины, дополнительные общеобразовательные программы (в том числе реализуемые в рамках платных образовательных услуг) в учреждении.</t>
  </si>
  <si>
    <t>Приложение №2</t>
  </si>
  <si>
    <t>ПРЕЙСКУРАНТ</t>
  </si>
  <si>
    <t>Количество академических
 часов в неделю</t>
  </si>
  <si>
    <t>Стоимость одного
академического часа</t>
  </si>
  <si>
    <t>Количество недель по программе</t>
  </si>
  <si>
    <t>Стоимость
 обучения в год</t>
  </si>
  <si>
    <t xml:space="preserve">Дополнительная общеразвивающая программа социально-педагогического направления </t>
  </si>
  <si>
    <t>стоимости образовательных платных услуг на 2025-2026 учебный год</t>
  </si>
  <si>
    <t>к приказу № 078-од от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</si>
</sst>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уб.&quot;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8" xfId="0" applyFont="1" applyBorder="1"/>
    <xf numFmtId="164" fontId="1" fillId="0" borderId="8" xfId="0" applyNumberFormat="1" applyFont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5" fillId="2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right" vertical="top" wrapText="1"/>
    </xf>
    <xf numFmtId="0" fontId="0" fillId="0" borderId="0" xfId="0" applyFill="1"/>
    <xf numFmtId="0" fontId="4" fillId="0" borderId="9" xfId="0" applyFont="1" applyBorder="1"/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zoomScaleNormal="100" workbookViewId="0">
      <selection activeCell="A3" sqref="A3:D3"/>
    </sheetView>
  </sheetViews>
  <sheetFormatPr defaultColWidth="12.5703125" defaultRowHeight="15" customHeight="1" x14ac:dyDescent="0.2"/>
  <cols>
    <col min="1" max="1" width="64" customWidth="1"/>
    <col min="2" max="2" width="18" customWidth="1"/>
    <col min="3" max="3" width="9.7109375" customWidth="1"/>
    <col min="4" max="4" width="20.28515625" customWidth="1"/>
    <col min="5" max="21" width="8" customWidth="1"/>
    <col min="22" max="22" width="12.5703125" customWidth="1"/>
    <col min="23" max="26" width="8" customWidth="1"/>
  </cols>
  <sheetData>
    <row r="1" spans="1:26" ht="12.75" customHeight="1" x14ac:dyDescent="0.2">
      <c r="A1" s="1"/>
      <c r="B1" s="42" t="s">
        <v>0</v>
      </c>
      <c r="C1" s="43"/>
      <c r="D1" s="4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</row>
    <row r="2" spans="1:26" ht="12.75" customHeight="1" x14ac:dyDescent="0.2">
      <c r="A2" s="1"/>
      <c r="B2" s="42" t="s">
        <v>111</v>
      </c>
      <c r="C2" s="43"/>
      <c r="D2" s="4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</row>
    <row r="3" spans="1:26" ht="16.5" customHeight="1" x14ac:dyDescent="0.2">
      <c r="A3" s="39" t="s">
        <v>1</v>
      </c>
      <c r="B3" s="40"/>
      <c r="C3" s="40"/>
      <c r="D3" s="4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"/>
      <c r="W3" s="2"/>
      <c r="X3" s="2"/>
      <c r="Y3" s="2"/>
      <c r="Z3" s="2"/>
    </row>
    <row r="4" spans="1:26" ht="16.5" customHeight="1" x14ac:dyDescent="0.2">
      <c r="A4" s="39" t="s">
        <v>2</v>
      </c>
      <c r="B4" s="40"/>
      <c r="C4" s="40"/>
      <c r="D4" s="4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"/>
      <c r="W4" s="2"/>
      <c r="X4" s="2"/>
      <c r="Y4" s="2"/>
      <c r="Z4" s="2"/>
    </row>
    <row r="5" spans="1:26" ht="16.5" customHeight="1" x14ac:dyDescent="0.2">
      <c r="A5" s="39" t="s">
        <v>3</v>
      </c>
      <c r="B5" s="40"/>
      <c r="C5" s="40"/>
      <c r="D5" s="4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16.5" customHeight="1" x14ac:dyDescent="0.2">
      <c r="A6" s="3"/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</row>
    <row r="7" spans="1:26" ht="16.5" customHeight="1" x14ac:dyDescent="0.2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"/>
      <c r="W7" s="2"/>
      <c r="X7" s="2"/>
      <c r="Y7" s="2"/>
      <c r="Z7" s="2"/>
    </row>
    <row r="8" spans="1:26" ht="16.5" customHeight="1" x14ac:dyDescent="0.2">
      <c r="A8" s="39" t="s">
        <v>4</v>
      </c>
      <c r="B8" s="40"/>
      <c r="C8" s="40"/>
      <c r="D8" s="4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"/>
      <c r="W8" s="2"/>
      <c r="X8" s="2"/>
      <c r="Y8" s="2"/>
      <c r="Z8" s="2"/>
    </row>
    <row r="9" spans="1:26" ht="63.75" customHeight="1" x14ac:dyDescent="0.2">
      <c r="A9" s="5" t="s">
        <v>5</v>
      </c>
      <c r="B9" s="5" t="s">
        <v>6</v>
      </c>
      <c r="C9" s="5" t="s">
        <v>7</v>
      </c>
      <c r="D9" s="5" t="s">
        <v>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ht="12.75" customHeight="1" x14ac:dyDescent="0.2">
      <c r="A10" s="31" t="s">
        <v>9</v>
      </c>
      <c r="B10" s="32"/>
      <c r="C10" s="32"/>
      <c r="D10" s="3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12.75" customHeight="1" x14ac:dyDescent="0.2">
      <c r="A11" s="34" t="s">
        <v>10</v>
      </c>
      <c r="B11" s="32"/>
      <c r="C11" s="32"/>
      <c r="D11" s="3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12.75" customHeight="1" x14ac:dyDescent="0.2">
      <c r="A12" s="6" t="s">
        <v>11</v>
      </c>
      <c r="B12" s="7" t="s">
        <v>12</v>
      </c>
      <c r="C12" s="36" t="s">
        <v>13</v>
      </c>
      <c r="D12" s="7" t="s">
        <v>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12.75" customHeight="1" x14ac:dyDescent="0.2">
      <c r="A13" s="6" t="s">
        <v>15</v>
      </c>
      <c r="B13" s="7" t="s">
        <v>12</v>
      </c>
      <c r="C13" s="37"/>
      <c r="D13" s="7" t="s">
        <v>14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  <c r="Y13" s="2"/>
      <c r="Z13" s="2"/>
    </row>
    <row r="14" spans="1:26" ht="12.75" customHeight="1" x14ac:dyDescent="0.2">
      <c r="A14" s="6" t="s">
        <v>16</v>
      </c>
      <c r="B14" s="7" t="s">
        <v>12</v>
      </c>
      <c r="C14" s="37"/>
      <c r="D14" s="7" t="s">
        <v>14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</row>
    <row r="15" spans="1:26" ht="12.75" customHeight="1" x14ac:dyDescent="0.2">
      <c r="A15" s="6" t="s">
        <v>17</v>
      </c>
      <c r="B15" s="7" t="s">
        <v>12</v>
      </c>
      <c r="C15" s="37"/>
      <c r="D15" s="7" t="s">
        <v>14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</row>
    <row r="16" spans="1:26" ht="12.75" customHeight="1" x14ac:dyDescent="0.2">
      <c r="A16" s="6" t="s">
        <v>18</v>
      </c>
      <c r="B16" s="7" t="s">
        <v>12</v>
      </c>
      <c r="C16" s="38"/>
      <c r="D16" s="7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spans="1:26" ht="12.75" customHeight="1" x14ac:dyDescent="0.2">
      <c r="A17" s="31" t="s">
        <v>19</v>
      </c>
      <c r="B17" s="32"/>
      <c r="C17" s="32"/>
      <c r="D17" s="3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</row>
    <row r="18" spans="1:26" ht="12.75" customHeight="1" x14ac:dyDescent="0.2">
      <c r="A18" s="34" t="s">
        <v>20</v>
      </c>
      <c r="B18" s="32"/>
      <c r="C18" s="32"/>
      <c r="D18" s="3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</row>
    <row r="19" spans="1:26" ht="12.75" customHeight="1" x14ac:dyDescent="0.2">
      <c r="A19" s="8" t="s">
        <v>21</v>
      </c>
      <c r="B19" s="7" t="s">
        <v>22</v>
      </c>
      <c r="C19" s="36" t="s">
        <v>23</v>
      </c>
      <c r="D19" s="7" t="s">
        <v>24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spans="1:26" ht="12.75" customHeight="1" x14ac:dyDescent="0.2">
      <c r="A20" s="8" t="s">
        <v>11</v>
      </c>
      <c r="B20" s="7" t="s">
        <v>12</v>
      </c>
      <c r="C20" s="37"/>
      <c r="D20" s="7" t="s">
        <v>24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</row>
    <row r="21" spans="1:26" ht="12.75" customHeight="1" x14ac:dyDescent="0.2">
      <c r="A21" s="9" t="s">
        <v>25</v>
      </c>
      <c r="B21" s="7" t="s">
        <v>12</v>
      </c>
      <c r="C21" s="37"/>
      <c r="D21" s="7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</row>
    <row r="22" spans="1:26" ht="12.75" customHeight="1" x14ac:dyDescent="0.2">
      <c r="A22" s="9" t="s">
        <v>16</v>
      </c>
      <c r="B22" s="7" t="s">
        <v>12</v>
      </c>
      <c r="C22" s="38"/>
      <c r="D22" s="7" t="s">
        <v>24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</row>
    <row r="23" spans="1:26" ht="27.75" customHeight="1" x14ac:dyDescent="0.2">
      <c r="A23" s="34" t="s">
        <v>26</v>
      </c>
      <c r="B23" s="32"/>
      <c r="C23" s="32"/>
      <c r="D23" s="3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</row>
    <row r="24" spans="1:26" ht="15" customHeight="1" x14ac:dyDescent="0.2">
      <c r="A24" s="8" t="s">
        <v>27</v>
      </c>
      <c r="B24" s="7" t="s">
        <v>22</v>
      </c>
      <c r="C24" s="36" t="s">
        <v>23</v>
      </c>
      <c r="D24" s="7" t="s">
        <v>24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</row>
    <row r="25" spans="1:26" ht="12.75" customHeight="1" x14ac:dyDescent="0.2">
      <c r="A25" s="8" t="s">
        <v>28</v>
      </c>
      <c r="B25" s="7" t="s">
        <v>22</v>
      </c>
      <c r="C25" s="37"/>
      <c r="D25" s="7" t="s">
        <v>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spans="1:26" ht="12.75" customHeight="1" x14ac:dyDescent="0.2">
      <c r="A26" s="8" t="s">
        <v>11</v>
      </c>
      <c r="B26" s="7" t="s">
        <v>12</v>
      </c>
      <c r="C26" s="37"/>
      <c r="D26" s="7" t="s">
        <v>24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</row>
    <row r="27" spans="1:26" ht="12.75" customHeight="1" x14ac:dyDescent="0.2">
      <c r="A27" s="9" t="s">
        <v>25</v>
      </c>
      <c r="B27" s="7" t="s">
        <v>12</v>
      </c>
      <c r="C27" s="37"/>
      <c r="D27" s="7" t="s">
        <v>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  <c r="Z27" s="2"/>
    </row>
    <row r="28" spans="1:26" ht="12.75" customHeight="1" x14ac:dyDescent="0.2">
      <c r="A28" s="9" t="s">
        <v>16</v>
      </c>
      <c r="B28" s="7" t="s">
        <v>12</v>
      </c>
      <c r="C28" s="38"/>
      <c r="D28" s="7" t="s">
        <v>24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</row>
    <row r="29" spans="1:26" ht="12.75" customHeight="1" x14ac:dyDescent="0.2">
      <c r="A29" s="34" t="s">
        <v>29</v>
      </c>
      <c r="B29" s="32"/>
      <c r="C29" s="32"/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</row>
    <row r="30" spans="1:26" ht="12.75" customHeight="1" x14ac:dyDescent="0.2">
      <c r="A30" s="6" t="s">
        <v>11</v>
      </c>
      <c r="B30" s="7" t="s">
        <v>12</v>
      </c>
      <c r="C30" s="36" t="s">
        <v>23</v>
      </c>
      <c r="D30" s="7" t="s">
        <v>24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</row>
    <row r="31" spans="1:26" ht="12.75" customHeight="1" x14ac:dyDescent="0.2">
      <c r="A31" s="6" t="s">
        <v>30</v>
      </c>
      <c r="B31" s="7" t="s">
        <v>12</v>
      </c>
      <c r="C31" s="37"/>
      <c r="D31" s="7" t="s">
        <v>24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</row>
    <row r="32" spans="1:26" ht="12.75" customHeight="1" x14ac:dyDescent="0.2">
      <c r="A32" s="6" t="s">
        <v>16</v>
      </c>
      <c r="B32" s="7" t="s">
        <v>12</v>
      </c>
      <c r="C32" s="37"/>
      <c r="D32" s="7" t="s">
        <v>24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</row>
    <row r="33" spans="1:26" ht="12.75" customHeight="1" x14ac:dyDescent="0.2">
      <c r="A33" s="6" t="s">
        <v>31</v>
      </c>
      <c r="B33" s="7" t="s">
        <v>22</v>
      </c>
      <c r="C33" s="37"/>
      <c r="D33" s="7" t="s">
        <v>24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</row>
    <row r="34" spans="1:26" ht="12.75" customHeight="1" x14ac:dyDescent="0.2">
      <c r="A34" s="6" t="s">
        <v>32</v>
      </c>
      <c r="B34" s="7" t="s">
        <v>22</v>
      </c>
      <c r="C34" s="37"/>
      <c r="D34" s="7" t="s">
        <v>24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</row>
    <row r="35" spans="1:26" ht="12.75" customHeight="1" x14ac:dyDescent="0.2">
      <c r="A35" s="6" t="s">
        <v>18</v>
      </c>
      <c r="B35" s="7" t="s">
        <v>22</v>
      </c>
      <c r="C35" s="38"/>
      <c r="D35" s="7" t="s">
        <v>24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</row>
    <row r="36" spans="1:26" ht="12.75" customHeight="1" x14ac:dyDescent="0.2">
      <c r="A36" s="26"/>
      <c r="B36" s="10"/>
      <c r="C36" s="11"/>
      <c r="D36" s="1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</row>
    <row r="37" spans="1:26" ht="12.75" customHeight="1" x14ac:dyDescent="0.2">
      <c r="A37" s="26"/>
      <c r="B37" s="10"/>
      <c r="C37" s="11"/>
      <c r="D37" s="1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 ht="12.75" customHeight="1" x14ac:dyDescent="0.2">
      <c r="A38" s="2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6.5" customHeight="1" x14ac:dyDescent="0.2">
      <c r="A39" s="39" t="s">
        <v>33</v>
      </c>
      <c r="B39" s="40"/>
      <c r="C39" s="40"/>
      <c r="D39" s="4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2"/>
      <c r="W39" s="2"/>
      <c r="X39" s="2"/>
      <c r="Y39" s="2"/>
      <c r="Z39" s="2"/>
    </row>
    <row r="40" spans="1:26" ht="63.75" customHeight="1" x14ac:dyDescent="0.2">
      <c r="A40" s="5" t="s">
        <v>5</v>
      </c>
      <c r="B40" s="5" t="s">
        <v>6</v>
      </c>
      <c r="C40" s="5" t="s">
        <v>7</v>
      </c>
      <c r="D40" s="5" t="s">
        <v>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12.75" customHeight="1" x14ac:dyDescent="0.2">
      <c r="A41" s="31" t="s">
        <v>9</v>
      </c>
      <c r="B41" s="32"/>
      <c r="C41" s="32"/>
      <c r="D41" s="3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ht="24.75" customHeight="1" x14ac:dyDescent="0.2">
      <c r="A42" s="34" t="s">
        <v>10</v>
      </c>
      <c r="B42" s="32"/>
      <c r="C42" s="32"/>
      <c r="D42" s="3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ht="12.75" customHeight="1" x14ac:dyDescent="0.2">
      <c r="A43" s="6" t="s">
        <v>34</v>
      </c>
      <c r="B43" s="7" t="s">
        <v>12</v>
      </c>
      <c r="C43" s="12" t="s">
        <v>35</v>
      </c>
      <c r="D43" s="7" t="s">
        <v>14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ht="25.5" customHeight="1" x14ac:dyDescent="0.2">
      <c r="A44" s="34" t="s">
        <v>36</v>
      </c>
      <c r="B44" s="32"/>
      <c r="C44" s="32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ht="12.75" customHeight="1" x14ac:dyDescent="0.2">
      <c r="A45" s="6" t="s">
        <v>37</v>
      </c>
      <c r="B45" s="7" t="s">
        <v>38</v>
      </c>
      <c r="C45" s="12" t="s">
        <v>35</v>
      </c>
      <c r="D45" s="7" t="s">
        <v>14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ht="12.75" customHeight="1" x14ac:dyDescent="0.2">
      <c r="A46" s="34" t="s">
        <v>39</v>
      </c>
      <c r="B46" s="32"/>
      <c r="C46" s="32"/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ht="12.75" customHeight="1" x14ac:dyDescent="0.2">
      <c r="A47" s="6" t="s">
        <v>40</v>
      </c>
      <c r="B47" s="7" t="s">
        <v>12</v>
      </c>
      <c r="C47" s="12" t="s">
        <v>35</v>
      </c>
      <c r="D47" s="7" t="s">
        <v>14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ht="12.75" customHeight="1" x14ac:dyDescent="0.2">
      <c r="A48" s="31" t="s">
        <v>19</v>
      </c>
      <c r="B48" s="32"/>
      <c r="C48" s="32"/>
      <c r="D48" s="3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ht="12.75" customHeight="1" x14ac:dyDescent="0.2">
      <c r="A49" s="34" t="s">
        <v>20</v>
      </c>
      <c r="B49" s="32"/>
      <c r="C49" s="32"/>
      <c r="D49" s="3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ht="12.75" customHeight="1" x14ac:dyDescent="0.2">
      <c r="A50" s="8" t="s">
        <v>21</v>
      </c>
      <c r="B50" s="7" t="s">
        <v>22</v>
      </c>
      <c r="C50" s="36" t="s">
        <v>23</v>
      </c>
      <c r="D50" s="7" t="s">
        <v>24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ht="12.75" customHeight="1" x14ac:dyDescent="0.2">
      <c r="A51" s="8" t="s">
        <v>41</v>
      </c>
      <c r="B51" s="7" t="s">
        <v>22</v>
      </c>
      <c r="C51" s="37"/>
      <c r="D51" s="7" t="s">
        <v>24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ht="12.75" customHeight="1" x14ac:dyDescent="0.2">
      <c r="A52" s="8" t="s">
        <v>11</v>
      </c>
      <c r="B52" s="7" t="s">
        <v>12</v>
      </c>
      <c r="C52" s="37"/>
      <c r="D52" s="7" t="s">
        <v>24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ht="12.75" customHeight="1" x14ac:dyDescent="0.2">
      <c r="A53" s="9" t="s">
        <v>42</v>
      </c>
      <c r="B53" s="7" t="s">
        <v>12</v>
      </c>
      <c r="C53" s="37"/>
      <c r="D53" s="7" t="s">
        <v>24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ht="12.75" customHeight="1" x14ac:dyDescent="0.2">
      <c r="A54" s="9" t="s">
        <v>16</v>
      </c>
      <c r="B54" s="7" t="s">
        <v>12</v>
      </c>
      <c r="C54" s="37"/>
      <c r="D54" s="7" t="s">
        <v>24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ht="12.75" customHeight="1" x14ac:dyDescent="0.2">
      <c r="A55" s="8" t="s">
        <v>43</v>
      </c>
      <c r="B55" s="7" t="s">
        <v>12</v>
      </c>
      <c r="C55" s="38"/>
      <c r="D55" s="7" t="s">
        <v>24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ht="26.25" customHeight="1" x14ac:dyDescent="0.2">
      <c r="A56" s="34" t="s">
        <v>26</v>
      </c>
      <c r="B56" s="32"/>
      <c r="C56" s="32"/>
      <c r="D56" s="3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ht="25.5" customHeight="1" x14ac:dyDescent="0.2">
      <c r="A57" s="8" t="s">
        <v>27</v>
      </c>
      <c r="B57" s="7" t="s">
        <v>22</v>
      </c>
      <c r="C57" s="36" t="s">
        <v>23</v>
      </c>
      <c r="D57" s="7" t="s">
        <v>24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</row>
    <row r="58" spans="1:26" ht="12.75" customHeight="1" x14ac:dyDescent="0.2">
      <c r="A58" s="8" t="s">
        <v>41</v>
      </c>
      <c r="B58" s="7" t="s">
        <v>22</v>
      </c>
      <c r="C58" s="37"/>
      <c r="D58" s="7" t="s">
        <v>24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</row>
    <row r="59" spans="1:26" ht="12.75" customHeight="1" x14ac:dyDescent="0.2">
      <c r="A59" s="8" t="s">
        <v>28</v>
      </c>
      <c r="B59" s="7" t="s">
        <v>22</v>
      </c>
      <c r="C59" s="37"/>
      <c r="D59" s="7" t="s">
        <v>24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</row>
    <row r="60" spans="1:26" ht="12.75" customHeight="1" x14ac:dyDescent="0.2">
      <c r="A60" s="8" t="s">
        <v>11</v>
      </c>
      <c r="B60" s="7" t="s">
        <v>12</v>
      </c>
      <c r="C60" s="37"/>
      <c r="D60" s="7" t="s">
        <v>24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</row>
    <row r="61" spans="1:26" ht="12.75" customHeight="1" x14ac:dyDescent="0.2">
      <c r="A61" s="9" t="s">
        <v>42</v>
      </c>
      <c r="B61" s="7" t="s">
        <v>12</v>
      </c>
      <c r="C61" s="37"/>
      <c r="D61" s="7" t="s">
        <v>24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</row>
    <row r="62" spans="1:26" ht="12.75" customHeight="1" x14ac:dyDescent="0.2">
      <c r="A62" s="9" t="s">
        <v>16</v>
      </c>
      <c r="B62" s="7" t="s">
        <v>12</v>
      </c>
      <c r="C62" s="37"/>
      <c r="D62" s="7" t="s">
        <v>24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</row>
    <row r="63" spans="1:26" ht="12.75" customHeight="1" x14ac:dyDescent="0.2">
      <c r="A63" s="8" t="s">
        <v>43</v>
      </c>
      <c r="B63" s="7" t="s">
        <v>12</v>
      </c>
      <c r="C63" s="37"/>
      <c r="D63" s="7" t="s">
        <v>24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</row>
    <row r="64" spans="1:26" ht="12.75" customHeight="1" x14ac:dyDescent="0.2">
      <c r="A64" s="6" t="s">
        <v>44</v>
      </c>
      <c r="B64" s="7" t="s">
        <v>22</v>
      </c>
      <c r="C64" s="38"/>
      <c r="D64" s="7" t="s">
        <v>24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</row>
    <row r="65" spans="1:26" ht="12.75" customHeight="1" x14ac:dyDescent="0.2">
      <c r="A65" s="34" t="s">
        <v>45</v>
      </c>
      <c r="B65" s="32"/>
      <c r="C65" s="32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</row>
    <row r="66" spans="1:26" ht="12.75" customHeight="1" x14ac:dyDescent="0.2">
      <c r="A66" s="13" t="s">
        <v>46</v>
      </c>
      <c r="B66" s="7" t="s">
        <v>12</v>
      </c>
      <c r="C66" s="36" t="s">
        <v>23</v>
      </c>
      <c r="D66" s="7" t="s">
        <v>24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</row>
    <row r="67" spans="1:26" ht="12.75" customHeight="1" x14ac:dyDescent="0.2">
      <c r="A67" s="8" t="s">
        <v>11</v>
      </c>
      <c r="B67" s="7" t="s">
        <v>12</v>
      </c>
      <c r="C67" s="37"/>
      <c r="D67" s="7" t="s">
        <v>24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</row>
    <row r="68" spans="1:26" ht="12.75" customHeight="1" x14ac:dyDescent="0.2">
      <c r="A68" s="8" t="s">
        <v>47</v>
      </c>
      <c r="B68" s="7" t="s">
        <v>12</v>
      </c>
      <c r="C68" s="37"/>
      <c r="D68" s="7" t="s">
        <v>24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2.75" customHeight="1" x14ac:dyDescent="0.2">
      <c r="A69" s="8" t="s">
        <v>48</v>
      </c>
      <c r="B69" s="7" t="s">
        <v>22</v>
      </c>
      <c r="C69" s="37"/>
      <c r="D69" s="7" t="s">
        <v>24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2.75" customHeight="1" x14ac:dyDescent="0.2">
      <c r="A70" s="9" t="s">
        <v>49</v>
      </c>
      <c r="B70" s="7" t="s">
        <v>12</v>
      </c>
      <c r="C70" s="37"/>
      <c r="D70" s="7" t="s">
        <v>24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2.75" customHeight="1" x14ac:dyDescent="0.2">
      <c r="A71" s="9" t="s">
        <v>50</v>
      </c>
      <c r="B71" s="7" t="s">
        <v>22</v>
      </c>
      <c r="C71" s="37"/>
      <c r="D71" s="7" t="s">
        <v>24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2.75" customHeight="1" x14ac:dyDescent="0.2">
      <c r="A72" s="8" t="s">
        <v>51</v>
      </c>
      <c r="B72" s="7" t="s">
        <v>12</v>
      </c>
      <c r="C72" s="38"/>
      <c r="D72" s="7" t="s">
        <v>24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2.75" customHeight="1" x14ac:dyDescent="0.2">
      <c r="A73" s="31" t="s">
        <v>52</v>
      </c>
      <c r="B73" s="32"/>
      <c r="C73" s="32"/>
      <c r="D73" s="3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2.75" customHeight="1" x14ac:dyDescent="0.2">
      <c r="A74" s="35" t="s">
        <v>53</v>
      </c>
      <c r="B74" s="32"/>
      <c r="C74" s="32"/>
      <c r="D74" s="3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2.75" customHeight="1" x14ac:dyDescent="0.2">
      <c r="A75" s="6" t="s">
        <v>54</v>
      </c>
      <c r="B75" s="7" t="s">
        <v>12</v>
      </c>
      <c r="C75" s="36" t="s">
        <v>23</v>
      </c>
      <c r="D75" s="7" t="s">
        <v>24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2.75" customHeight="1" x14ac:dyDescent="0.2">
      <c r="A76" s="6" t="s">
        <v>55</v>
      </c>
      <c r="B76" s="7" t="s">
        <v>12</v>
      </c>
      <c r="C76" s="37"/>
      <c r="D76" s="7" t="s">
        <v>24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2.75" customHeight="1" x14ac:dyDescent="0.2">
      <c r="A77" s="6" t="s">
        <v>56</v>
      </c>
      <c r="B77" s="7" t="s">
        <v>12</v>
      </c>
      <c r="C77" s="37"/>
      <c r="D77" s="7" t="s">
        <v>24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2.75" customHeight="1" x14ac:dyDescent="0.2">
      <c r="A78" s="6" t="s">
        <v>57</v>
      </c>
      <c r="B78" s="7" t="s">
        <v>12</v>
      </c>
      <c r="C78" s="37"/>
      <c r="D78" s="7" t="s">
        <v>24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2.75" customHeight="1" x14ac:dyDescent="0.2">
      <c r="A79" s="6" t="s">
        <v>58</v>
      </c>
      <c r="B79" s="7" t="s">
        <v>12</v>
      </c>
      <c r="C79" s="38"/>
      <c r="D79" s="7" t="s">
        <v>24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2.75" customHeight="1" x14ac:dyDescent="0.2">
      <c r="A80" s="31" t="s">
        <v>59</v>
      </c>
      <c r="B80" s="32"/>
      <c r="C80" s="32"/>
      <c r="D80" s="3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2"/>
      <c r="W80" s="2"/>
      <c r="X80" s="2"/>
      <c r="Y80" s="2"/>
      <c r="Z80" s="2"/>
    </row>
    <row r="81" spans="1:26" ht="12.75" customHeight="1" x14ac:dyDescent="0.2">
      <c r="A81" s="34" t="s">
        <v>60</v>
      </c>
      <c r="B81" s="32"/>
      <c r="C81" s="32"/>
      <c r="D81" s="3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2"/>
      <c r="W81" s="2"/>
      <c r="X81" s="2"/>
      <c r="Y81" s="2"/>
      <c r="Z81" s="2"/>
    </row>
    <row r="82" spans="1:26" ht="12.75" customHeight="1" x14ac:dyDescent="0.2">
      <c r="A82" s="6" t="s">
        <v>61</v>
      </c>
      <c r="B82" s="7" t="s">
        <v>12</v>
      </c>
      <c r="C82" s="36" t="s">
        <v>23</v>
      </c>
      <c r="D82" s="7" t="s">
        <v>24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2"/>
      <c r="W82" s="2"/>
      <c r="X82" s="2"/>
      <c r="Y82" s="2"/>
      <c r="Z82" s="2"/>
    </row>
    <row r="83" spans="1:26" ht="12.75" customHeight="1" x14ac:dyDescent="0.2">
      <c r="A83" s="6" t="s">
        <v>62</v>
      </c>
      <c r="B83" s="7" t="s">
        <v>12</v>
      </c>
      <c r="C83" s="37"/>
      <c r="D83" s="7" t="s">
        <v>24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2"/>
      <c r="W83" s="2"/>
      <c r="X83" s="2"/>
      <c r="Y83" s="2"/>
      <c r="Z83" s="2"/>
    </row>
    <row r="84" spans="1:26" ht="12.75" customHeight="1" x14ac:dyDescent="0.2">
      <c r="A84" s="8" t="s">
        <v>63</v>
      </c>
      <c r="B84" s="7" t="s">
        <v>12</v>
      </c>
      <c r="C84" s="37"/>
      <c r="D84" s="7" t="s">
        <v>24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2"/>
      <c r="W84" s="2"/>
      <c r="X84" s="2"/>
      <c r="Y84" s="2"/>
      <c r="Z84" s="2"/>
    </row>
    <row r="85" spans="1:26" ht="12.75" customHeight="1" x14ac:dyDescent="0.2">
      <c r="A85" s="9" t="s">
        <v>64</v>
      </c>
      <c r="B85" s="7" t="s">
        <v>12</v>
      </c>
      <c r="C85" s="37"/>
      <c r="D85" s="7" t="s">
        <v>24</v>
      </c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2"/>
      <c r="W85" s="2"/>
      <c r="X85" s="2"/>
      <c r="Y85" s="2"/>
      <c r="Z85" s="2"/>
    </row>
    <row r="86" spans="1:26" ht="12.75" customHeight="1" x14ac:dyDescent="0.2">
      <c r="A86" s="9" t="s">
        <v>65</v>
      </c>
      <c r="B86" s="7" t="s">
        <v>12</v>
      </c>
      <c r="C86" s="38"/>
      <c r="D86" s="7" t="s">
        <v>24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2"/>
      <c r="W86" s="2"/>
      <c r="X86" s="2"/>
      <c r="Y86" s="2"/>
      <c r="Z86" s="2"/>
    </row>
    <row r="87" spans="1:26" ht="12.75" customHeight="1" x14ac:dyDescent="0.2">
      <c r="A87" s="26"/>
      <c r="B87" s="10"/>
      <c r="C87" s="11"/>
      <c r="D87" s="10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2"/>
      <c r="W87" s="2"/>
      <c r="X87" s="2"/>
      <c r="Y87" s="2"/>
      <c r="Z87" s="2"/>
    </row>
    <row r="88" spans="1:26" ht="12.75" customHeight="1" x14ac:dyDescent="0.2">
      <c r="A88" s="26"/>
      <c r="B88" s="10"/>
      <c r="C88" s="11"/>
      <c r="D88" s="10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2"/>
      <c r="W88" s="2"/>
      <c r="X88" s="2"/>
      <c r="Y88" s="2"/>
      <c r="Z88" s="2"/>
    </row>
    <row r="89" spans="1:26" ht="12.75" customHeight="1" x14ac:dyDescent="0.2">
      <c r="A89" s="26"/>
      <c r="B89" s="1"/>
      <c r="C89" s="15"/>
      <c r="D89" s="10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2"/>
      <c r="W89" s="2"/>
      <c r="X89" s="2"/>
      <c r="Y89" s="2"/>
      <c r="Z89" s="2"/>
    </row>
    <row r="90" spans="1:26" ht="16.5" customHeight="1" x14ac:dyDescent="0.2">
      <c r="A90" s="39" t="s">
        <v>66</v>
      </c>
      <c r="B90" s="40"/>
      <c r="C90" s="40"/>
      <c r="D90" s="4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2"/>
      <c r="W90" s="2"/>
      <c r="X90" s="2"/>
      <c r="Y90" s="2"/>
      <c r="Z90" s="2"/>
    </row>
    <row r="91" spans="1:26" ht="63.75" customHeight="1" x14ac:dyDescent="0.2">
      <c r="A91" s="5" t="s">
        <v>5</v>
      </c>
      <c r="B91" s="5" t="s">
        <v>6</v>
      </c>
      <c r="C91" s="5" t="s">
        <v>7</v>
      </c>
      <c r="D91" s="5" t="s">
        <v>8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</row>
    <row r="92" spans="1:26" ht="12.75" customHeight="1" x14ac:dyDescent="0.2">
      <c r="A92" s="31" t="s">
        <v>9</v>
      </c>
      <c r="B92" s="32"/>
      <c r="C92" s="32"/>
      <c r="D92" s="3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</row>
    <row r="93" spans="1:26" ht="26.25" customHeight="1" x14ac:dyDescent="0.2">
      <c r="A93" s="34" t="s">
        <v>67</v>
      </c>
      <c r="B93" s="32"/>
      <c r="C93" s="32"/>
      <c r="D93" s="3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</row>
    <row r="94" spans="1:26" ht="12.75" customHeight="1" x14ac:dyDescent="0.2">
      <c r="A94" s="6" t="s">
        <v>68</v>
      </c>
      <c r="B94" s="7" t="s">
        <v>12</v>
      </c>
      <c r="C94" s="36" t="s">
        <v>69</v>
      </c>
      <c r="D94" s="7" t="s">
        <v>14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</row>
    <row r="95" spans="1:26" ht="12.75" customHeight="1" x14ac:dyDescent="0.2">
      <c r="A95" s="6" t="s">
        <v>70</v>
      </c>
      <c r="B95" s="7" t="s">
        <v>12</v>
      </c>
      <c r="C95" s="37"/>
      <c r="D95" s="7" t="s">
        <v>14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</row>
    <row r="96" spans="1:26" ht="12.75" customHeight="1" x14ac:dyDescent="0.2">
      <c r="A96" s="6" t="s">
        <v>71</v>
      </c>
      <c r="B96" s="7" t="s">
        <v>12</v>
      </c>
      <c r="C96" s="37"/>
      <c r="D96" s="7" t="s">
        <v>14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</row>
    <row r="97" spans="1:26" ht="12.75" customHeight="1" x14ac:dyDescent="0.2">
      <c r="A97" s="6" t="s">
        <v>72</v>
      </c>
      <c r="B97" s="7" t="s">
        <v>12</v>
      </c>
      <c r="C97" s="37"/>
      <c r="D97" s="7" t="s">
        <v>14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</row>
    <row r="98" spans="1:26" ht="12.75" customHeight="1" x14ac:dyDescent="0.2">
      <c r="A98" s="6" t="s">
        <v>73</v>
      </c>
      <c r="B98" s="7" t="s">
        <v>12</v>
      </c>
      <c r="C98" s="38"/>
      <c r="D98" s="7" t="s">
        <v>14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</row>
    <row r="99" spans="1:26" ht="26.25" customHeight="1" x14ac:dyDescent="0.2">
      <c r="A99" s="35" t="s">
        <v>74</v>
      </c>
      <c r="B99" s="32"/>
      <c r="C99" s="32"/>
      <c r="D99" s="3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  <c r="Y99" s="2"/>
      <c r="Z99" s="2"/>
    </row>
    <row r="100" spans="1:26" ht="12.75" customHeight="1" x14ac:dyDescent="0.2">
      <c r="A100" s="6" t="s">
        <v>68</v>
      </c>
      <c r="B100" s="7" t="s">
        <v>12</v>
      </c>
      <c r="C100" s="36" t="s">
        <v>75</v>
      </c>
      <c r="D100" s="7" t="s">
        <v>14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  <c r="Y100" s="2"/>
      <c r="Z100" s="2"/>
    </row>
    <row r="101" spans="1:26" ht="12.75" customHeight="1" x14ac:dyDescent="0.2">
      <c r="A101" s="6" t="s">
        <v>70</v>
      </c>
      <c r="B101" s="7" t="s">
        <v>12</v>
      </c>
      <c r="C101" s="37"/>
      <c r="D101" s="7" t="s">
        <v>14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  <c r="Y101" s="2"/>
      <c r="Z101" s="2"/>
    </row>
    <row r="102" spans="1:26" ht="12.75" customHeight="1" x14ac:dyDescent="0.2">
      <c r="A102" s="6" t="s">
        <v>76</v>
      </c>
      <c r="B102" s="7" t="s">
        <v>12</v>
      </c>
      <c r="C102" s="37"/>
      <c r="D102" s="7" t="s">
        <v>14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</row>
    <row r="103" spans="1:26" ht="12.75" customHeight="1" x14ac:dyDescent="0.2">
      <c r="A103" s="6" t="s">
        <v>77</v>
      </c>
      <c r="B103" s="7" t="s">
        <v>12</v>
      </c>
      <c r="C103" s="37"/>
      <c r="D103" s="7" t="s">
        <v>14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</row>
    <row r="104" spans="1:26" ht="12.75" customHeight="1" x14ac:dyDescent="0.2">
      <c r="A104" s="6" t="s">
        <v>73</v>
      </c>
      <c r="B104" s="7" t="s">
        <v>12</v>
      </c>
      <c r="C104" s="38"/>
      <c r="D104" s="7" t="s">
        <v>14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</row>
    <row r="105" spans="1:26" ht="12.75" customHeight="1" x14ac:dyDescent="0.2">
      <c r="A105" s="31" t="s">
        <v>19</v>
      </c>
      <c r="B105" s="32"/>
      <c r="C105" s="32"/>
      <c r="D105" s="3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</row>
    <row r="106" spans="1:26" ht="12.75" customHeight="1" x14ac:dyDescent="0.2">
      <c r="A106" s="34" t="s">
        <v>20</v>
      </c>
      <c r="B106" s="32"/>
      <c r="C106" s="32"/>
      <c r="D106" s="3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</row>
    <row r="107" spans="1:26" ht="12.75" customHeight="1" x14ac:dyDescent="0.2">
      <c r="A107" s="8" t="s">
        <v>78</v>
      </c>
      <c r="B107" s="7" t="s">
        <v>22</v>
      </c>
      <c r="C107" s="36" t="s">
        <v>23</v>
      </c>
      <c r="D107" s="7" t="s">
        <v>24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</row>
    <row r="108" spans="1:26" ht="12.75" customHeight="1" x14ac:dyDescent="0.2">
      <c r="A108" s="8" t="s">
        <v>41</v>
      </c>
      <c r="B108" s="7" t="s">
        <v>22</v>
      </c>
      <c r="C108" s="37"/>
      <c r="D108" s="7" t="s">
        <v>24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</row>
    <row r="109" spans="1:26" ht="12.75" customHeight="1" x14ac:dyDescent="0.2">
      <c r="A109" s="8" t="s">
        <v>11</v>
      </c>
      <c r="B109" s="7" t="s">
        <v>12</v>
      </c>
      <c r="C109" s="37"/>
      <c r="D109" s="7" t="s">
        <v>24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</row>
    <row r="110" spans="1:26" ht="12.75" customHeight="1" x14ac:dyDescent="0.2">
      <c r="A110" s="9" t="s">
        <v>42</v>
      </c>
      <c r="B110" s="7" t="s">
        <v>12</v>
      </c>
      <c r="C110" s="37"/>
      <c r="D110" s="7" t="s">
        <v>24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</row>
    <row r="111" spans="1:26" ht="12.75" customHeight="1" x14ac:dyDescent="0.2">
      <c r="A111" s="9" t="s">
        <v>16</v>
      </c>
      <c r="B111" s="7" t="s">
        <v>12</v>
      </c>
      <c r="C111" s="37"/>
      <c r="D111" s="7" t="s">
        <v>24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</row>
    <row r="112" spans="1:26" ht="12.75" customHeight="1" x14ac:dyDescent="0.2">
      <c r="A112" s="8" t="s">
        <v>43</v>
      </c>
      <c r="B112" s="7" t="s">
        <v>12</v>
      </c>
      <c r="C112" s="38"/>
      <c r="D112" s="7" t="s">
        <v>24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</row>
    <row r="113" spans="1:26" ht="27.75" customHeight="1" x14ac:dyDescent="0.2">
      <c r="A113" s="34" t="s">
        <v>26</v>
      </c>
      <c r="B113" s="32"/>
      <c r="C113" s="32"/>
      <c r="D113" s="3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</row>
    <row r="114" spans="1:26" ht="25.5" customHeight="1" x14ac:dyDescent="0.2">
      <c r="A114" s="8" t="s">
        <v>27</v>
      </c>
      <c r="B114" s="7" t="s">
        <v>22</v>
      </c>
      <c r="C114" s="36" t="s">
        <v>23</v>
      </c>
      <c r="D114" s="7" t="s">
        <v>24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</row>
    <row r="115" spans="1:26" ht="12.75" customHeight="1" x14ac:dyDescent="0.2">
      <c r="A115" s="8" t="s">
        <v>41</v>
      </c>
      <c r="B115" s="7" t="s">
        <v>12</v>
      </c>
      <c r="C115" s="37"/>
      <c r="D115" s="7" t="s">
        <v>24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</row>
    <row r="116" spans="1:26" ht="12.75" customHeight="1" x14ac:dyDescent="0.2">
      <c r="A116" s="8" t="s">
        <v>28</v>
      </c>
      <c r="B116" s="7" t="s">
        <v>22</v>
      </c>
      <c r="C116" s="37"/>
      <c r="D116" s="7" t="s">
        <v>24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</row>
    <row r="117" spans="1:26" ht="12.75" customHeight="1" x14ac:dyDescent="0.2">
      <c r="A117" s="8" t="s">
        <v>11</v>
      </c>
      <c r="B117" s="7" t="s">
        <v>12</v>
      </c>
      <c r="C117" s="37"/>
      <c r="D117" s="7" t="s">
        <v>24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</row>
    <row r="118" spans="1:26" ht="12.75" customHeight="1" x14ac:dyDescent="0.2">
      <c r="A118" s="9" t="s">
        <v>42</v>
      </c>
      <c r="B118" s="7" t="s">
        <v>12</v>
      </c>
      <c r="C118" s="37"/>
      <c r="D118" s="7" t="s">
        <v>24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</row>
    <row r="119" spans="1:26" ht="12.75" customHeight="1" x14ac:dyDescent="0.2">
      <c r="A119" s="9" t="s">
        <v>16</v>
      </c>
      <c r="B119" s="7" t="s">
        <v>12</v>
      </c>
      <c r="C119" s="37"/>
      <c r="D119" s="7" t="s">
        <v>24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</row>
    <row r="120" spans="1:26" ht="12.75" customHeight="1" x14ac:dyDescent="0.2">
      <c r="A120" s="8" t="s">
        <v>79</v>
      </c>
      <c r="B120" s="7" t="s">
        <v>12</v>
      </c>
      <c r="C120" s="37"/>
      <c r="D120" s="7" t="s">
        <v>24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</row>
    <row r="121" spans="1:26" ht="12.75" customHeight="1" x14ac:dyDescent="0.2">
      <c r="A121" s="6" t="s">
        <v>44</v>
      </c>
      <c r="B121" s="7" t="s">
        <v>22</v>
      </c>
      <c r="C121" s="38"/>
      <c r="D121" s="7" t="s">
        <v>24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</row>
    <row r="122" spans="1:26" ht="12.75" customHeight="1" x14ac:dyDescent="0.2">
      <c r="A122" s="1"/>
      <c r="B122" s="10"/>
      <c r="C122" s="11"/>
      <c r="D122" s="1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</row>
    <row r="123" spans="1:26" ht="12.75" customHeight="1" x14ac:dyDescent="0.2">
      <c r="A123" s="1"/>
      <c r="B123" s="10"/>
      <c r="C123" s="11"/>
      <c r="D123" s="1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</row>
    <row r="125" spans="1:26" ht="16.5" customHeight="1" x14ac:dyDescent="0.2">
      <c r="A125" s="39" t="s">
        <v>80</v>
      </c>
      <c r="B125" s="40"/>
      <c r="C125" s="40"/>
      <c r="D125" s="40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2"/>
      <c r="W125" s="2"/>
      <c r="X125" s="2"/>
      <c r="Y125" s="2"/>
      <c r="Z125" s="2"/>
    </row>
    <row r="126" spans="1:26" ht="63.75" customHeight="1" x14ac:dyDescent="0.2">
      <c r="A126" s="5" t="s">
        <v>5</v>
      </c>
      <c r="B126" s="5" t="s">
        <v>6</v>
      </c>
      <c r="C126" s="5" t="s">
        <v>7</v>
      </c>
      <c r="D126" s="5" t="s">
        <v>8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</row>
    <row r="127" spans="1:26" ht="12.75" customHeight="1" x14ac:dyDescent="0.2">
      <c r="A127" s="31" t="s">
        <v>19</v>
      </c>
      <c r="B127" s="32"/>
      <c r="C127" s="32"/>
      <c r="D127" s="3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</row>
    <row r="128" spans="1:26" ht="12.75" customHeight="1" x14ac:dyDescent="0.2">
      <c r="A128" s="34" t="s">
        <v>20</v>
      </c>
      <c r="B128" s="32"/>
      <c r="C128" s="32"/>
      <c r="D128" s="3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</row>
    <row r="129" spans="1:26" ht="12.75" customHeight="1" x14ac:dyDescent="0.2">
      <c r="A129" s="8" t="s">
        <v>21</v>
      </c>
      <c r="B129" s="7" t="s">
        <v>22</v>
      </c>
      <c r="C129" s="36" t="s">
        <v>23</v>
      </c>
      <c r="D129" s="7" t="s">
        <v>24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</row>
    <row r="130" spans="1:26" ht="12.75" customHeight="1" x14ac:dyDescent="0.2">
      <c r="A130" s="8" t="s">
        <v>41</v>
      </c>
      <c r="B130" s="7" t="s">
        <v>22</v>
      </c>
      <c r="C130" s="37"/>
      <c r="D130" s="7" t="s">
        <v>24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</row>
    <row r="131" spans="1:26" ht="12.75" customHeight="1" x14ac:dyDescent="0.2">
      <c r="A131" s="8" t="s">
        <v>11</v>
      </c>
      <c r="B131" s="7" t="s">
        <v>12</v>
      </c>
      <c r="C131" s="37"/>
      <c r="D131" s="7" t="s">
        <v>24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</row>
    <row r="132" spans="1:26" ht="12.75" customHeight="1" x14ac:dyDescent="0.2">
      <c r="A132" s="9" t="s">
        <v>42</v>
      </c>
      <c r="B132" s="7" t="s">
        <v>12</v>
      </c>
      <c r="C132" s="37"/>
      <c r="D132" s="7" t="s">
        <v>24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</row>
    <row r="133" spans="1:26" ht="12.75" customHeight="1" x14ac:dyDescent="0.2">
      <c r="A133" s="9" t="s">
        <v>16</v>
      </c>
      <c r="B133" s="7" t="s">
        <v>12</v>
      </c>
      <c r="C133" s="37"/>
      <c r="D133" s="7" t="s">
        <v>24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</row>
    <row r="134" spans="1:26" ht="12.75" customHeight="1" x14ac:dyDescent="0.2">
      <c r="A134" s="8" t="s">
        <v>43</v>
      </c>
      <c r="B134" s="7" t="s">
        <v>12</v>
      </c>
      <c r="C134" s="38"/>
      <c r="D134" s="7" t="s">
        <v>24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</row>
    <row r="135" spans="1:26" ht="26.25" customHeight="1" x14ac:dyDescent="0.2">
      <c r="A135" s="34" t="s">
        <v>81</v>
      </c>
      <c r="B135" s="32"/>
      <c r="C135" s="32"/>
      <c r="D135" s="3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</row>
    <row r="136" spans="1:26" ht="25.5" customHeight="1" x14ac:dyDescent="0.2">
      <c r="A136" s="8" t="s">
        <v>82</v>
      </c>
      <c r="B136" s="7" t="s">
        <v>22</v>
      </c>
      <c r="C136" s="36" t="s">
        <v>23</v>
      </c>
      <c r="D136" s="7" t="s">
        <v>24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</row>
    <row r="137" spans="1:26" ht="12.75" customHeight="1" x14ac:dyDescent="0.2">
      <c r="A137" s="8" t="s">
        <v>41</v>
      </c>
      <c r="B137" s="7" t="s">
        <v>22</v>
      </c>
      <c r="C137" s="37"/>
      <c r="D137" s="7" t="s">
        <v>24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</row>
    <row r="138" spans="1:26" ht="12.75" customHeight="1" x14ac:dyDescent="0.2">
      <c r="A138" s="8" t="s">
        <v>28</v>
      </c>
      <c r="B138" s="7" t="s">
        <v>22</v>
      </c>
      <c r="C138" s="37"/>
      <c r="D138" s="7" t="s">
        <v>24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</row>
    <row r="139" spans="1:26" ht="12.75" customHeight="1" x14ac:dyDescent="0.2">
      <c r="A139" s="8" t="s">
        <v>11</v>
      </c>
      <c r="B139" s="7" t="s">
        <v>12</v>
      </c>
      <c r="C139" s="37"/>
      <c r="D139" s="7" t="s">
        <v>24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</row>
    <row r="140" spans="1:26" ht="12.75" customHeight="1" x14ac:dyDescent="0.2">
      <c r="A140" s="9" t="s">
        <v>42</v>
      </c>
      <c r="B140" s="7" t="s">
        <v>12</v>
      </c>
      <c r="C140" s="37"/>
      <c r="D140" s="7" t="s">
        <v>24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</row>
    <row r="141" spans="1:26" ht="12.75" customHeight="1" x14ac:dyDescent="0.2">
      <c r="A141" s="9" t="s">
        <v>16</v>
      </c>
      <c r="B141" s="7" t="s">
        <v>12</v>
      </c>
      <c r="C141" s="37"/>
      <c r="D141" s="7" t="s">
        <v>24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</row>
    <row r="142" spans="1:26" ht="12.75" customHeight="1" x14ac:dyDescent="0.2">
      <c r="A142" s="8" t="s">
        <v>43</v>
      </c>
      <c r="B142" s="7" t="s">
        <v>12</v>
      </c>
      <c r="C142" s="38"/>
      <c r="D142" s="7" t="s">
        <v>24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</row>
    <row r="143" spans="1:26" ht="12.75" customHeight="1" x14ac:dyDescent="0.2">
      <c r="A143" s="31" t="s">
        <v>52</v>
      </c>
      <c r="B143" s="32"/>
      <c r="C143" s="32"/>
      <c r="D143" s="3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</row>
    <row r="144" spans="1:26" ht="12.75" customHeight="1" x14ac:dyDescent="0.2">
      <c r="A144" s="35" t="s">
        <v>53</v>
      </c>
      <c r="B144" s="32"/>
      <c r="C144" s="32"/>
      <c r="D144" s="3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</row>
    <row r="145" spans="1:26" ht="12.75" customHeight="1" x14ac:dyDescent="0.2">
      <c r="A145" s="6" t="s">
        <v>54</v>
      </c>
      <c r="B145" s="7" t="s">
        <v>12</v>
      </c>
      <c r="C145" s="36" t="s">
        <v>23</v>
      </c>
      <c r="D145" s="7" t="s">
        <v>24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</row>
    <row r="146" spans="1:26" ht="12.75" customHeight="1" x14ac:dyDescent="0.2">
      <c r="A146" s="6" t="s">
        <v>55</v>
      </c>
      <c r="B146" s="7" t="s">
        <v>12</v>
      </c>
      <c r="C146" s="37"/>
      <c r="D146" s="7" t="s">
        <v>24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</row>
    <row r="147" spans="1:26" ht="12.75" customHeight="1" x14ac:dyDescent="0.2">
      <c r="A147" s="6" t="s">
        <v>56</v>
      </c>
      <c r="B147" s="7" t="s">
        <v>12</v>
      </c>
      <c r="C147" s="37"/>
      <c r="D147" s="7" t="s">
        <v>24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</row>
    <row r="148" spans="1:26" ht="12.75" customHeight="1" x14ac:dyDescent="0.2">
      <c r="A148" s="6" t="s">
        <v>57</v>
      </c>
      <c r="B148" s="7" t="s">
        <v>12</v>
      </c>
      <c r="C148" s="37"/>
      <c r="D148" s="7" t="s">
        <v>24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</row>
    <row r="149" spans="1:26" ht="12.75" customHeight="1" x14ac:dyDescent="0.2">
      <c r="A149" s="6" t="s">
        <v>58</v>
      </c>
      <c r="B149" s="7" t="s">
        <v>12</v>
      </c>
      <c r="C149" s="38"/>
      <c r="D149" s="7" t="s">
        <v>24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</row>
    <row r="150" spans="1:26" ht="12.75" customHeight="1" x14ac:dyDescent="0.2">
      <c r="A150" s="31" t="s">
        <v>83</v>
      </c>
      <c r="B150" s="32"/>
      <c r="C150" s="32"/>
      <c r="D150" s="33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2"/>
      <c r="W150" s="2"/>
      <c r="X150" s="2"/>
      <c r="Y150" s="2"/>
      <c r="Z150" s="2"/>
    </row>
    <row r="151" spans="1:26" ht="12.75" customHeight="1" x14ac:dyDescent="0.2">
      <c r="A151" s="34" t="s">
        <v>84</v>
      </c>
      <c r="B151" s="32"/>
      <c r="C151" s="32"/>
      <c r="D151" s="33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2"/>
      <c r="W151" s="2"/>
      <c r="X151" s="2"/>
      <c r="Y151" s="2"/>
      <c r="Z151" s="2"/>
    </row>
    <row r="152" spans="1:26" ht="12.75" customHeight="1" x14ac:dyDescent="0.2">
      <c r="A152" s="8" t="s">
        <v>17</v>
      </c>
      <c r="B152" s="7" t="s">
        <v>12</v>
      </c>
      <c r="C152" s="36" t="s">
        <v>23</v>
      </c>
      <c r="D152" s="7" t="s">
        <v>24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2"/>
      <c r="W152" s="2"/>
      <c r="X152" s="2"/>
      <c r="Y152" s="2"/>
      <c r="Z152" s="2"/>
    </row>
    <row r="153" spans="1:26" ht="12.75" customHeight="1" x14ac:dyDescent="0.2">
      <c r="A153" s="8" t="s">
        <v>85</v>
      </c>
      <c r="B153" s="7" t="s">
        <v>12</v>
      </c>
      <c r="C153" s="37"/>
      <c r="D153" s="7" t="s">
        <v>24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2"/>
      <c r="W153" s="2"/>
      <c r="X153" s="2"/>
      <c r="Y153" s="2"/>
      <c r="Z153" s="2"/>
    </row>
    <row r="154" spans="1:26" ht="12.75" customHeight="1" x14ac:dyDescent="0.2">
      <c r="A154" s="8" t="s">
        <v>86</v>
      </c>
      <c r="B154" s="7" t="s">
        <v>12</v>
      </c>
      <c r="C154" s="37"/>
      <c r="D154" s="7" t="s">
        <v>24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2"/>
      <c r="W154" s="2"/>
      <c r="X154" s="2"/>
      <c r="Y154" s="2"/>
      <c r="Z154" s="2"/>
    </row>
    <row r="155" spans="1:26" ht="12.75" customHeight="1" x14ac:dyDescent="0.2">
      <c r="A155" s="9" t="s">
        <v>87</v>
      </c>
      <c r="B155" s="7" t="s">
        <v>12</v>
      </c>
      <c r="C155" s="37"/>
      <c r="D155" s="7" t="s">
        <v>24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2"/>
      <c r="W155" s="2"/>
      <c r="X155" s="2"/>
      <c r="Y155" s="2"/>
      <c r="Z155" s="2"/>
    </row>
    <row r="156" spans="1:26" ht="12.75" customHeight="1" x14ac:dyDescent="0.2">
      <c r="A156" s="9" t="s">
        <v>88</v>
      </c>
      <c r="B156" s="7" t="s">
        <v>12</v>
      </c>
      <c r="C156" s="38"/>
      <c r="D156" s="7" t="s">
        <v>24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2"/>
      <c r="W156" s="2"/>
      <c r="X156" s="2"/>
      <c r="Y156" s="2"/>
      <c r="Z156" s="2"/>
    </row>
    <row r="157" spans="1:26" ht="12.75" customHeight="1" x14ac:dyDescent="0.2">
      <c r="A157" s="26"/>
      <c r="B157" s="10"/>
      <c r="C157" s="11"/>
      <c r="D157" s="10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2"/>
      <c r="W157" s="2"/>
      <c r="X157" s="2"/>
      <c r="Y157" s="2"/>
      <c r="Z157" s="2"/>
    </row>
    <row r="158" spans="1:26" ht="12.75" customHeight="1" x14ac:dyDescent="0.2">
      <c r="A158" s="26"/>
      <c r="B158" s="10"/>
      <c r="C158" s="11"/>
      <c r="D158" s="10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2"/>
      <c r="W158" s="2"/>
      <c r="X158" s="2"/>
      <c r="Y158" s="2"/>
      <c r="Z158" s="2"/>
    </row>
    <row r="159" spans="1:26" ht="12.75" customHeight="1" x14ac:dyDescent="0.2">
      <c r="A159" s="26"/>
      <c r="B159" s="1"/>
      <c r="C159" s="15"/>
      <c r="D159" s="10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2"/>
      <c r="W159" s="2"/>
      <c r="X159" s="2"/>
      <c r="Y159" s="2"/>
      <c r="Z159" s="2"/>
    </row>
    <row r="160" spans="1:26" ht="16.5" customHeight="1" x14ac:dyDescent="0.2">
      <c r="A160" s="39" t="s">
        <v>89</v>
      </c>
      <c r="B160" s="40"/>
      <c r="C160" s="40"/>
      <c r="D160" s="40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2"/>
      <c r="W160" s="2"/>
      <c r="X160" s="2"/>
      <c r="Y160" s="2"/>
      <c r="Z160" s="2"/>
    </row>
    <row r="161" spans="1:26" ht="63.75" customHeight="1" x14ac:dyDescent="0.2">
      <c r="A161" s="5" t="s">
        <v>5</v>
      </c>
      <c r="B161" s="5" t="s">
        <v>6</v>
      </c>
      <c r="C161" s="5" t="s">
        <v>7</v>
      </c>
      <c r="D161" s="5" t="s">
        <v>8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</row>
    <row r="162" spans="1:26" ht="12.75" customHeight="1" x14ac:dyDescent="0.2">
      <c r="A162" s="31" t="s">
        <v>9</v>
      </c>
      <c r="B162" s="32"/>
      <c r="C162" s="32"/>
      <c r="D162" s="3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  <c r="Y162" s="2"/>
      <c r="Z162" s="2"/>
    </row>
    <row r="163" spans="1:26" ht="24.75" customHeight="1" x14ac:dyDescent="0.2">
      <c r="A163" s="34" t="s">
        <v>90</v>
      </c>
      <c r="B163" s="32"/>
      <c r="C163" s="32"/>
      <c r="D163" s="3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  <c r="Y163" s="2"/>
      <c r="Z163" s="2"/>
    </row>
    <row r="164" spans="1:26" ht="12.75" customHeight="1" x14ac:dyDescent="0.2">
      <c r="A164" s="6" t="s">
        <v>91</v>
      </c>
      <c r="B164" s="7" t="s">
        <v>12</v>
      </c>
      <c r="C164" s="12" t="s">
        <v>13</v>
      </c>
      <c r="D164" s="7" t="s">
        <v>14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  <c r="Y164" s="2"/>
      <c r="Z164" s="2"/>
    </row>
    <row r="165" spans="1:26" ht="25.5" customHeight="1" x14ac:dyDescent="0.2">
      <c r="A165" s="34" t="s">
        <v>36</v>
      </c>
      <c r="B165" s="32"/>
      <c r="C165" s="32"/>
      <c r="D165" s="3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  <c r="Y165" s="2"/>
      <c r="Z165" s="2"/>
    </row>
    <row r="166" spans="1:26" ht="12.75" customHeight="1" x14ac:dyDescent="0.2">
      <c r="A166" s="6" t="s">
        <v>92</v>
      </c>
      <c r="B166" s="7" t="s">
        <v>12</v>
      </c>
      <c r="C166" s="12" t="s">
        <v>13</v>
      </c>
      <c r="D166" s="7" t="s">
        <v>14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2"/>
      <c r="Z166" s="2"/>
    </row>
    <row r="167" spans="1:26" ht="12.75" customHeight="1" x14ac:dyDescent="0.2">
      <c r="A167" s="34" t="s">
        <v>93</v>
      </c>
      <c r="B167" s="32"/>
      <c r="C167" s="32"/>
      <c r="D167" s="3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2"/>
      <c r="Z167" s="2"/>
    </row>
    <row r="168" spans="1:26" ht="12.75" customHeight="1" x14ac:dyDescent="0.2">
      <c r="A168" s="6" t="s">
        <v>94</v>
      </c>
      <c r="B168" s="7" t="s">
        <v>12</v>
      </c>
      <c r="C168" s="12" t="s">
        <v>75</v>
      </c>
      <c r="D168" s="7" t="s">
        <v>14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2"/>
      <c r="Z168" s="2"/>
    </row>
    <row r="169" spans="1:26" ht="12.75" customHeight="1" x14ac:dyDescent="0.2">
      <c r="A169" s="31" t="s">
        <v>52</v>
      </c>
      <c r="B169" s="32"/>
      <c r="C169" s="32"/>
      <c r="D169" s="3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</row>
    <row r="170" spans="1:26" ht="12.75" customHeight="1" x14ac:dyDescent="0.2">
      <c r="A170" s="35" t="s">
        <v>53</v>
      </c>
      <c r="B170" s="32"/>
      <c r="C170" s="32"/>
      <c r="D170" s="3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</row>
    <row r="171" spans="1:26" ht="12.75" customHeight="1" x14ac:dyDescent="0.2">
      <c r="A171" s="6" t="s">
        <v>54</v>
      </c>
      <c r="B171" s="7" t="s">
        <v>12</v>
      </c>
      <c r="C171" s="36" t="s">
        <v>23</v>
      </c>
      <c r="D171" s="7" t="s">
        <v>24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  <c r="Y171" s="2"/>
      <c r="Z171" s="2"/>
    </row>
    <row r="172" spans="1:26" ht="12.75" customHeight="1" x14ac:dyDescent="0.2">
      <c r="A172" s="6" t="s">
        <v>55</v>
      </c>
      <c r="B172" s="7" t="s">
        <v>12</v>
      </c>
      <c r="C172" s="37"/>
      <c r="D172" s="7" t="s">
        <v>24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</row>
    <row r="173" spans="1:26" ht="12.75" customHeight="1" x14ac:dyDescent="0.2">
      <c r="A173" s="6" t="s">
        <v>56</v>
      </c>
      <c r="B173" s="7" t="s">
        <v>12</v>
      </c>
      <c r="C173" s="37"/>
      <c r="D173" s="7" t="s">
        <v>24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</row>
    <row r="174" spans="1:26" ht="12.75" customHeight="1" x14ac:dyDescent="0.2">
      <c r="A174" s="6" t="s">
        <v>57</v>
      </c>
      <c r="B174" s="7" t="s">
        <v>12</v>
      </c>
      <c r="C174" s="37"/>
      <c r="D174" s="7" t="s">
        <v>24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</row>
    <row r="175" spans="1:26" ht="12.75" customHeight="1" x14ac:dyDescent="0.2">
      <c r="A175" s="6" t="s">
        <v>58</v>
      </c>
      <c r="B175" s="7" t="s">
        <v>12</v>
      </c>
      <c r="C175" s="38"/>
      <c r="D175" s="7" t="s">
        <v>24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</row>
    <row r="176" spans="1:26" ht="12.75" customHeight="1" x14ac:dyDescent="0.2">
      <c r="A176" s="31" t="s">
        <v>83</v>
      </c>
      <c r="B176" s="32"/>
      <c r="C176" s="32"/>
      <c r="D176" s="33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2"/>
      <c r="W176" s="2"/>
      <c r="X176" s="2"/>
      <c r="Y176" s="2"/>
      <c r="Z176" s="2"/>
    </row>
    <row r="177" spans="1:26" ht="12.75" customHeight="1" x14ac:dyDescent="0.2">
      <c r="A177" s="34" t="s">
        <v>84</v>
      </c>
      <c r="B177" s="32"/>
      <c r="C177" s="32"/>
      <c r="D177" s="33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2"/>
      <c r="W177" s="2"/>
      <c r="X177" s="2"/>
      <c r="Y177" s="2"/>
      <c r="Z177" s="2"/>
    </row>
    <row r="178" spans="1:26" ht="12.75" customHeight="1" x14ac:dyDescent="0.2">
      <c r="A178" s="8" t="s">
        <v>17</v>
      </c>
      <c r="B178" s="7" t="s">
        <v>12</v>
      </c>
      <c r="C178" s="36" t="s">
        <v>23</v>
      </c>
      <c r="D178" s="7" t="s">
        <v>24</v>
      </c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2"/>
      <c r="W178" s="2"/>
      <c r="X178" s="2"/>
      <c r="Y178" s="2"/>
      <c r="Z178" s="2"/>
    </row>
    <row r="179" spans="1:26" ht="12.75" customHeight="1" x14ac:dyDescent="0.2">
      <c r="A179" s="8" t="s">
        <v>85</v>
      </c>
      <c r="B179" s="7" t="s">
        <v>12</v>
      </c>
      <c r="C179" s="37"/>
      <c r="D179" s="7" t="s">
        <v>24</v>
      </c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2"/>
      <c r="W179" s="2"/>
      <c r="X179" s="2"/>
      <c r="Y179" s="2"/>
      <c r="Z179" s="2"/>
    </row>
    <row r="180" spans="1:26" ht="12.75" customHeight="1" x14ac:dyDescent="0.2">
      <c r="A180" s="8" t="s">
        <v>86</v>
      </c>
      <c r="B180" s="7" t="s">
        <v>12</v>
      </c>
      <c r="C180" s="37"/>
      <c r="D180" s="7" t="s">
        <v>24</v>
      </c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2"/>
      <c r="W180" s="2"/>
      <c r="X180" s="2"/>
      <c r="Y180" s="2"/>
      <c r="Z180" s="2"/>
    </row>
    <row r="181" spans="1:26" ht="12.75" customHeight="1" x14ac:dyDescent="0.2">
      <c r="A181" s="9" t="s">
        <v>87</v>
      </c>
      <c r="B181" s="7" t="s">
        <v>12</v>
      </c>
      <c r="C181" s="37"/>
      <c r="D181" s="7" t="s">
        <v>24</v>
      </c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2"/>
      <c r="W181" s="2"/>
      <c r="X181" s="2"/>
      <c r="Y181" s="2"/>
      <c r="Z181" s="2"/>
    </row>
    <row r="182" spans="1:26" ht="12.75" customHeight="1" x14ac:dyDescent="0.2">
      <c r="A182" s="9" t="s">
        <v>95</v>
      </c>
      <c r="B182" s="7" t="s">
        <v>12</v>
      </c>
      <c r="C182" s="38"/>
      <c r="D182" s="7" t="s">
        <v>24</v>
      </c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2"/>
      <c r="W182" s="2"/>
      <c r="X182" s="2"/>
      <c r="Y182" s="2"/>
      <c r="Z182" s="2"/>
    </row>
    <row r="183" spans="1:26" ht="12.75" customHeight="1" x14ac:dyDescent="0.2">
      <c r="A183" s="26"/>
      <c r="B183" s="10"/>
      <c r="C183" s="11"/>
      <c r="D183" s="10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2"/>
      <c r="W183" s="2"/>
      <c r="X183" s="2"/>
      <c r="Y183" s="2"/>
      <c r="Z183" s="2"/>
    </row>
    <row r="184" spans="1:26" ht="12.75" customHeight="1" x14ac:dyDescent="0.2">
      <c r="A184" s="26"/>
      <c r="B184" s="10"/>
      <c r="C184" s="11"/>
      <c r="D184" s="10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2"/>
      <c r="W184" s="2"/>
      <c r="X184" s="2"/>
      <c r="Y184" s="2"/>
      <c r="Z184" s="2"/>
    </row>
    <row r="185" spans="1:26" ht="12.75" customHeight="1" x14ac:dyDescent="0.2">
      <c r="A185" s="2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  <c r="Y185" s="2"/>
      <c r="Z185" s="2"/>
    </row>
    <row r="186" spans="1:26" ht="16.5" customHeight="1" x14ac:dyDescent="0.2">
      <c r="A186" s="39" t="s">
        <v>96</v>
      </c>
      <c r="B186" s="40"/>
      <c r="C186" s="40"/>
      <c r="D186" s="40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2"/>
      <c r="W186" s="2"/>
      <c r="X186" s="2"/>
      <c r="Y186" s="2"/>
      <c r="Z186" s="2"/>
    </row>
    <row r="187" spans="1:26" ht="63.75" customHeight="1" x14ac:dyDescent="0.2">
      <c r="A187" s="5" t="s">
        <v>5</v>
      </c>
      <c r="B187" s="5" t="s">
        <v>6</v>
      </c>
      <c r="C187" s="5" t="s">
        <v>7</v>
      </c>
      <c r="D187" s="5" t="s">
        <v>8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  <c r="Y187" s="2"/>
      <c r="Z187" s="2"/>
    </row>
    <row r="188" spans="1:26" ht="12.75" customHeight="1" x14ac:dyDescent="0.2">
      <c r="A188" s="31" t="s">
        <v>9</v>
      </c>
      <c r="B188" s="32"/>
      <c r="C188" s="32"/>
      <c r="D188" s="3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</row>
    <row r="189" spans="1:26" ht="25.5" customHeight="1" x14ac:dyDescent="0.2">
      <c r="A189" s="34" t="s">
        <v>10</v>
      </c>
      <c r="B189" s="32"/>
      <c r="C189" s="32"/>
      <c r="D189" s="3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</row>
    <row r="190" spans="1:26" ht="12.75" customHeight="1" x14ac:dyDescent="0.2">
      <c r="A190" s="6" t="s">
        <v>97</v>
      </c>
      <c r="B190" s="7" t="s">
        <v>12</v>
      </c>
      <c r="C190" s="36" t="s">
        <v>35</v>
      </c>
      <c r="D190" s="7" t="s">
        <v>14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</row>
    <row r="191" spans="1:26" ht="12.75" customHeight="1" x14ac:dyDescent="0.2">
      <c r="A191" s="6" t="s">
        <v>15</v>
      </c>
      <c r="B191" s="7" t="s">
        <v>12</v>
      </c>
      <c r="C191" s="37"/>
      <c r="D191" s="7" t="s">
        <v>14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</row>
    <row r="192" spans="1:26" ht="12.75" customHeight="1" x14ac:dyDescent="0.2">
      <c r="A192" s="6" t="s">
        <v>16</v>
      </c>
      <c r="B192" s="7" t="s">
        <v>12</v>
      </c>
      <c r="C192" s="37"/>
      <c r="D192" s="7" t="s">
        <v>14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</row>
    <row r="193" spans="1:26" ht="12.75" customHeight="1" x14ac:dyDescent="0.2">
      <c r="A193" s="6" t="s">
        <v>98</v>
      </c>
      <c r="B193" s="7" t="s">
        <v>12</v>
      </c>
      <c r="C193" s="37"/>
      <c r="D193" s="7" t="s">
        <v>14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</row>
    <row r="194" spans="1:26" ht="12.75" customHeight="1" x14ac:dyDescent="0.2">
      <c r="A194" s="6" t="s">
        <v>73</v>
      </c>
      <c r="B194" s="7" t="s">
        <v>12</v>
      </c>
      <c r="C194" s="38"/>
      <c r="D194" s="7" t="s">
        <v>14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  <c r="Y194" s="2"/>
      <c r="Z194" s="2"/>
    </row>
    <row r="195" spans="1:26" ht="25.5" customHeight="1" x14ac:dyDescent="0.2">
      <c r="A195" s="34" t="s">
        <v>10</v>
      </c>
      <c r="B195" s="32"/>
      <c r="C195" s="32"/>
      <c r="D195" s="3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  <c r="Y195" s="2"/>
      <c r="Z195" s="2"/>
    </row>
    <row r="196" spans="1:26" ht="12.75" customHeight="1" x14ac:dyDescent="0.2">
      <c r="A196" s="6" t="s">
        <v>16</v>
      </c>
      <c r="B196" s="7" t="s">
        <v>12</v>
      </c>
      <c r="C196" s="36" t="s">
        <v>35</v>
      </c>
      <c r="D196" s="7" t="s">
        <v>14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</row>
    <row r="197" spans="1:26" ht="12.75" customHeight="1" x14ac:dyDescent="0.2">
      <c r="A197" s="6" t="s">
        <v>98</v>
      </c>
      <c r="B197" s="7" t="s">
        <v>12</v>
      </c>
      <c r="C197" s="37"/>
      <c r="D197" s="7" t="s">
        <v>14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</row>
    <row r="198" spans="1:26" ht="12.75" customHeight="1" x14ac:dyDescent="0.2">
      <c r="A198" s="6" t="s">
        <v>73</v>
      </c>
      <c r="B198" s="7" t="s">
        <v>12</v>
      </c>
      <c r="C198" s="38"/>
      <c r="D198" s="7" t="s">
        <v>14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</row>
    <row r="199" spans="1:26" ht="25.5" customHeight="1" x14ac:dyDescent="0.2">
      <c r="A199" s="34" t="s">
        <v>10</v>
      </c>
      <c r="B199" s="32"/>
      <c r="C199" s="32"/>
      <c r="D199" s="3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</row>
    <row r="200" spans="1:26" ht="12.75" customHeight="1" x14ac:dyDescent="0.2">
      <c r="A200" s="6" t="s">
        <v>97</v>
      </c>
      <c r="B200" s="7" t="s">
        <v>12</v>
      </c>
      <c r="C200" s="36" t="s">
        <v>35</v>
      </c>
      <c r="D200" s="7" t="s">
        <v>14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</row>
    <row r="201" spans="1:26" ht="12.75" customHeight="1" x14ac:dyDescent="0.2">
      <c r="A201" s="6" t="s">
        <v>15</v>
      </c>
      <c r="B201" s="7" t="s">
        <v>12</v>
      </c>
      <c r="C201" s="38"/>
      <c r="D201" s="7" t="s">
        <v>14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</row>
    <row r="202" spans="1:26" ht="12.75" customHeight="1" x14ac:dyDescent="0.2">
      <c r="A202" s="31" t="s">
        <v>19</v>
      </c>
      <c r="B202" s="32"/>
      <c r="C202" s="32"/>
      <c r="D202" s="3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</row>
    <row r="203" spans="1:26" ht="12.75" customHeight="1" x14ac:dyDescent="0.2">
      <c r="A203" s="34" t="s">
        <v>20</v>
      </c>
      <c r="B203" s="32"/>
      <c r="C203" s="32"/>
      <c r="D203" s="3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</row>
    <row r="204" spans="1:26" ht="12.75" customHeight="1" x14ac:dyDescent="0.2">
      <c r="A204" s="8" t="s">
        <v>21</v>
      </c>
      <c r="B204" s="7" t="s">
        <v>22</v>
      </c>
      <c r="C204" s="36" t="s">
        <v>23</v>
      </c>
      <c r="D204" s="7" t="s">
        <v>24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</row>
    <row r="205" spans="1:26" ht="12.75" customHeight="1" x14ac:dyDescent="0.2">
      <c r="A205" s="8" t="s">
        <v>41</v>
      </c>
      <c r="B205" s="7" t="s">
        <v>22</v>
      </c>
      <c r="C205" s="37"/>
      <c r="D205" s="7" t="s">
        <v>24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</row>
    <row r="206" spans="1:26" ht="12.75" customHeight="1" x14ac:dyDescent="0.2">
      <c r="A206" s="8" t="s">
        <v>99</v>
      </c>
      <c r="B206" s="7" t="s">
        <v>12</v>
      </c>
      <c r="C206" s="37"/>
      <c r="D206" s="7" t="s">
        <v>24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</row>
    <row r="207" spans="1:26" ht="12.75" customHeight="1" x14ac:dyDescent="0.2">
      <c r="A207" s="8" t="s">
        <v>100</v>
      </c>
      <c r="B207" s="7" t="s">
        <v>12</v>
      </c>
      <c r="C207" s="37"/>
      <c r="D207" s="7" t="s">
        <v>24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  <c r="Y207" s="2"/>
      <c r="Z207" s="2"/>
    </row>
    <row r="208" spans="1:26" ht="12.75" customHeight="1" x14ac:dyDescent="0.2">
      <c r="A208" s="9" t="s">
        <v>42</v>
      </c>
      <c r="B208" s="7" t="s">
        <v>12</v>
      </c>
      <c r="C208" s="37"/>
      <c r="D208" s="7" t="s">
        <v>24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  <c r="Y208" s="2"/>
      <c r="Z208" s="2"/>
    </row>
    <row r="209" spans="1:26" ht="12.75" customHeight="1" x14ac:dyDescent="0.2">
      <c r="A209" s="9" t="s">
        <v>16</v>
      </c>
      <c r="B209" s="7" t="s">
        <v>12</v>
      </c>
      <c r="C209" s="37"/>
      <c r="D209" s="7" t="s">
        <v>24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  <c r="Y209" s="2"/>
      <c r="Z209" s="2"/>
    </row>
    <row r="210" spans="1:26" ht="12.75" customHeight="1" x14ac:dyDescent="0.2">
      <c r="A210" s="8" t="s">
        <v>43</v>
      </c>
      <c r="B210" s="7" t="s">
        <v>12</v>
      </c>
      <c r="C210" s="38"/>
      <c r="D210" s="7" t="s">
        <v>24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  <c r="Y210" s="2"/>
      <c r="Z210" s="2"/>
    </row>
    <row r="211" spans="1:26" ht="27" customHeight="1" x14ac:dyDescent="0.2">
      <c r="A211" s="34" t="s">
        <v>26</v>
      </c>
      <c r="B211" s="32"/>
      <c r="C211" s="32"/>
      <c r="D211" s="3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  <c r="Y211" s="2"/>
      <c r="Z211" s="2"/>
    </row>
    <row r="212" spans="1:26" ht="14.25" customHeight="1" x14ac:dyDescent="0.2">
      <c r="A212" s="8" t="s">
        <v>27</v>
      </c>
      <c r="B212" s="7" t="s">
        <v>22</v>
      </c>
      <c r="C212" s="36" t="s">
        <v>23</v>
      </c>
      <c r="D212" s="7" t="s">
        <v>24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  <c r="Y212" s="2"/>
      <c r="Z212" s="2"/>
    </row>
    <row r="213" spans="1:26" ht="12.75" customHeight="1" x14ac:dyDescent="0.2">
      <c r="A213" s="8" t="s">
        <v>41</v>
      </c>
      <c r="B213" s="7" t="s">
        <v>22</v>
      </c>
      <c r="C213" s="37"/>
      <c r="D213" s="7" t="s">
        <v>24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  <c r="Y213" s="2"/>
      <c r="Z213" s="2"/>
    </row>
    <row r="214" spans="1:26" ht="12.75" customHeight="1" x14ac:dyDescent="0.2">
      <c r="A214" s="8" t="s">
        <v>28</v>
      </c>
      <c r="B214" s="7" t="s">
        <v>22</v>
      </c>
      <c r="C214" s="37"/>
      <c r="D214" s="7" t="s">
        <v>24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  <c r="Y214" s="2"/>
      <c r="Z214" s="2"/>
    </row>
    <row r="215" spans="1:26" ht="12.75" customHeight="1" x14ac:dyDescent="0.2">
      <c r="A215" s="8" t="s">
        <v>99</v>
      </c>
      <c r="B215" s="7" t="s">
        <v>12</v>
      </c>
      <c r="C215" s="37"/>
      <c r="D215" s="7" t="s">
        <v>24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</row>
    <row r="216" spans="1:26" ht="12.75" customHeight="1" x14ac:dyDescent="0.2">
      <c r="A216" s="8" t="s">
        <v>100</v>
      </c>
      <c r="B216" s="7" t="s">
        <v>12</v>
      </c>
      <c r="C216" s="37"/>
      <c r="D216" s="7" t="s">
        <v>24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2"/>
      <c r="X216" s="2"/>
      <c r="Y216" s="2"/>
      <c r="Z216" s="2"/>
    </row>
    <row r="217" spans="1:26" ht="12.75" customHeight="1" x14ac:dyDescent="0.2">
      <c r="A217" s="9" t="s">
        <v>42</v>
      </c>
      <c r="B217" s="7" t="s">
        <v>12</v>
      </c>
      <c r="C217" s="37"/>
      <c r="D217" s="7" t="s">
        <v>24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"/>
      <c r="W217" s="2"/>
      <c r="X217" s="2"/>
      <c r="Y217" s="2"/>
      <c r="Z217" s="2"/>
    </row>
    <row r="218" spans="1:26" ht="12.75" customHeight="1" x14ac:dyDescent="0.2">
      <c r="A218" s="9" t="s">
        <v>16</v>
      </c>
      <c r="B218" s="7" t="s">
        <v>12</v>
      </c>
      <c r="C218" s="37"/>
      <c r="D218" s="7" t="s">
        <v>24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</row>
    <row r="219" spans="1:26" ht="12.75" customHeight="1" x14ac:dyDescent="0.2">
      <c r="A219" s="8" t="s">
        <v>43</v>
      </c>
      <c r="B219" s="7" t="s">
        <v>12</v>
      </c>
      <c r="C219" s="37"/>
      <c r="D219" s="7" t="s">
        <v>24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"/>
      <c r="W219" s="2"/>
      <c r="X219" s="2"/>
      <c r="Y219" s="2"/>
      <c r="Z219" s="2"/>
    </row>
    <row r="220" spans="1:26" ht="12.75" customHeight="1" x14ac:dyDescent="0.2">
      <c r="A220" s="6" t="s">
        <v>44</v>
      </c>
      <c r="B220" s="7" t="s">
        <v>22</v>
      </c>
      <c r="C220" s="38"/>
      <c r="D220" s="7" t="s">
        <v>24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"/>
      <c r="W220" s="2"/>
      <c r="X220" s="2"/>
      <c r="Y220" s="2"/>
      <c r="Z220" s="2"/>
    </row>
    <row r="221" spans="1:26" ht="12.75" customHeight="1" x14ac:dyDescent="0.2">
      <c r="A221" s="34" t="s">
        <v>45</v>
      </c>
      <c r="B221" s="32"/>
      <c r="C221" s="32"/>
      <c r="D221" s="3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"/>
      <c r="W221" s="2"/>
      <c r="X221" s="2"/>
      <c r="Y221" s="2"/>
      <c r="Z221" s="2"/>
    </row>
    <row r="222" spans="1:26" ht="12.75" customHeight="1" x14ac:dyDescent="0.2">
      <c r="A222" s="13" t="s">
        <v>46</v>
      </c>
      <c r="B222" s="7" t="s">
        <v>12</v>
      </c>
      <c r="C222" s="36" t="s">
        <v>23</v>
      </c>
      <c r="D222" s="7" t="s">
        <v>24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"/>
      <c r="W222" s="2"/>
      <c r="X222" s="2"/>
      <c r="Y222" s="2"/>
      <c r="Z222" s="2"/>
    </row>
    <row r="223" spans="1:26" ht="12.75" customHeight="1" x14ac:dyDescent="0.2">
      <c r="A223" s="8" t="s">
        <v>99</v>
      </c>
      <c r="B223" s="7" t="s">
        <v>12</v>
      </c>
      <c r="C223" s="37"/>
      <c r="D223" s="7" t="s">
        <v>24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2"/>
      <c r="X223" s="2"/>
      <c r="Y223" s="2"/>
      <c r="Z223" s="2"/>
    </row>
    <row r="224" spans="1:26" ht="12.75" customHeight="1" x14ac:dyDescent="0.2">
      <c r="A224" s="8" t="s">
        <v>100</v>
      </c>
      <c r="B224" s="7" t="s">
        <v>12</v>
      </c>
      <c r="C224" s="37"/>
      <c r="D224" s="7" t="s">
        <v>24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</row>
    <row r="225" spans="1:26" ht="12.75" customHeight="1" x14ac:dyDescent="0.2">
      <c r="A225" s="8" t="s">
        <v>47</v>
      </c>
      <c r="B225" s="7" t="s">
        <v>12</v>
      </c>
      <c r="C225" s="37"/>
      <c r="D225" s="7" t="s">
        <v>24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"/>
      <c r="W225" s="2"/>
      <c r="X225" s="2"/>
      <c r="Y225" s="2"/>
      <c r="Z225" s="2"/>
    </row>
    <row r="226" spans="1:26" ht="12.75" customHeight="1" x14ac:dyDescent="0.2">
      <c r="A226" s="8" t="s">
        <v>48</v>
      </c>
      <c r="B226" s="7" t="s">
        <v>22</v>
      </c>
      <c r="C226" s="37"/>
      <c r="D226" s="7" t="s">
        <v>24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</row>
    <row r="227" spans="1:26" ht="12.75" customHeight="1" x14ac:dyDescent="0.2">
      <c r="A227" s="9" t="s">
        <v>49</v>
      </c>
      <c r="B227" s="7" t="s">
        <v>12</v>
      </c>
      <c r="C227" s="37"/>
      <c r="D227" s="7" t="s">
        <v>24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</row>
    <row r="228" spans="1:26" ht="12.75" customHeight="1" x14ac:dyDescent="0.2">
      <c r="A228" s="9" t="s">
        <v>50</v>
      </c>
      <c r="B228" s="7" t="s">
        <v>22</v>
      </c>
      <c r="C228" s="37"/>
      <c r="D228" s="7" t="s">
        <v>24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</row>
    <row r="229" spans="1:26" ht="12.75" customHeight="1" x14ac:dyDescent="0.2">
      <c r="A229" s="8" t="s">
        <v>51</v>
      </c>
      <c r="B229" s="7" t="s">
        <v>12</v>
      </c>
      <c r="C229" s="37"/>
      <c r="D229" s="7" t="s">
        <v>24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</row>
    <row r="230" spans="1:26" ht="12.75" customHeight="1" x14ac:dyDescent="0.2">
      <c r="A230" s="8" t="s">
        <v>101</v>
      </c>
      <c r="B230" s="7" t="s">
        <v>22</v>
      </c>
      <c r="C230" s="38"/>
      <c r="D230" s="7" t="s">
        <v>24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</row>
    <row r="231" spans="1:26" ht="12.75" customHeight="1" x14ac:dyDescent="0.2">
      <c r="A231" s="31" t="s">
        <v>59</v>
      </c>
      <c r="B231" s="32"/>
      <c r="C231" s="32"/>
      <c r="D231" s="3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</row>
    <row r="232" spans="1:26" ht="12.75" customHeight="1" x14ac:dyDescent="0.2">
      <c r="A232" s="34" t="s">
        <v>60</v>
      </c>
      <c r="B232" s="32"/>
      <c r="C232" s="32"/>
      <c r="D232" s="3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</row>
    <row r="233" spans="1:26" ht="12.75" customHeight="1" x14ac:dyDescent="0.2">
      <c r="A233" s="8" t="s">
        <v>61</v>
      </c>
      <c r="B233" s="7" t="s">
        <v>12</v>
      </c>
      <c r="C233" s="36" t="s">
        <v>23</v>
      </c>
      <c r="D233" s="7" t="s">
        <v>24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</row>
    <row r="234" spans="1:26" ht="12.75" customHeight="1" x14ac:dyDescent="0.2">
      <c r="A234" s="8" t="s">
        <v>62</v>
      </c>
      <c r="B234" s="7" t="s">
        <v>12</v>
      </c>
      <c r="C234" s="37"/>
      <c r="D234" s="7" t="s">
        <v>24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</row>
    <row r="235" spans="1:26" ht="12.75" customHeight="1" x14ac:dyDescent="0.2">
      <c r="A235" s="8" t="s">
        <v>63</v>
      </c>
      <c r="B235" s="7" t="s">
        <v>12</v>
      </c>
      <c r="C235" s="37"/>
      <c r="D235" s="7" t="s">
        <v>24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</row>
    <row r="236" spans="1:26" ht="12.75" customHeight="1" x14ac:dyDescent="0.2">
      <c r="A236" s="9" t="s">
        <v>64</v>
      </c>
      <c r="B236" s="7" t="s">
        <v>12</v>
      </c>
      <c r="C236" s="37"/>
      <c r="D236" s="7" t="s">
        <v>24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</row>
    <row r="237" spans="1:26" ht="12.75" customHeight="1" x14ac:dyDescent="0.2">
      <c r="A237" s="9" t="s">
        <v>65</v>
      </c>
      <c r="B237" s="7" t="s">
        <v>12</v>
      </c>
      <c r="C237" s="37"/>
      <c r="D237" s="7" t="s">
        <v>24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</row>
    <row r="238" spans="1:26" ht="12.75" customHeight="1" x14ac:dyDescent="0.2">
      <c r="A238" s="9" t="s">
        <v>64</v>
      </c>
      <c r="B238" s="7" t="s">
        <v>22</v>
      </c>
      <c r="C238" s="38"/>
      <c r="D238" s="7" t="s">
        <v>24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</row>
    <row r="239" spans="1:26" ht="12.75" customHeight="1" x14ac:dyDescent="0.2">
      <c r="A239" s="31" t="s">
        <v>83</v>
      </c>
      <c r="B239" s="32"/>
      <c r="C239" s="32"/>
      <c r="D239" s="33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2"/>
      <c r="W239" s="2"/>
      <c r="X239" s="2"/>
      <c r="Y239" s="2"/>
      <c r="Z239" s="2"/>
    </row>
    <row r="240" spans="1:26" ht="12.75" customHeight="1" x14ac:dyDescent="0.2">
      <c r="A240" s="34" t="s">
        <v>84</v>
      </c>
      <c r="B240" s="32"/>
      <c r="C240" s="32"/>
      <c r="D240" s="33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2"/>
      <c r="W240" s="2"/>
      <c r="X240" s="2"/>
      <c r="Y240" s="2"/>
      <c r="Z240" s="2"/>
    </row>
    <row r="241" spans="1:26" ht="12.75" customHeight="1" x14ac:dyDescent="0.2">
      <c r="A241" s="8" t="s">
        <v>17</v>
      </c>
      <c r="B241" s="7" t="s">
        <v>12</v>
      </c>
      <c r="C241" s="36" t="s">
        <v>23</v>
      </c>
      <c r="D241" s="7" t="s">
        <v>24</v>
      </c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2"/>
      <c r="W241" s="2"/>
      <c r="X241" s="2"/>
      <c r="Y241" s="2"/>
      <c r="Z241" s="2"/>
    </row>
    <row r="242" spans="1:26" ht="12.75" customHeight="1" x14ac:dyDescent="0.2">
      <c r="A242" s="8" t="s">
        <v>85</v>
      </c>
      <c r="B242" s="7" t="s">
        <v>12</v>
      </c>
      <c r="C242" s="37"/>
      <c r="D242" s="7" t="s">
        <v>24</v>
      </c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2"/>
      <c r="W242" s="2"/>
      <c r="X242" s="2"/>
      <c r="Y242" s="2"/>
      <c r="Z242" s="2"/>
    </row>
    <row r="243" spans="1:26" ht="12.75" customHeight="1" x14ac:dyDescent="0.2">
      <c r="A243" s="8" t="s">
        <v>86</v>
      </c>
      <c r="B243" s="7" t="s">
        <v>12</v>
      </c>
      <c r="C243" s="37"/>
      <c r="D243" s="7" t="s">
        <v>24</v>
      </c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2"/>
      <c r="W243" s="2"/>
      <c r="X243" s="2"/>
      <c r="Y243" s="2"/>
      <c r="Z243" s="2"/>
    </row>
    <row r="244" spans="1:26" ht="12.75" customHeight="1" x14ac:dyDescent="0.2">
      <c r="A244" s="9" t="s">
        <v>87</v>
      </c>
      <c r="B244" s="7" t="s">
        <v>12</v>
      </c>
      <c r="C244" s="37"/>
      <c r="D244" s="7" t="s">
        <v>24</v>
      </c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2"/>
      <c r="W244" s="2"/>
      <c r="X244" s="2"/>
      <c r="Y244" s="2"/>
      <c r="Z244" s="2"/>
    </row>
    <row r="245" spans="1:26" ht="12.75" customHeight="1" x14ac:dyDescent="0.2">
      <c r="A245" s="9" t="s">
        <v>88</v>
      </c>
      <c r="B245" s="7" t="s">
        <v>12</v>
      </c>
      <c r="C245" s="38"/>
      <c r="D245" s="7" t="s">
        <v>24</v>
      </c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2"/>
      <c r="W245" s="2"/>
      <c r="X245" s="2"/>
      <c r="Y245" s="2"/>
      <c r="Z245" s="2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</row>
    <row r="247" spans="1:26" ht="66.75" customHeight="1" x14ac:dyDescent="0.2">
      <c r="A247" s="41" t="s">
        <v>102</v>
      </c>
      <c r="B247" s="40"/>
      <c r="C247" s="40"/>
      <c r="D247" s="4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  <c r="Y255" s="2"/>
      <c r="Z255" s="2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  <c r="Y295" s="2"/>
      <c r="Z295" s="2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  <c r="Y298" s="2"/>
      <c r="Z298" s="2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  <c r="Y299" s="2"/>
      <c r="Z299" s="2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  <c r="Y302" s="2"/>
      <c r="Z302" s="2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  <c r="Y306" s="2"/>
      <c r="Z306" s="2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  <c r="Y307" s="2"/>
      <c r="Z307" s="2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  <c r="W326" s="2"/>
      <c r="X326" s="2"/>
      <c r="Y326" s="2"/>
      <c r="Z326" s="2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  <c r="Y327" s="2"/>
      <c r="Z327" s="2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  <c r="Y329" s="2"/>
      <c r="Z329" s="2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  <c r="W330" s="2"/>
      <c r="X330" s="2"/>
      <c r="Y330" s="2"/>
      <c r="Z330" s="2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  <c r="Y331" s="2"/>
      <c r="Z331" s="2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  <c r="Y333" s="2"/>
      <c r="Z333" s="2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  <c r="Y334" s="2"/>
      <c r="Z334" s="2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  <c r="Y335" s="2"/>
      <c r="Z335" s="2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  <c r="Y336" s="2"/>
      <c r="Z336" s="2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  <c r="W337" s="2"/>
      <c r="X337" s="2"/>
      <c r="Y337" s="2"/>
      <c r="Z337" s="2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  <c r="W338" s="2"/>
      <c r="X338" s="2"/>
      <c r="Y338" s="2"/>
      <c r="Z338" s="2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  <c r="Y339" s="2"/>
      <c r="Z339" s="2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  <c r="W340" s="2"/>
      <c r="X340" s="2"/>
      <c r="Y340" s="2"/>
      <c r="Z340" s="2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  <c r="W341" s="2"/>
      <c r="X341" s="2"/>
      <c r="Y341" s="2"/>
      <c r="Z341" s="2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  <c r="W343" s="2"/>
      <c r="X343" s="2"/>
      <c r="Y343" s="2"/>
      <c r="Z343" s="2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  <c r="W344" s="2"/>
      <c r="X344" s="2"/>
      <c r="Y344" s="2"/>
      <c r="Z344" s="2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  <c r="W345" s="2"/>
      <c r="X345" s="2"/>
      <c r="Y345" s="2"/>
      <c r="Z345" s="2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  <c r="W346" s="2"/>
      <c r="X346" s="2"/>
      <c r="Y346" s="2"/>
      <c r="Z346" s="2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  <c r="W347" s="2"/>
      <c r="X347" s="2"/>
      <c r="Y347" s="2"/>
      <c r="Z347" s="2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  <c r="Y348" s="2"/>
      <c r="Z348" s="2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  <c r="Y349" s="2"/>
      <c r="Z349" s="2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  <c r="W350" s="2"/>
      <c r="X350" s="2"/>
      <c r="Y350" s="2"/>
      <c r="Z350" s="2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  <c r="Y351" s="2"/>
      <c r="Z351" s="2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  <c r="Y352" s="2"/>
      <c r="Z352" s="2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  <c r="Y391" s="2"/>
      <c r="Z391" s="2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  <c r="Y394" s="2"/>
      <c r="Z394" s="2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  <c r="Y395" s="2"/>
      <c r="Z395" s="2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  <c r="Y396" s="2"/>
      <c r="Z396" s="2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  <c r="Y397" s="2"/>
      <c r="Z397" s="2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  <c r="W398" s="2"/>
      <c r="X398" s="2"/>
      <c r="Y398" s="2"/>
      <c r="Z398" s="2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  <c r="W399" s="2"/>
      <c r="X399" s="2"/>
      <c r="Y399" s="2"/>
      <c r="Z399" s="2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  <c r="W400" s="2"/>
      <c r="X400" s="2"/>
      <c r="Y400" s="2"/>
      <c r="Z400" s="2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  <c r="W401" s="2"/>
      <c r="X401" s="2"/>
      <c r="Y401" s="2"/>
      <c r="Z401" s="2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  <c r="W402" s="2"/>
      <c r="X402" s="2"/>
      <c r="Y402" s="2"/>
      <c r="Z402" s="2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  <c r="W403" s="2"/>
      <c r="X403" s="2"/>
      <c r="Y403" s="2"/>
      <c r="Z403" s="2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  <c r="W404" s="2"/>
      <c r="X404" s="2"/>
      <c r="Y404" s="2"/>
      <c r="Z404" s="2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  <c r="W405" s="2"/>
      <c r="X405" s="2"/>
      <c r="Y405" s="2"/>
      <c r="Z405" s="2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  <c r="W406" s="2"/>
      <c r="X406" s="2"/>
      <c r="Y406" s="2"/>
      <c r="Z406" s="2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  <c r="W407" s="2"/>
      <c r="X407" s="2"/>
      <c r="Y407" s="2"/>
      <c r="Z407" s="2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  <c r="W408" s="2"/>
      <c r="X408" s="2"/>
      <c r="Y408" s="2"/>
      <c r="Z408" s="2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  <c r="W409" s="2"/>
      <c r="X409" s="2"/>
      <c r="Y409" s="2"/>
      <c r="Z409" s="2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  <c r="W410" s="2"/>
      <c r="X410" s="2"/>
      <c r="Y410" s="2"/>
      <c r="Z410" s="2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  <c r="W411" s="2"/>
      <c r="X411" s="2"/>
      <c r="Y411" s="2"/>
      <c r="Z411" s="2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  <c r="W412" s="2"/>
      <c r="X412" s="2"/>
      <c r="Y412" s="2"/>
      <c r="Z412" s="2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  <c r="W413" s="2"/>
      <c r="X413" s="2"/>
      <c r="Y413" s="2"/>
      <c r="Z413" s="2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  <c r="W414" s="2"/>
      <c r="X414" s="2"/>
      <c r="Y414" s="2"/>
      <c r="Z414" s="2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  <c r="W415" s="2"/>
      <c r="X415" s="2"/>
      <c r="Y415" s="2"/>
      <c r="Z415" s="2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  <c r="W416" s="2"/>
      <c r="X416" s="2"/>
      <c r="Y416" s="2"/>
      <c r="Z416" s="2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  <c r="W417" s="2"/>
      <c r="X417" s="2"/>
      <c r="Y417" s="2"/>
      <c r="Z417" s="2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  <c r="W418" s="2"/>
      <c r="X418" s="2"/>
      <c r="Y418" s="2"/>
      <c r="Z418" s="2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  <c r="W419" s="2"/>
      <c r="X419" s="2"/>
      <c r="Y419" s="2"/>
      <c r="Z419" s="2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  <c r="W420" s="2"/>
      <c r="X420" s="2"/>
      <c r="Y420" s="2"/>
      <c r="Z420" s="2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  <c r="Y421" s="2"/>
      <c r="Z421" s="2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  <c r="W422" s="2"/>
      <c r="X422" s="2"/>
      <c r="Y422" s="2"/>
      <c r="Z422" s="2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  <c r="W423" s="2"/>
      <c r="X423" s="2"/>
      <c r="Y423" s="2"/>
      <c r="Z423" s="2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  <c r="W425" s="2"/>
      <c r="X425" s="2"/>
      <c r="Y425" s="2"/>
      <c r="Z425" s="2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  <c r="W426" s="2"/>
      <c r="X426" s="2"/>
      <c r="Y426" s="2"/>
      <c r="Z426" s="2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  <c r="Y427" s="2"/>
      <c r="Z427" s="2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  <c r="Y428" s="2"/>
      <c r="Z428" s="2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sheetProtection password="CEEF" sheet="1" objects="1" scenarios="1"/>
  <mergeCells count="90">
    <mergeCell ref="C107:C112"/>
    <mergeCell ref="C114:C121"/>
    <mergeCell ref="C129:C134"/>
    <mergeCell ref="C136:C142"/>
    <mergeCell ref="C145:C149"/>
    <mergeCell ref="A143:D143"/>
    <mergeCell ref="A144:D144"/>
    <mergeCell ref="A80:D80"/>
    <mergeCell ref="A81:D81"/>
    <mergeCell ref="A90:D90"/>
    <mergeCell ref="C24:C28"/>
    <mergeCell ref="C30:C35"/>
    <mergeCell ref="C50:C55"/>
    <mergeCell ref="C57:C64"/>
    <mergeCell ref="C66:C72"/>
    <mergeCell ref="C75:C79"/>
    <mergeCell ref="C82:C86"/>
    <mergeCell ref="A49:D49"/>
    <mergeCell ref="A56:D56"/>
    <mergeCell ref="A65:D65"/>
    <mergeCell ref="A73:D73"/>
    <mergeCell ref="A74:D74"/>
    <mergeCell ref="A41:D41"/>
    <mergeCell ref="A42:D42"/>
    <mergeCell ref="A44:D44"/>
    <mergeCell ref="A46:D46"/>
    <mergeCell ref="A48:D48"/>
    <mergeCell ref="A18:D18"/>
    <mergeCell ref="C19:C22"/>
    <mergeCell ref="A23:D23"/>
    <mergeCell ref="A29:D29"/>
    <mergeCell ref="A39:D39"/>
    <mergeCell ref="A8:D8"/>
    <mergeCell ref="A10:D10"/>
    <mergeCell ref="A11:D11"/>
    <mergeCell ref="C12:C16"/>
    <mergeCell ref="A17:D17"/>
    <mergeCell ref="B1:D1"/>
    <mergeCell ref="B2:D2"/>
    <mergeCell ref="A3:D3"/>
    <mergeCell ref="A4:D4"/>
    <mergeCell ref="A5:D5"/>
    <mergeCell ref="A247:D247"/>
    <mergeCell ref="A199:D199"/>
    <mergeCell ref="A202:D202"/>
    <mergeCell ref="A203:D203"/>
    <mergeCell ref="A211:D211"/>
    <mergeCell ref="A221:D221"/>
    <mergeCell ref="A231:D231"/>
    <mergeCell ref="A232:D232"/>
    <mergeCell ref="C212:C220"/>
    <mergeCell ref="C222:C230"/>
    <mergeCell ref="C233:C238"/>
    <mergeCell ref="C241:C245"/>
    <mergeCell ref="A189:D189"/>
    <mergeCell ref="A195:D195"/>
    <mergeCell ref="A239:D239"/>
    <mergeCell ref="A240:D240"/>
    <mergeCell ref="A170:D170"/>
    <mergeCell ref="C190:C194"/>
    <mergeCell ref="C196:C198"/>
    <mergeCell ref="C200:C201"/>
    <mergeCell ref="C204:C210"/>
    <mergeCell ref="C171:C175"/>
    <mergeCell ref="A176:D176"/>
    <mergeCell ref="A177:D177"/>
    <mergeCell ref="C178:C182"/>
    <mergeCell ref="A186:D186"/>
    <mergeCell ref="A188:D188"/>
    <mergeCell ref="A162:D162"/>
    <mergeCell ref="A163:D163"/>
    <mergeCell ref="A165:D165"/>
    <mergeCell ref="A167:D167"/>
    <mergeCell ref="A169:D169"/>
    <mergeCell ref="A150:D150"/>
    <mergeCell ref="A151:D151"/>
    <mergeCell ref="A160:D160"/>
    <mergeCell ref="C152:C156"/>
    <mergeCell ref="A113:D113"/>
    <mergeCell ref="A125:D125"/>
    <mergeCell ref="A127:D127"/>
    <mergeCell ref="A128:D128"/>
    <mergeCell ref="A135:D135"/>
    <mergeCell ref="A92:D92"/>
    <mergeCell ref="A93:D93"/>
    <mergeCell ref="A99:D99"/>
    <mergeCell ref="A105:D105"/>
    <mergeCell ref="A106:D106"/>
    <mergeCell ref="C94:C98"/>
    <mergeCell ref="C100:C104"/>
  </mergeCells>
  <pageMargins left="0.70866141732283472" right="0.70866141732283472" top="0.74803149606299213" bottom="0.74803149606299213" header="0.31496062992125984" footer="0.31496062992125984"/>
  <pageSetup paperSize="9" scale="79" fitToHeight="6" orientation="portrait" r:id="rId1"/>
  <rowBreaks count="5" manualBreakCount="5">
    <brk id="38" max="16383" man="1"/>
    <brk id="89" max="16383" man="1"/>
    <brk id="124" max="16383" man="1"/>
    <brk id="159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zoomScaleNormal="100" workbookViewId="0">
      <selection activeCell="D1" sqref="D1:H1"/>
    </sheetView>
  </sheetViews>
  <sheetFormatPr defaultColWidth="12.5703125" defaultRowHeight="15" customHeight="1" x14ac:dyDescent="0.2"/>
  <cols>
    <col min="1" max="1" width="64" customWidth="1"/>
    <col min="2" max="2" width="18" customWidth="1"/>
    <col min="3" max="3" width="9.7109375" customWidth="1"/>
    <col min="4" max="4" width="20.28515625" customWidth="1"/>
    <col min="5" max="5" width="14.7109375" customWidth="1"/>
    <col min="6" max="6" width="15.5703125" customWidth="1"/>
    <col min="7" max="7" width="12.140625" customWidth="1"/>
    <col min="8" max="8" width="15" customWidth="1"/>
    <col min="9" max="25" width="8" customWidth="1"/>
    <col min="26" max="26" width="12.5703125" customWidth="1"/>
  </cols>
  <sheetData>
    <row r="1" spans="1:26" ht="12.75" customHeight="1" x14ac:dyDescent="0.2">
      <c r="A1" s="1"/>
      <c r="B1" s="1"/>
      <c r="C1" s="1"/>
      <c r="D1" s="42" t="s">
        <v>103</v>
      </c>
      <c r="E1" s="43"/>
      <c r="F1" s="43"/>
      <c r="G1" s="43"/>
      <c r="H1" s="4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42" t="s">
        <v>111</v>
      </c>
      <c r="E2" s="43"/>
      <c r="F2" s="43"/>
      <c r="G2" s="43"/>
      <c r="H2" s="4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39" t="s">
        <v>104</v>
      </c>
      <c r="B3" s="40"/>
      <c r="C3" s="40"/>
      <c r="D3" s="40"/>
      <c r="E3" s="40"/>
      <c r="F3" s="40"/>
      <c r="G3" s="40"/>
      <c r="H3" s="4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6" ht="16.5" customHeight="1" x14ac:dyDescent="0.2">
      <c r="A4" s="39" t="s">
        <v>110</v>
      </c>
      <c r="B4" s="40"/>
      <c r="C4" s="40"/>
      <c r="D4" s="40"/>
      <c r="E4" s="40"/>
      <c r="F4" s="40"/>
      <c r="G4" s="40"/>
      <c r="H4" s="4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6.5" customHeight="1" x14ac:dyDescent="0.2">
      <c r="A5" s="39" t="s">
        <v>3</v>
      </c>
      <c r="B5" s="40"/>
      <c r="C5" s="40"/>
      <c r="D5" s="40"/>
      <c r="E5" s="40"/>
      <c r="F5" s="40"/>
      <c r="G5" s="40"/>
      <c r="H5" s="4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ht="16.5" customHeight="1" x14ac:dyDescent="0.2">
      <c r="A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6" ht="16.5" customHeight="1" x14ac:dyDescent="0.2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ht="16.5" customHeight="1" x14ac:dyDescent="0.2">
      <c r="A8" s="39" t="s">
        <v>4</v>
      </c>
      <c r="B8" s="40"/>
      <c r="C8" s="40"/>
      <c r="D8" s="40"/>
      <c r="E8" s="40"/>
      <c r="F8" s="40"/>
      <c r="G8" s="40"/>
      <c r="H8" s="4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6" ht="63.75" customHeight="1" x14ac:dyDescent="0.2">
      <c r="A9" s="5" t="s">
        <v>5</v>
      </c>
      <c r="B9" s="5" t="s">
        <v>6</v>
      </c>
      <c r="C9" s="5" t="s">
        <v>7</v>
      </c>
      <c r="D9" s="5" t="s">
        <v>8</v>
      </c>
      <c r="E9" s="5" t="s">
        <v>105</v>
      </c>
      <c r="F9" s="5" t="s">
        <v>106</v>
      </c>
      <c r="G9" s="5" t="s">
        <v>107</v>
      </c>
      <c r="H9" s="5" t="s">
        <v>108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2.75" customHeight="1" x14ac:dyDescent="0.2">
      <c r="A10" s="31" t="s">
        <v>9</v>
      </c>
      <c r="B10" s="32"/>
      <c r="C10" s="32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2.75" customHeight="1" x14ac:dyDescent="0.2">
      <c r="A11" s="34" t="s">
        <v>10</v>
      </c>
      <c r="B11" s="32"/>
      <c r="C11" s="32"/>
      <c r="D11" s="32"/>
      <c r="E11" s="32"/>
      <c r="F11" s="32"/>
      <c r="G11" s="33"/>
      <c r="H11" s="17">
        <f>SUM(H12:H16)</f>
        <v>52500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2.75" customHeight="1" x14ac:dyDescent="0.2">
      <c r="A12" s="6" t="s">
        <v>11</v>
      </c>
      <c r="B12" s="7" t="s">
        <v>12</v>
      </c>
      <c r="C12" s="36" t="s">
        <v>13</v>
      </c>
      <c r="D12" s="7" t="s">
        <v>14</v>
      </c>
      <c r="E12" s="30">
        <v>1</v>
      </c>
      <c r="F12" s="18">
        <v>250</v>
      </c>
      <c r="G12" s="30">
        <v>35</v>
      </c>
      <c r="H12" s="18">
        <f>E12*F12*G12</f>
        <v>8750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2.75" customHeight="1" x14ac:dyDescent="0.2">
      <c r="A13" s="6" t="s">
        <v>15</v>
      </c>
      <c r="B13" s="7" t="s">
        <v>12</v>
      </c>
      <c r="C13" s="37"/>
      <c r="D13" s="7" t="s">
        <v>14</v>
      </c>
      <c r="E13" s="30">
        <v>1</v>
      </c>
      <c r="F13" s="19">
        <v>250</v>
      </c>
      <c r="G13" s="30">
        <v>35</v>
      </c>
      <c r="H13" s="18">
        <f t="shared" ref="H13:H16" si="0">E13*F13*G13</f>
        <v>8750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2.75" customHeight="1" x14ac:dyDescent="0.2">
      <c r="A14" s="6" t="s">
        <v>16</v>
      </c>
      <c r="B14" s="7" t="s">
        <v>12</v>
      </c>
      <c r="C14" s="37"/>
      <c r="D14" s="7" t="s">
        <v>14</v>
      </c>
      <c r="E14" s="30">
        <v>1</v>
      </c>
      <c r="F14" s="18">
        <v>250</v>
      </c>
      <c r="G14" s="30">
        <v>35</v>
      </c>
      <c r="H14" s="18">
        <f t="shared" si="0"/>
        <v>8750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2.75" customHeight="1" x14ac:dyDescent="0.2">
      <c r="A15" s="6" t="s">
        <v>17</v>
      </c>
      <c r="B15" s="7" t="s">
        <v>12</v>
      </c>
      <c r="C15" s="37"/>
      <c r="D15" s="7" t="s">
        <v>14</v>
      </c>
      <c r="E15" s="30">
        <v>1</v>
      </c>
      <c r="F15" s="19">
        <v>250</v>
      </c>
      <c r="G15" s="30">
        <v>35</v>
      </c>
      <c r="H15" s="18">
        <f t="shared" si="0"/>
        <v>8750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2.75" customHeight="1" x14ac:dyDescent="0.2">
      <c r="A16" s="6" t="s">
        <v>18</v>
      </c>
      <c r="B16" s="7" t="s">
        <v>12</v>
      </c>
      <c r="C16" s="38"/>
      <c r="D16" s="7" t="s">
        <v>14</v>
      </c>
      <c r="E16" s="30">
        <v>2</v>
      </c>
      <c r="F16" s="18">
        <v>250</v>
      </c>
      <c r="G16" s="30">
        <v>35</v>
      </c>
      <c r="H16" s="18">
        <f t="shared" si="0"/>
        <v>17500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">
      <c r="A17" s="31" t="s">
        <v>19</v>
      </c>
      <c r="B17" s="32"/>
      <c r="C17" s="32"/>
      <c r="D17" s="32"/>
      <c r="E17" s="32"/>
      <c r="F17" s="32"/>
      <c r="G17" s="32"/>
      <c r="H17" s="3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34" t="s">
        <v>20</v>
      </c>
      <c r="B18" s="32"/>
      <c r="C18" s="32"/>
      <c r="D18" s="32"/>
      <c r="E18" s="32"/>
      <c r="F18" s="32"/>
      <c r="G18" s="33"/>
      <c r="H18" s="17">
        <f>SUM(H19:H22)</f>
        <v>68250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">
      <c r="A19" s="8" t="s">
        <v>21</v>
      </c>
      <c r="B19" s="7" t="s">
        <v>22</v>
      </c>
      <c r="C19" s="36" t="s">
        <v>23</v>
      </c>
      <c r="D19" s="7" t="s">
        <v>24</v>
      </c>
      <c r="E19" s="30">
        <v>2</v>
      </c>
      <c r="F19" s="18">
        <v>600</v>
      </c>
      <c r="G19" s="30">
        <v>35</v>
      </c>
      <c r="H19" s="18">
        <f t="shared" ref="H19:H22" si="1">E19*F19*G19</f>
        <v>42000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">
      <c r="A20" s="8" t="s">
        <v>11</v>
      </c>
      <c r="B20" s="7" t="s">
        <v>12</v>
      </c>
      <c r="C20" s="37"/>
      <c r="D20" s="7" t="s">
        <v>24</v>
      </c>
      <c r="E20" s="30">
        <v>1</v>
      </c>
      <c r="F20" s="18">
        <v>250</v>
      </c>
      <c r="G20" s="30">
        <v>35</v>
      </c>
      <c r="H20" s="18">
        <f t="shared" si="1"/>
        <v>8750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">
      <c r="A21" s="9" t="s">
        <v>42</v>
      </c>
      <c r="B21" s="7" t="s">
        <v>12</v>
      </c>
      <c r="C21" s="37"/>
      <c r="D21" s="7" t="s">
        <v>24</v>
      </c>
      <c r="E21" s="30">
        <v>1</v>
      </c>
      <c r="F21" s="18">
        <v>250</v>
      </c>
      <c r="G21" s="30">
        <v>35</v>
      </c>
      <c r="H21" s="18">
        <f t="shared" si="1"/>
        <v>8750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">
      <c r="A22" s="9" t="s">
        <v>16</v>
      </c>
      <c r="B22" s="7" t="s">
        <v>12</v>
      </c>
      <c r="C22" s="38"/>
      <c r="D22" s="7" t="s">
        <v>24</v>
      </c>
      <c r="E22" s="30">
        <v>1</v>
      </c>
      <c r="F22" s="18">
        <v>250</v>
      </c>
      <c r="G22" s="30">
        <v>35</v>
      </c>
      <c r="H22" s="18">
        <f t="shared" si="1"/>
        <v>8750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6.25" customHeight="1" x14ac:dyDescent="0.2">
      <c r="A23" s="34" t="s">
        <v>26</v>
      </c>
      <c r="B23" s="32"/>
      <c r="C23" s="32"/>
      <c r="D23" s="32"/>
      <c r="E23" s="32"/>
      <c r="F23" s="32"/>
      <c r="G23" s="33"/>
      <c r="H23" s="17">
        <f>SUM(H24:H28)</f>
        <v>78750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 x14ac:dyDescent="0.2">
      <c r="A24" s="8" t="s">
        <v>27</v>
      </c>
      <c r="B24" s="7" t="s">
        <v>22</v>
      </c>
      <c r="C24" s="36" t="s">
        <v>23</v>
      </c>
      <c r="D24" s="7" t="s">
        <v>24</v>
      </c>
      <c r="E24" s="30">
        <v>2</v>
      </c>
      <c r="F24" s="18">
        <v>600</v>
      </c>
      <c r="G24" s="30">
        <v>35</v>
      </c>
      <c r="H24" s="18">
        <f t="shared" ref="H24:H28" si="2">E24*F24*G24</f>
        <v>42000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">
      <c r="A25" s="8" t="s">
        <v>28</v>
      </c>
      <c r="B25" s="7" t="s">
        <v>22</v>
      </c>
      <c r="C25" s="37"/>
      <c r="D25" s="7" t="s">
        <v>24</v>
      </c>
      <c r="E25" s="30">
        <v>0.5</v>
      </c>
      <c r="F25" s="18">
        <v>600</v>
      </c>
      <c r="G25" s="30">
        <v>35</v>
      </c>
      <c r="H25" s="18">
        <f t="shared" si="2"/>
        <v>10500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">
      <c r="A26" s="8" t="s">
        <v>11</v>
      </c>
      <c r="B26" s="7" t="s">
        <v>12</v>
      </c>
      <c r="C26" s="37"/>
      <c r="D26" s="7" t="s">
        <v>24</v>
      </c>
      <c r="E26" s="30">
        <v>1</v>
      </c>
      <c r="F26" s="18">
        <v>250</v>
      </c>
      <c r="G26" s="30">
        <v>35</v>
      </c>
      <c r="H26" s="18">
        <f t="shared" si="2"/>
        <v>8750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">
      <c r="A27" s="9" t="s">
        <v>42</v>
      </c>
      <c r="B27" s="7" t="s">
        <v>12</v>
      </c>
      <c r="C27" s="37"/>
      <c r="D27" s="7" t="s">
        <v>24</v>
      </c>
      <c r="E27" s="30">
        <v>1</v>
      </c>
      <c r="F27" s="18">
        <v>250</v>
      </c>
      <c r="G27" s="30">
        <v>35</v>
      </c>
      <c r="H27" s="18">
        <f t="shared" si="2"/>
        <v>8750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">
      <c r="A28" s="9" t="s">
        <v>16</v>
      </c>
      <c r="B28" s="7" t="s">
        <v>12</v>
      </c>
      <c r="C28" s="38"/>
      <c r="D28" s="7" t="s">
        <v>24</v>
      </c>
      <c r="E28" s="30">
        <v>1</v>
      </c>
      <c r="F28" s="18">
        <v>250</v>
      </c>
      <c r="G28" s="30">
        <v>35</v>
      </c>
      <c r="H28" s="18">
        <f t="shared" si="2"/>
        <v>8750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1" customFormat="1" ht="12.75" customHeight="1" x14ac:dyDescent="0.2">
      <c r="A29" s="34" t="s">
        <v>29</v>
      </c>
      <c r="B29" s="32"/>
      <c r="C29" s="44"/>
      <c r="D29" s="32"/>
      <c r="E29" s="32"/>
      <c r="F29" s="32"/>
      <c r="G29" s="33"/>
      <c r="H29" s="17">
        <f>SUM(H30:H35)</f>
        <v>93625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s="21" customFormat="1" ht="12.75" customHeight="1" x14ac:dyDescent="0.2">
      <c r="A30" s="8" t="s">
        <v>11</v>
      </c>
      <c r="B30" s="28" t="s">
        <v>12</v>
      </c>
      <c r="C30" s="45" t="s">
        <v>23</v>
      </c>
      <c r="D30" s="29" t="s">
        <v>24</v>
      </c>
      <c r="E30" s="30">
        <v>2</v>
      </c>
      <c r="F30" s="18">
        <v>250</v>
      </c>
      <c r="G30" s="30">
        <v>35</v>
      </c>
      <c r="H30" s="18">
        <f t="shared" ref="H30:H34" si="3">E30*F30*G30</f>
        <v>17500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s="21" customFormat="1" ht="12.75" customHeight="1" x14ac:dyDescent="0.2">
      <c r="A31" s="8" t="s">
        <v>30</v>
      </c>
      <c r="B31" s="28" t="s">
        <v>12</v>
      </c>
      <c r="C31" s="45"/>
      <c r="D31" s="29" t="s">
        <v>24</v>
      </c>
      <c r="E31" s="30">
        <v>0.5</v>
      </c>
      <c r="F31" s="18">
        <v>250</v>
      </c>
      <c r="G31" s="30">
        <v>35</v>
      </c>
      <c r="H31" s="18">
        <f t="shared" si="3"/>
        <v>4375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s="21" customFormat="1" ht="12.75" customHeight="1" x14ac:dyDescent="0.2">
      <c r="A32" s="8" t="s">
        <v>16</v>
      </c>
      <c r="B32" s="28" t="s">
        <v>12</v>
      </c>
      <c r="C32" s="45"/>
      <c r="D32" s="29" t="s">
        <v>24</v>
      </c>
      <c r="E32" s="30">
        <v>1</v>
      </c>
      <c r="F32" s="18">
        <v>250</v>
      </c>
      <c r="G32" s="30">
        <v>35</v>
      </c>
      <c r="H32" s="18">
        <f t="shared" si="3"/>
        <v>8750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s="21" customFormat="1" ht="12.75" customHeight="1" x14ac:dyDescent="0.2">
      <c r="A33" s="9" t="s">
        <v>31</v>
      </c>
      <c r="B33" s="28" t="s">
        <v>22</v>
      </c>
      <c r="C33" s="45"/>
      <c r="D33" s="29" t="s">
        <v>24</v>
      </c>
      <c r="E33" s="30">
        <v>1</v>
      </c>
      <c r="F33" s="18">
        <v>600</v>
      </c>
      <c r="G33" s="30">
        <v>35</v>
      </c>
      <c r="H33" s="18">
        <f t="shared" si="3"/>
        <v>21000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s="21" customFormat="1" ht="12.75" customHeight="1" x14ac:dyDescent="0.2">
      <c r="A34" s="9" t="s">
        <v>32</v>
      </c>
      <c r="B34" s="28" t="s">
        <v>22</v>
      </c>
      <c r="C34" s="45"/>
      <c r="D34" s="29" t="s">
        <v>24</v>
      </c>
      <c r="E34" s="30">
        <v>1</v>
      </c>
      <c r="F34" s="18">
        <v>600</v>
      </c>
      <c r="G34" s="30">
        <v>35</v>
      </c>
      <c r="H34" s="18">
        <f t="shared" si="3"/>
        <v>21000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s="21" customFormat="1" ht="12.75" customHeight="1" x14ac:dyDescent="0.2">
      <c r="A35" s="6" t="s">
        <v>18</v>
      </c>
      <c r="B35" s="28" t="s">
        <v>22</v>
      </c>
      <c r="C35" s="45"/>
      <c r="D35" s="29" t="s">
        <v>24</v>
      </c>
      <c r="E35" s="30">
        <v>1</v>
      </c>
      <c r="F35" s="18">
        <v>600</v>
      </c>
      <c r="G35" s="30">
        <v>35</v>
      </c>
      <c r="H35" s="18">
        <f t="shared" ref="H35" si="4">E35*F35*G35</f>
        <v>21000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s="21" customFormat="1" ht="12.75" customHeight="1" x14ac:dyDescent="0.2">
      <c r="A36" s="26"/>
      <c r="B36" s="23"/>
      <c r="C36" s="24"/>
      <c r="D36" s="23"/>
      <c r="E36" s="23"/>
      <c r="F36" s="25"/>
      <c r="G36" s="23"/>
      <c r="H36" s="2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s="21" customFormat="1" ht="12.75" customHeight="1" x14ac:dyDescent="0.2">
      <c r="A37" s="26"/>
      <c r="B37" s="23"/>
      <c r="C37" s="24"/>
      <c r="D37" s="23"/>
      <c r="E37" s="23"/>
      <c r="F37" s="25"/>
      <c r="G37" s="23"/>
      <c r="H37" s="2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2.75" customHeight="1" x14ac:dyDescent="0.2">
      <c r="A38" s="26"/>
      <c r="B38" s="10"/>
      <c r="C38" s="11"/>
      <c r="D38" s="10"/>
      <c r="E38" s="10"/>
      <c r="F38" s="20"/>
      <c r="G38" s="10"/>
      <c r="H38" s="2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customHeight="1" x14ac:dyDescent="0.2">
      <c r="A39" s="39" t="s">
        <v>33</v>
      </c>
      <c r="B39" s="40"/>
      <c r="C39" s="40"/>
      <c r="D39" s="40"/>
      <c r="E39" s="40"/>
      <c r="F39" s="40"/>
      <c r="G39" s="40"/>
      <c r="H39" s="4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63.75" customHeight="1" x14ac:dyDescent="0.2">
      <c r="A40" s="5" t="s">
        <v>5</v>
      </c>
      <c r="B40" s="5" t="s">
        <v>6</v>
      </c>
      <c r="C40" s="5" t="s">
        <v>7</v>
      </c>
      <c r="D40" s="5" t="s">
        <v>8</v>
      </c>
      <c r="E40" s="5" t="s">
        <v>105</v>
      </c>
      <c r="F40" s="5" t="s">
        <v>106</v>
      </c>
      <c r="G40" s="5" t="s">
        <v>107</v>
      </c>
      <c r="H40" s="5" t="s">
        <v>108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31" t="s">
        <v>9</v>
      </c>
      <c r="B41" s="32"/>
      <c r="C41" s="32"/>
      <c r="D41" s="32"/>
      <c r="E41" s="32"/>
      <c r="F41" s="32"/>
      <c r="G41" s="32"/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34" t="s">
        <v>10</v>
      </c>
      <c r="B42" s="32"/>
      <c r="C42" s="32"/>
      <c r="D42" s="32"/>
      <c r="E42" s="32"/>
      <c r="F42" s="32"/>
      <c r="G42" s="33"/>
      <c r="H42" s="17">
        <f>SUM(H43)</f>
        <v>17500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6" t="s">
        <v>34</v>
      </c>
      <c r="B43" s="7" t="s">
        <v>12</v>
      </c>
      <c r="C43" s="12" t="s">
        <v>35</v>
      </c>
      <c r="D43" s="7" t="s">
        <v>14</v>
      </c>
      <c r="E43" s="30">
        <v>2</v>
      </c>
      <c r="F43" s="18">
        <v>250</v>
      </c>
      <c r="G43" s="30">
        <v>35</v>
      </c>
      <c r="H43" s="18">
        <f>E43*F43*G43</f>
        <v>17500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34" t="s">
        <v>36</v>
      </c>
      <c r="B44" s="32"/>
      <c r="C44" s="32"/>
      <c r="D44" s="32"/>
      <c r="E44" s="32"/>
      <c r="F44" s="32"/>
      <c r="G44" s="33"/>
      <c r="H44" s="17">
        <f>SUM(H45)</f>
        <v>28000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6" t="s">
        <v>37</v>
      </c>
      <c r="B45" s="7" t="s">
        <v>38</v>
      </c>
      <c r="C45" s="12" t="s">
        <v>35</v>
      </c>
      <c r="D45" s="7" t="s">
        <v>14</v>
      </c>
      <c r="E45" s="30">
        <v>2</v>
      </c>
      <c r="F45" s="18">
        <v>400</v>
      </c>
      <c r="G45" s="30">
        <v>35</v>
      </c>
      <c r="H45" s="18">
        <f>E45*F45*G45</f>
        <v>28000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34" t="s">
        <v>39</v>
      </c>
      <c r="B46" s="32"/>
      <c r="C46" s="32"/>
      <c r="D46" s="32"/>
      <c r="E46" s="32"/>
      <c r="F46" s="32"/>
      <c r="G46" s="33"/>
      <c r="H46" s="17">
        <f>SUM(H47)</f>
        <v>35000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6" t="s">
        <v>40</v>
      </c>
      <c r="B47" s="7" t="s">
        <v>12</v>
      </c>
      <c r="C47" s="12" t="s">
        <v>35</v>
      </c>
      <c r="D47" s="7" t="s">
        <v>14</v>
      </c>
      <c r="E47" s="30">
        <v>4</v>
      </c>
      <c r="F47" s="18">
        <v>250</v>
      </c>
      <c r="G47" s="30">
        <v>35</v>
      </c>
      <c r="H47" s="18">
        <f>E47*F47*G47</f>
        <v>35000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31" t="s">
        <v>19</v>
      </c>
      <c r="B48" s="32"/>
      <c r="C48" s="32"/>
      <c r="D48" s="32"/>
      <c r="E48" s="32"/>
      <c r="F48" s="32"/>
      <c r="G48" s="32"/>
      <c r="H48" s="3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34" t="s">
        <v>20</v>
      </c>
      <c r="B49" s="32"/>
      <c r="C49" s="32"/>
      <c r="D49" s="32"/>
      <c r="E49" s="32"/>
      <c r="F49" s="32"/>
      <c r="G49" s="33"/>
      <c r="H49" s="17">
        <f>SUM(H50:H55)</f>
        <v>66500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8" t="s">
        <v>21</v>
      </c>
      <c r="B50" s="7" t="s">
        <v>22</v>
      </c>
      <c r="C50" s="36" t="s">
        <v>23</v>
      </c>
      <c r="D50" s="7" t="s">
        <v>24</v>
      </c>
      <c r="E50" s="30">
        <v>1</v>
      </c>
      <c r="F50" s="18">
        <v>600</v>
      </c>
      <c r="G50" s="30">
        <v>35</v>
      </c>
      <c r="H50" s="18">
        <f t="shared" ref="H50:H55" si="5">E50*F50*G50</f>
        <v>21000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8" t="s">
        <v>41</v>
      </c>
      <c r="B51" s="7" t="s">
        <v>22</v>
      </c>
      <c r="C51" s="37"/>
      <c r="D51" s="7" t="s">
        <v>24</v>
      </c>
      <c r="E51" s="30">
        <v>0.5</v>
      </c>
      <c r="F51" s="18">
        <v>600</v>
      </c>
      <c r="G51" s="30">
        <v>35</v>
      </c>
      <c r="H51" s="18">
        <f t="shared" si="5"/>
        <v>10500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8" t="s">
        <v>11</v>
      </c>
      <c r="B52" s="7" t="s">
        <v>12</v>
      </c>
      <c r="C52" s="37"/>
      <c r="D52" s="7" t="s">
        <v>24</v>
      </c>
      <c r="E52" s="30">
        <v>1</v>
      </c>
      <c r="F52" s="18">
        <v>250</v>
      </c>
      <c r="G52" s="30">
        <v>35</v>
      </c>
      <c r="H52" s="18">
        <f t="shared" si="5"/>
        <v>8750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9" t="s">
        <v>42</v>
      </c>
      <c r="B53" s="7" t="s">
        <v>12</v>
      </c>
      <c r="C53" s="37"/>
      <c r="D53" s="7" t="s">
        <v>24</v>
      </c>
      <c r="E53" s="30">
        <v>1</v>
      </c>
      <c r="F53" s="18">
        <v>250</v>
      </c>
      <c r="G53" s="30">
        <v>35</v>
      </c>
      <c r="H53" s="18">
        <f t="shared" si="5"/>
        <v>8750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9" t="s">
        <v>16</v>
      </c>
      <c r="B54" s="7" t="s">
        <v>12</v>
      </c>
      <c r="C54" s="37"/>
      <c r="D54" s="7" t="s">
        <v>24</v>
      </c>
      <c r="E54" s="30">
        <v>1</v>
      </c>
      <c r="F54" s="18">
        <v>250</v>
      </c>
      <c r="G54" s="30">
        <v>35</v>
      </c>
      <c r="H54" s="18">
        <f t="shared" si="5"/>
        <v>8750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8" t="s">
        <v>43</v>
      </c>
      <c r="B55" s="7" t="s">
        <v>12</v>
      </c>
      <c r="C55" s="38"/>
      <c r="D55" s="7" t="s">
        <v>24</v>
      </c>
      <c r="E55" s="30">
        <v>1</v>
      </c>
      <c r="F55" s="18">
        <v>250</v>
      </c>
      <c r="G55" s="30">
        <v>35</v>
      </c>
      <c r="H55" s="18">
        <f t="shared" si="5"/>
        <v>8750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6.25" customHeight="1" x14ac:dyDescent="0.2">
      <c r="A56" s="34" t="s">
        <v>26</v>
      </c>
      <c r="B56" s="32"/>
      <c r="C56" s="32"/>
      <c r="D56" s="32"/>
      <c r="E56" s="32"/>
      <c r="F56" s="32"/>
      <c r="G56" s="33"/>
      <c r="H56" s="17">
        <f>SUM(H57:H64)</f>
        <v>85750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5.5" customHeight="1" x14ac:dyDescent="0.2">
      <c r="A57" s="8" t="s">
        <v>27</v>
      </c>
      <c r="B57" s="7" t="s">
        <v>22</v>
      </c>
      <c r="C57" s="36" t="s">
        <v>23</v>
      </c>
      <c r="D57" s="7" t="s">
        <v>24</v>
      </c>
      <c r="E57" s="30">
        <v>1</v>
      </c>
      <c r="F57" s="18">
        <v>600</v>
      </c>
      <c r="G57" s="30">
        <v>35</v>
      </c>
      <c r="H57" s="18">
        <f t="shared" ref="H57:H64" si="6">E57*F57*G57</f>
        <v>21000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8" t="s">
        <v>41</v>
      </c>
      <c r="B58" s="7" t="s">
        <v>22</v>
      </c>
      <c r="C58" s="37"/>
      <c r="D58" s="7" t="s">
        <v>24</v>
      </c>
      <c r="E58" s="30">
        <v>0.5</v>
      </c>
      <c r="F58" s="18">
        <v>600</v>
      </c>
      <c r="G58" s="30">
        <v>35</v>
      </c>
      <c r="H58" s="18">
        <f t="shared" si="6"/>
        <v>10500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8" t="s">
        <v>28</v>
      </c>
      <c r="B59" s="7" t="s">
        <v>22</v>
      </c>
      <c r="C59" s="37"/>
      <c r="D59" s="7" t="s">
        <v>24</v>
      </c>
      <c r="E59" s="30">
        <v>0.5</v>
      </c>
      <c r="F59" s="18">
        <v>600</v>
      </c>
      <c r="G59" s="30">
        <v>35</v>
      </c>
      <c r="H59" s="18">
        <f t="shared" si="6"/>
        <v>10500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8" t="s">
        <v>11</v>
      </c>
      <c r="B60" s="7" t="s">
        <v>12</v>
      </c>
      <c r="C60" s="37"/>
      <c r="D60" s="7" t="s">
        <v>24</v>
      </c>
      <c r="E60" s="30">
        <v>1</v>
      </c>
      <c r="F60" s="18">
        <v>250</v>
      </c>
      <c r="G60" s="30">
        <v>35</v>
      </c>
      <c r="H60" s="18">
        <f t="shared" si="6"/>
        <v>8750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9" t="s">
        <v>42</v>
      </c>
      <c r="B61" s="7" t="s">
        <v>12</v>
      </c>
      <c r="C61" s="37"/>
      <c r="D61" s="7" t="s">
        <v>24</v>
      </c>
      <c r="E61" s="30">
        <v>1</v>
      </c>
      <c r="F61" s="18">
        <v>250</v>
      </c>
      <c r="G61" s="30">
        <v>35</v>
      </c>
      <c r="H61" s="18">
        <f t="shared" si="6"/>
        <v>8750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9" t="s">
        <v>16</v>
      </c>
      <c r="B62" s="7" t="s">
        <v>12</v>
      </c>
      <c r="C62" s="37"/>
      <c r="D62" s="7" t="s">
        <v>24</v>
      </c>
      <c r="E62" s="30">
        <v>1</v>
      </c>
      <c r="F62" s="18">
        <v>250</v>
      </c>
      <c r="G62" s="30">
        <v>35</v>
      </c>
      <c r="H62" s="18">
        <f t="shared" si="6"/>
        <v>8750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8" t="s">
        <v>43</v>
      </c>
      <c r="B63" s="7" t="s">
        <v>12</v>
      </c>
      <c r="C63" s="37"/>
      <c r="D63" s="7" t="s">
        <v>24</v>
      </c>
      <c r="E63" s="30">
        <v>1</v>
      </c>
      <c r="F63" s="18">
        <v>250</v>
      </c>
      <c r="G63" s="30">
        <v>35</v>
      </c>
      <c r="H63" s="18">
        <f t="shared" si="6"/>
        <v>8750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6" t="s">
        <v>44</v>
      </c>
      <c r="B64" s="7" t="s">
        <v>22</v>
      </c>
      <c r="C64" s="38"/>
      <c r="D64" s="7" t="s">
        <v>24</v>
      </c>
      <c r="E64" s="30">
        <v>1</v>
      </c>
      <c r="F64" s="18">
        <v>250</v>
      </c>
      <c r="G64" s="30">
        <v>35</v>
      </c>
      <c r="H64" s="18">
        <f t="shared" si="6"/>
        <v>8750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34" t="s">
        <v>45</v>
      </c>
      <c r="B65" s="32"/>
      <c r="C65" s="32"/>
      <c r="D65" s="32"/>
      <c r="E65" s="32"/>
      <c r="F65" s="32"/>
      <c r="G65" s="33"/>
      <c r="H65" s="17">
        <f>SUM(H66:H72)</f>
        <v>73500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3" t="s">
        <v>46</v>
      </c>
      <c r="B66" s="7" t="s">
        <v>12</v>
      </c>
      <c r="C66" s="36" t="s">
        <v>23</v>
      </c>
      <c r="D66" s="7" t="s">
        <v>24</v>
      </c>
      <c r="E66" s="30">
        <v>2</v>
      </c>
      <c r="F66" s="18">
        <v>250</v>
      </c>
      <c r="G66" s="30">
        <v>35</v>
      </c>
      <c r="H66" s="18">
        <f t="shared" ref="H66:H72" si="7">E66*F66*G66</f>
        <v>17500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8" t="s">
        <v>11</v>
      </c>
      <c r="B67" s="7" t="s">
        <v>12</v>
      </c>
      <c r="C67" s="37"/>
      <c r="D67" s="7" t="s">
        <v>24</v>
      </c>
      <c r="E67" s="30">
        <v>1</v>
      </c>
      <c r="F67" s="18">
        <v>250</v>
      </c>
      <c r="G67" s="30">
        <v>35</v>
      </c>
      <c r="H67" s="18">
        <f t="shared" si="7"/>
        <v>8750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8" t="s">
        <v>47</v>
      </c>
      <c r="B68" s="7" t="s">
        <v>12</v>
      </c>
      <c r="C68" s="37"/>
      <c r="D68" s="7" t="s">
        <v>24</v>
      </c>
      <c r="E68" s="30">
        <v>1</v>
      </c>
      <c r="F68" s="18">
        <v>250</v>
      </c>
      <c r="G68" s="30">
        <v>35</v>
      </c>
      <c r="H68" s="18">
        <f t="shared" si="7"/>
        <v>8750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8" t="s">
        <v>48</v>
      </c>
      <c r="B69" s="7" t="s">
        <v>22</v>
      </c>
      <c r="C69" s="37"/>
      <c r="D69" s="7" t="s">
        <v>24</v>
      </c>
      <c r="E69" s="30">
        <v>0.5</v>
      </c>
      <c r="F69" s="18">
        <v>600</v>
      </c>
      <c r="G69" s="30">
        <v>35</v>
      </c>
      <c r="H69" s="18">
        <f t="shared" si="7"/>
        <v>10500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9" t="s">
        <v>49</v>
      </c>
      <c r="B70" s="7" t="s">
        <v>12</v>
      </c>
      <c r="C70" s="37"/>
      <c r="D70" s="7" t="s">
        <v>24</v>
      </c>
      <c r="E70" s="30">
        <v>1</v>
      </c>
      <c r="F70" s="18">
        <v>250</v>
      </c>
      <c r="G70" s="30">
        <v>35</v>
      </c>
      <c r="H70" s="18">
        <f t="shared" si="7"/>
        <v>8750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9" t="s">
        <v>50</v>
      </c>
      <c r="B71" s="7" t="s">
        <v>22</v>
      </c>
      <c r="C71" s="37"/>
      <c r="D71" s="7" t="s">
        <v>24</v>
      </c>
      <c r="E71" s="30">
        <v>0.5</v>
      </c>
      <c r="F71" s="18">
        <v>600</v>
      </c>
      <c r="G71" s="30">
        <v>35</v>
      </c>
      <c r="H71" s="18">
        <f t="shared" si="7"/>
        <v>10500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8" t="s">
        <v>51</v>
      </c>
      <c r="B72" s="7" t="s">
        <v>12</v>
      </c>
      <c r="C72" s="38"/>
      <c r="D72" s="7" t="s">
        <v>24</v>
      </c>
      <c r="E72" s="30">
        <v>1</v>
      </c>
      <c r="F72" s="18">
        <v>250</v>
      </c>
      <c r="G72" s="30">
        <v>35</v>
      </c>
      <c r="H72" s="18">
        <f t="shared" si="7"/>
        <v>8750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31" t="s">
        <v>52</v>
      </c>
      <c r="B73" s="32"/>
      <c r="C73" s="32"/>
      <c r="D73" s="32"/>
      <c r="E73" s="32"/>
      <c r="F73" s="32"/>
      <c r="G73" s="32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35" t="s">
        <v>53</v>
      </c>
      <c r="B74" s="32"/>
      <c r="C74" s="32"/>
      <c r="D74" s="32"/>
      <c r="E74" s="32"/>
      <c r="F74" s="32"/>
      <c r="G74" s="33"/>
      <c r="H74" s="17">
        <f>SUM(H75:H79)</f>
        <v>58500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6" t="s">
        <v>54</v>
      </c>
      <c r="B75" s="7" t="s">
        <v>12</v>
      </c>
      <c r="C75" s="36" t="s">
        <v>23</v>
      </c>
      <c r="D75" s="7" t="s">
        <v>24</v>
      </c>
      <c r="E75" s="30">
        <v>2</v>
      </c>
      <c r="F75" s="18">
        <v>250</v>
      </c>
      <c r="G75" s="30">
        <v>35</v>
      </c>
      <c r="H75" s="18">
        <f t="shared" ref="H75:H79" si="8">E75*F75*G75</f>
        <v>17500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6" t="s">
        <v>55</v>
      </c>
      <c r="B76" s="7" t="s">
        <v>12</v>
      </c>
      <c r="C76" s="37"/>
      <c r="D76" s="7" t="s">
        <v>24</v>
      </c>
      <c r="E76" s="30">
        <v>2</v>
      </c>
      <c r="F76" s="18">
        <v>250</v>
      </c>
      <c r="G76" s="30">
        <v>35</v>
      </c>
      <c r="H76" s="18">
        <f t="shared" si="8"/>
        <v>17500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6" t="s">
        <v>56</v>
      </c>
      <c r="B77" s="7" t="s">
        <v>12</v>
      </c>
      <c r="C77" s="37"/>
      <c r="D77" s="7" t="s">
        <v>24</v>
      </c>
      <c r="E77" s="30">
        <v>1</v>
      </c>
      <c r="F77" s="18">
        <v>250</v>
      </c>
      <c r="G77" s="30">
        <v>35</v>
      </c>
      <c r="H77" s="18">
        <f t="shared" si="8"/>
        <v>8750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6" t="s">
        <v>57</v>
      </c>
      <c r="B78" s="7" t="s">
        <v>12</v>
      </c>
      <c r="C78" s="37"/>
      <c r="D78" s="7" t="s">
        <v>24</v>
      </c>
      <c r="E78" s="30">
        <v>1</v>
      </c>
      <c r="F78" s="18">
        <v>250</v>
      </c>
      <c r="G78" s="30">
        <v>35</v>
      </c>
      <c r="H78" s="18">
        <f t="shared" si="8"/>
        <v>8750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6" t="s">
        <v>58</v>
      </c>
      <c r="B79" s="7" t="s">
        <v>12</v>
      </c>
      <c r="C79" s="38"/>
      <c r="D79" s="7" t="s">
        <v>24</v>
      </c>
      <c r="E79" s="30">
        <v>12</v>
      </c>
      <c r="F79" s="18">
        <v>250</v>
      </c>
      <c r="G79" s="30">
        <v>2</v>
      </c>
      <c r="H79" s="18">
        <f t="shared" si="8"/>
        <v>6000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31" t="s">
        <v>59</v>
      </c>
      <c r="B80" s="32"/>
      <c r="C80" s="32"/>
      <c r="D80" s="32"/>
      <c r="E80" s="32"/>
      <c r="F80" s="32"/>
      <c r="G80" s="32"/>
      <c r="H80" s="33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12.75" customHeight="1" x14ac:dyDescent="0.2">
      <c r="A81" s="34" t="s">
        <v>60</v>
      </c>
      <c r="B81" s="32"/>
      <c r="C81" s="32"/>
      <c r="D81" s="32"/>
      <c r="E81" s="32"/>
      <c r="F81" s="32"/>
      <c r="G81" s="33"/>
      <c r="H81" s="17">
        <f>SUM(H82:H86)</f>
        <v>61250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12.75" customHeight="1" x14ac:dyDescent="0.2">
      <c r="A82" s="6" t="s">
        <v>61</v>
      </c>
      <c r="B82" s="7" t="s">
        <v>12</v>
      </c>
      <c r="C82" s="36" t="s">
        <v>23</v>
      </c>
      <c r="D82" s="7" t="s">
        <v>24</v>
      </c>
      <c r="E82" s="30">
        <v>2</v>
      </c>
      <c r="F82" s="18">
        <v>250</v>
      </c>
      <c r="G82" s="30">
        <v>35</v>
      </c>
      <c r="H82" s="18">
        <f t="shared" ref="H82:H86" si="9">E82*F82*G82</f>
        <v>17500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12.75" customHeight="1" x14ac:dyDescent="0.2">
      <c r="A83" s="6" t="s">
        <v>62</v>
      </c>
      <c r="B83" s="7" t="s">
        <v>12</v>
      </c>
      <c r="C83" s="37"/>
      <c r="D83" s="7" t="s">
        <v>24</v>
      </c>
      <c r="E83" s="30">
        <v>2</v>
      </c>
      <c r="F83" s="18">
        <v>250</v>
      </c>
      <c r="G83" s="30">
        <v>35</v>
      </c>
      <c r="H83" s="18">
        <f t="shared" si="9"/>
        <v>17500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12.75" customHeight="1" x14ac:dyDescent="0.2">
      <c r="A84" s="8" t="s">
        <v>63</v>
      </c>
      <c r="B84" s="7" t="s">
        <v>12</v>
      </c>
      <c r="C84" s="37"/>
      <c r="D84" s="7" t="s">
        <v>24</v>
      </c>
      <c r="E84" s="30">
        <v>1</v>
      </c>
      <c r="F84" s="18">
        <v>250</v>
      </c>
      <c r="G84" s="30">
        <v>35</v>
      </c>
      <c r="H84" s="18">
        <f t="shared" si="9"/>
        <v>8750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12.75" customHeight="1" x14ac:dyDescent="0.2">
      <c r="A85" s="9" t="s">
        <v>64</v>
      </c>
      <c r="B85" s="7" t="s">
        <v>12</v>
      </c>
      <c r="C85" s="37"/>
      <c r="D85" s="7" t="s">
        <v>24</v>
      </c>
      <c r="E85" s="30">
        <v>1</v>
      </c>
      <c r="F85" s="18">
        <v>250</v>
      </c>
      <c r="G85" s="30">
        <v>35</v>
      </c>
      <c r="H85" s="18">
        <f t="shared" si="9"/>
        <v>8750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12.75" customHeight="1" x14ac:dyDescent="0.2">
      <c r="A86" s="9" t="s">
        <v>65</v>
      </c>
      <c r="B86" s="7" t="s">
        <v>12</v>
      </c>
      <c r="C86" s="38"/>
      <c r="D86" s="7" t="s">
        <v>24</v>
      </c>
      <c r="E86" s="30">
        <v>1</v>
      </c>
      <c r="F86" s="18">
        <v>250</v>
      </c>
      <c r="G86" s="30">
        <v>35</v>
      </c>
      <c r="H86" s="18">
        <f t="shared" si="9"/>
        <v>8750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12.75" customHeight="1" x14ac:dyDescent="0.2">
      <c r="A87" s="26"/>
      <c r="B87" s="10"/>
      <c r="C87" s="11"/>
      <c r="D87" s="10"/>
      <c r="E87" s="10"/>
      <c r="F87" s="20"/>
      <c r="G87" s="10"/>
      <c r="H87" s="20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12.75" customHeight="1" x14ac:dyDescent="0.2">
      <c r="A88" s="26"/>
      <c r="B88" s="10"/>
      <c r="C88" s="11"/>
      <c r="D88" s="10"/>
      <c r="E88" s="10"/>
      <c r="F88" s="20"/>
      <c r="G88" s="10"/>
      <c r="H88" s="20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2.75" customHeight="1" x14ac:dyDescent="0.2">
      <c r="A89" s="26"/>
      <c r="B89" s="1"/>
      <c r="C89" s="15"/>
      <c r="D89" s="10"/>
      <c r="E89" s="10"/>
      <c r="F89" s="20"/>
      <c r="G89" s="10"/>
      <c r="H89" s="20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6.5" customHeight="1" x14ac:dyDescent="0.2">
      <c r="A90" s="39" t="s">
        <v>66</v>
      </c>
      <c r="B90" s="40"/>
      <c r="C90" s="40"/>
      <c r="D90" s="40"/>
      <c r="E90" s="40"/>
      <c r="F90" s="40"/>
      <c r="G90" s="40"/>
      <c r="H90" s="4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63.75" customHeight="1" x14ac:dyDescent="0.2">
      <c r="A91" s="5" t="s">
        <v>5</v>
      </c>
      <c r="B91" s="5" t="s">
        <v>6</v>
      </c>
      <c r="C91" s="5" t="s">
        <v>7</v>
      </c>
      <c r="D91" s="5" t="s">
        <v>8</v>
      </c>
      <c r="E91" s="5" t="s">
        <v>105</v>
      </c>
      <c r="F91" s="5" t="s">
        <v>106</v>
      </c>
      <c r="G91" s="5" t="s">
        <v>107</v>
      </c>
      <c r="H91" s="5" t="s">
        <v>108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31" t="s">
        <v>9</v>
      </c>
      <c r="B92" s="32"/>
      <c r="C92" s="32"/>
      <c r="D92" s="32"/>
      <c r="E92" s="32"/>
      <c r="F92" s="32"/>
      <c r="G92" s="32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34" t="s">
        <v>67</v>
      </c>
      <c r="B93" s="32"/>
      <c r="C93" s="32"/>
      <c r="D93" s="32"/>
      <c r="E93" s="32"/>
      <c r="F93" s="32"/>
      <c r="G93" s="33"/>
      <c r="H93" s="17">
        <f>SUM(H94:H98)</f>
        <v>52500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6" t="s">
        <v>68</v>
      </c>
      <c r="B94" s="7" t="s">
        <v>12</v>
      </c>
      <c r="C94" s="36" t="s">
        <v>69</v>
      </c>
      <c r="D94" s="7" t="s">
        <v>14</v>
      </c>
      <c r="E94" s="30">
        <v>1</v>
      </c>
      <c r="F94" s="18">
        <v>250</v>
      </c>
      <c r="G94" s="30">
        <v>35</v>
      </c>
      <c r="H94" s="18">
        <f t="shared" ref="H94:H98" si="10">E94*F94*G94</f>
        <v>8750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6" t="s">
        <v>70</v>
      </c>
      <c r="B95" s="7" t="s">
        <v>12</v>
      </c>
      <c r="C95" s="37"/>
      <c r="D95" s="7" t="s">
        <v>14</v>
      </c>
      <c r="E95" s="30">
        <v>1</v>
      </c>
      <c r="F95" s="19">
        <v>250</v>
      </c>
      <c r="G95" s="30">
        <v>35</v>
      </c>
      <c r="H95" s="18">
        <f t="shared" si="10"/>
        <v>8750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6" t="s">
        <v>71</v>
      </c>
      <c r="B96" s="7" t="s">
        <v>12</v>
      </c>
      <c r="C96" s="37"/>
      <c r="D96" s="7" t="s">
        <v>14</v>
      </c>
      <c r="E96" s="30">
        <v>1</v>
      </c>
      <c r="F96" s="18">
        <v>250</v>
      </c>
      <c r="G96" s="30">
        <v>35</v>
      </c>
      <c r="H96" s="18">
        <f t="shared" si="10"/>
        <v>8750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6" t="s">
        <v>72</v>
      </c>
      <c r="B97" s="7" t="s">
        <v>12</v>
      </c>
      <c r="C97" s="37"/>
      <c r="D97" s="7" t="s">
        <v>14</v>
      </c>
      <c r="E97" s="30">
        <v>1</v>
      </c>
      <c r="F97" s="19">
        <v>250</v>
      </c>
      <c r="G97" s="30">
        <v>35</v>
      </c>
      <c r="H97" s="18">
        <f t="shared" si="10"/>
        <v>8750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6" t="s">
        <v>73</v>
      </c>
      <c r="B98" s="7" t="s">
        <v>12</v>
      </c>
      <c r="C98" s="38"/>
      <c r="D98" s="7" t="s">
        <v>14</v>
      </c>
      <c r="E98" s="30">
        <v>2</v>
      </c>
      <c r="F98" s="18">
        <v>250</v>
      </c>
      <c r="G98" s="30">
        <v>35</v>
      </c>
      <c r="H98" s="18">
        <f t="shared" si="10"/>
        <v>17500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35" t="s">
        <v>74</v>
      </c>
      <c r="B99" s="32"/>
      <c r="C99" s="32"/>
      <c r="D99" s="32"/>
      <c r="E99" s="32"/>
      <c r="F99" s="32"/>
      <c r="G99" s="33"/>
      <c r="H99" s="17">
        <f>SUM(H100:H104)</f>
        <v>52500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6" t="s">
        <v>68</v>
      </c>
      <c r="B100" s="7" t="s">
        <v>12</v>
      </c>
      <c r="C100" s="36" t="s">
        <v>75</v>
      </c>
      <c r="D100" s="7" t="s">
        <v>14</v>
      </c>
      <c r="E100" s="30">
        <v>1</v>
      </c>
      <c r="F100" s="18">
        <v>250</v>
      </c>
      <c r="G100" s="30">
        <v>35</v>
      </c>
      <c r="H100" s="18">
        <f t="shared" ref="H100:H104" si="11">E100*F100*G100</f>
        <v>8750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6" t="s">
        <v>70</v>
      </c>
      <c r="B101" s="7" t="s">
        <v>12</v>
      </c>
      <c r="C101" s="37"/>
      <c r="D101" s="7" t="s">
        <v>14</v>
      </c>
      <c r="E101" s="30">
        <v>1</v>
      </c>
      <c r="F101" s="19">
        <v>250</v>
      </c>
      <c r="G101" s="30">
        <v>35</v>
      </c>
      <c r="H101" s="18">
        <f t="shared" si="11"/>
        <v>8750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6" t="s">
        <v>76</v>
      </c>
      <c r="B102" s="7" t="s">
        <v>12</v>
      </c>
      <c r="C102" s="37"/>
      <c r="D102" s="7" t="s">
        <v>14</v>
      </c>
      <c r="E102" s="30">
        <v>1</v>
      </c>
      <c r="F102" s="18">
        <v>250</v>
      </c>
      <c r="G102" s="30">
        <v>35</v>
      </c>
      <c r="H102" s="18">
        <f t="shared" si="11"/>
        <v>8750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6" t="s">
        <v>77</v>
      </c>
      <c r="B103" s="7" t="s">
        <v>12</v>
      </c>
      <c r="C103" s="37"/>
      <c r="D103" s="7" t="s">
        <v>14</v>
      </c>
      <c r="E103" s="30">
        <v>1</v>
      </c>
      <c r="F103" s="19">
        <v>250</v>
      </c>
      <c r="G103" s="30">
        <v>35</v>
      </c>
      <c r="H103" s="18">
        <f t="shared" si="11"/>
        <v>8750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6" t="s">
        <v>73</v>
      </c>
      <c r="B104" s="7" t="s">
        <v>12</v>
      </c>
      <c r="C104" s="38"/>
      <c r="D104" s="7" t="s">
        <v>14</v>
      </c>
      <c r="E104" s="30">
        <v>2</v>
      </c>
      <c r="F104" s="18">
        <v>250</v>
      </c>
      <c r="G104" s="30">
        <v>35</v>
      </c>
      <c r="H104" s="18">
        <f t="shared" si="11"/>
        <v>17500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31" t="s">
        <v>19</v>
      </c>
      <c r="B105" s="32"/>
      <c r="C105" s="32"/>
      <c r="D105" s="32"/>
      <c r="E105" s="32"/>
      <c r="F105" s="32"/>
      <c r="G105" s="32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34" t="s">
        <v>20</v>
      </c>
      <c r="B106" s="32"/>
      <c r="C106" s="32"/>
      <c r="D106" s="32"/>
      <c r="E106" s="32"/>
      <c r="F106" s="32"/>
      <c r="G106" s="33"/>
      <c r="H106" s="17">
        <f>SUM(H107:H112)</f>
        <v>87500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8" t="s">
        <v>21</v>
      </c>
      <c r="B107" s="7" t="s">
        <v>22</v>
      </c>
      <c r="C107" s="36" t="s">
        <v>23</v>
      </c>
      <c r="D107" s="7" t="s">
        <v>24</v>
      </c>
      <c r="E107" s="30">
        <v>2</v>
      </c>
      <c r="F107" s="18">
        <v>600</v>
      </c>
      <c r="G107" s="30">
        <v>35</v>
      </c>
      <c r="H107" s="18">
        <f t="shared" ref="H107:H112" si="12">E107*F107*G107</f>
        <v>42000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8" t="s">
        <v>41</v>
      </c>
      <c r="B108" s="7" t="s">
        <v>22</v>
      </c>
      <c r="C108" s="37"/>
      <c r="D108" s="7" t="s">
        <v>24</v>
      </c>
      <c r="E108" s="30">
        <v>0.5</v>
      </c>
      <c r="F108" s="18">
        <v>600</v>
      </c>
      <c r="G108" s="30">
        <v>35</v>
      </c>
      <c r="H108" s="18">
        <f t="shared" si="12"/>
        <v>10500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8" t="s">
        <v>11</v>
      </c>
      <c r="B109" s="7" t="s">
        <v>12</v>
      </c>
      <c r="C109" s="37"/>
      <c r="D109" s="7" t="s">
        <v>24</v>
      </c>
      <c r="E109" s="30">
        <v>1</v>
      </c>
      <c r="F109" s="18">
        <v>250</v>
      </c>
      <c r="G109" s="30">
        <v>35</v>
      </c>
      <c r="H109" s="18">
        <f t="shared" si="12"/>
        <v>8750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9" t="s">
        <v>42</v>
      </c>
      <c r="B110" s="7" t="s">
        <v>12</v>
      </c>
      <c r="C110" s="37"/>
      <c r="D110" s="7" t="s">
        <v>24</v>
      </c>
      <c r="E110" s="30">
        <v>1</v>
      </c>
      <c r="F110" s="18">
        <v>250</v>
      </c>
      <c r="G110" s="30">
        <v>35</v>
      </c>
      <c r="H110" s="18">
        <f t="shared" si="12"/>
        <v>8750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9" t="s">
        <v>16</v>
      </c>
      <c r="B111" s="7" t="s">
        <v>12</v>
      </c>
      <c r="C111" s="37"/>
      <c r="D111" s="7" t="s">
        <v>24</v>
      </c>
      <c r="E111" s="30">
        <v>1</v>
      </c>
      <c r="F111" s="18">
        <v>250</v>
      </c>
      <c r="G111" s="30">
        <v>35</v>
      </c>
      <c r="H111" s="18">
        <f t="shared" si="12"/>
        <v>8750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8" t="s">
        <v>43</v>
      </c>
      <c r="B112" s="7" t="s">
        <v>12</v>
      </c>
      <c r="C112" s="38"/>
      <c r="D112" s="7" t="s">
        <v>24</v>
      </c>
      <c r="E112" s="30">
        <v>1</v>
      </c>
      <c r="F112" s="18">
        <v>250</v>
      </c>
      <c r="G112" s="30">
        <v>35</v>
      </c>
      <c r="H112" s="18">
        <f t="shared" si="12"/>
        <v>8750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6.25" customHeight="1" x14ac:dyDescent="0.2">
      <c r="A113" s="34" t="s">
        <v>26</v>
      </c>
      <c r="B113" s="32"/>
      <c r="C113" s="32"/>
      <c r="D113" s="32"/>
      <c r="E113" s="32"/>
      <c r="F113" s="32"/>
      <c r="G113" s="33"/>
      <c r="H113" s="17">
        <f>SUM(H114:H121)</f>
        <v>117250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5.5" customHeight="1" x14ac:dyDescent="0.2">
      <c r="A114" s="8" t="s">
        <v>27</v>
      </c>
      <c r="B114" s="7" t="s">
        <v>22</v>
      </c>
      <c r="C114" s="36" t="s">
        <v>23</v>
      </c>
      <c r="D114" s="7" t="s">
        <v>24</v>
      </c>
      <c r="E114" s="30">
        <v>2</v>
      </c>
      <c r="F114" s="18">
        <v>600</v>
      </c>
      <c r="G114" s="30">
        <v>35</v>
      </c>
      <c r="H114" s="18">
        <f t="shared" ref="H114:H121" si="13">E114*F114*G114</f>
        <v>42000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8" t="s">
        <v>41</v>
      </c>
      <c r="B115" s="7" t="s">
        <v>12</v>
      </c>
      <c r="C115" s="37"/>
      <c r="D115" s="7" t="s">
        <v>24</v>
      </c>
      <c r="E115" s="30">
        <v>1</v>
      </c>
      <c r="F115" s="18">
        <v>250</v>
      </c>
      <c r="G115" s="30">
        <v>35</v>
      </c>
      <c r="H115" s="18">
        <f t="shared" si="13"/>
        <v>8750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8" t="s">
        <v>28</v>
      </c>
      <c r="B116" s="7" t="s">
        <v>22</v>
      </c>
      <c r="C116" s="37"/>
      <c r="D116" s="7" t="s">
        <v>24</v>
      </c>
      <c r="E116" s="30">
        <v>0.5</v>
      </c>
      <c r="F116" s="18">
        <v>600</v>
      </c>
      <c r="G116" s="30">
        <v>35</v>
      </c>
      <c r="H116" s="18">
        <f t="shared" si="13"/>
        <v>10500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8" t="s">
        <v>11</v>
      </c>
      <c r="B117" s="7" t="s">
        <v>12</v>
      </c>
      <c r="C117" s="37"/>
      <c r="D117" s="7" t="s">
        <v>24</v>
      </c>
      <c r="E117" s="30">
        <v>1</v>
      </c>
      <c r="F117" s="18">
        <v>250</v>
      </c>
      <c r="G117" s="30">
        <v>35</v>
      </c>
      <c r="H117" s="18">
        <f t="shared" si="13"/>
        <v>8750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9" t="s">
        <v>42</v>
      </c>
      <c r="B118" s="7" t="s">
        <v>12</v>
      </c>
      <c r="C118" s="37"/>
      <c r="D118" s="7" t="s">
        <v>24</v>
      </c>
      <c r="E118" s="30">
        <v>1</v>
      </c>
      <c r="F118" s="18">
        <v>250</v>
      </c>
      <c r="G118" s="30">
        <v>35</v>
      </c>
      <c r="H118" s="18">
        <f t="shared" si="13"/>
        <v>8750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9" t="s">
        <v>16</v>
      </c>
      <c r="B119" s="7" t="s">
        <v>12</v>
      </c>
      <c r="C119" s="37"/>
      <c r="D119" s="7" t="s">
        <v>24</v>
      </c>
      <c r="E119" s="30">
        <v>1</v>
      </c>
      <c r="F119" s="18">
        <v>250</v>
      </c>
      <c r="G119" s="30">
        <v>35</v>
      </c>
      <c r="H119" s="18">
        <f t="shared" si="13"/>
        <v>8750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8" t="s">
        <v>79</v>
      </c>
      <c r="B120" s="7" t="s">
        <v>12</v>
      </c>
      <c r="C120" s="37"/>
      <c r="D120" s="7" t="s">
        <v>24</v>
      </c>
      <c r="E120" s="30">
        <v>1</v>
      </c>
      <c r="F120" s="18">
        <v>250</v>
      </c>
      <c r="G120" s="30">
        <v>35</v>
      </c>
      <c r="H120" s="18">
        <f t="shared" si="13"/>
        <v>8750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6" t="s">
        <v>44</v>
      </c>
      <c r="B121" s="7" t="s">
        <v>22</v>
      </c>
      <c r="C121" s="38"/>
      <c r="D121" s="7" t="s">
        <v>24</v>
      </c>
      <c r="E121" s="30">
        <v>1</v>
      </c>
      <c r="F121" s="18">
        <v>600</v>
      </c>
      <c r="G121" s="30">
        <v>35</v>
      </c>
      <c r="H121" s="18">
        <f t="shared" si="13"/>
        <v>21000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0"/>
      <c r="C122" s="11"/>
      <c r="D122" s="10"/>
      <c r="E122" s="10"/>
      <c r="F122" s="20"/>
      <c r="G122" s="10"/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0"/>
      <c r="C123" s="11"/>
      <c r="D123" s="10"/>
      <c r="E123" s="10"/>
      <c r="F123" s="20"/>
      <c r="G123" s="10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5" customHeight="1" x14ac:dyDescent="0.2">
      <c r="A125" s="39" t="s">
        <v>80</v>
      </c>
      <c r="B125" s="40"/>
      <c r="C125" s="40"/>
      <c r="D125" s="40"/>
      <c r="E125" s="40"/>
      <c r="F125" s="40"/>
      <c r="G125" s="40"/>
      <c r="H125" s="4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63.75" customHeight="1" x14ac:dyDescent="0.2">
      <c r="A126" s="5" t="s">
        <v>5</v>
      </c>
      <c r="B126" s="5" t="s">
        <v>6</v>
      </c>
      <c r="C126" s="5" t="s">
        <v>7</v>
      </c>
      <c r="D126" s="5" t="s">
        <v>8</v>
      </c>
      <c r="E126" s="5" t="s">
        <v>105</v>
      </c>
      <c r="F126" s="5" t="s">
        <v>106</v>
      </c>
      <c r="G126" s="5" t="s">
        <v>107</v>
      </c>
      <c r="H126" s="5" t="s">
        <v>108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31" t="s">
        <v>19</v>
      </c>
      <c r="B127" s="32"/>
      <c r="C127" s="32"/>
      <c r="D127" s="32"/>
      <c r="E127" s="32"/>
      <c r="F127" s="32"/>
      <c r="G127" s="32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34" t="s">
        <v>20</v>
      </c>
      <c r="B128" s="32"/>
      <c r="C128" s="32"/>
      <c r="D128" s="32"/>
      <c r="E128" s="32"/>
      <c r="F128" s="32"/>
      <c r="G128" s="33"/>
      <c r="H128" s="17">
        <f>SUM(H129:H134)</f>
        <v>66500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8" t="s">
        <v>21</v>
      </c>
      <c r="B129" s="7" t="s">
        <v>22</v>
      </c>
      <c r="C129" s="36" t="s">
        <v>23</v>
      </c>
      <c r="D129" s="7" t="s">
        <v>24</v>
      </c>
      <c r="E129" s="30">
        <v>1</v>
      </c>
      <c r="F129" s="18">
        <v>600</v>
      </c>
      <c r="G129" s="30">
        <v>35</v>
      </c>
      <c r="H129" s="18">
        <f t="shared" ref="H129:H134" si="14">E129*F129*G129</f>
        <v>21000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8" t="s">
        <v>41</v>
      </c>
      <c r="B130" s="7" t="s">
        <v>22</v>
      </c>
      <c r="C130" s="37"/>
      <c r="D130" s="7" t="s">
        <v>24</v>
      </c>
      <c r="E130" s="30">
        <v>0.5</v>
      </c>
      <c r="F130" s="18">
        <v>600</v>
      </c>
      <c r="G130" s="30">
        <v>35</v>
      </c>
      <c r="H130" s="18">
        <f t="shared" si="14"/>
        <v>10500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8" t="s">
        <v>11</v>
      </c>
      <c r="B131" s="7" t="s">
        <v>12</v>
      </c>
      <c r="C131" s="37"/>
      <c r="D131" s="7" t="s">
        <v>24</v>
      </c>
      <c r="E131" s="30">
        <v>1</v>
      </c>
      <c r="F131" s="18">
        <v>250</v>
      </c>
      <c r="G131" s="30">
        <v>35</v>
      </c>
      <c r="H131" s="18">
        <f t="shared" si="14"/>
        <v>8750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9" t="s">
        <v>42</v>
      </c>
      <c r="B132" s="7" t="s">
        <v>12</v>
      </c>
      <c r="C132" s="37"/>
      <c r="D132" s="7" t="s">
        <v>24</v>
      </c>
      <c r="E132" s="30">
        <v>1</v>
      </c>
      <c r="F132" s="18">
        <v>250</v>
      </c>
      <c r="G132" s="30">
        <v>35</v>
      </c>
      <c r="H132" s="18">
        <f t="shared" si="14"/>
        <v>8750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9" t="s">
        <v>16</v>
      </c>
      <c r="B133" s="7" t="s">
        <v>12</v>
      </c>
      <c r="C133" s="37"/>
      <c r="D133" s="7" t="s">
        <v>24</v>
      </c>
      <c r="E133" s="30">
        <v>1</v>
      </c>
      <c r="F133" s="18">
        <v>250</v>
      </c>
      <c r="G133" s="30">
        <v>35</v>
      </c>
      <c r="H133" s="18">
        <f t="shared" si="14"/>
        <v>8750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8" t="s">
        <v>43</v>
      </c>
      <c r="B134" s="7" t="s">
        <v>12</v>
      </c>
      <c r="C134" s="38"/>
      <c r="D134" s="7" t="s">
        <v>24</v>
      </c>
      <c r="E134" s="30">
        <v>1</v>
      </c>
      <c r="F134" s="18">
        <v>250</v>
      </c>
      <c r="G134" s="30">
        <v>35</v>
      </c>
      <c r="H134" s="18">
        <f t="shared" si="14"/>
        <v>8750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5.5" customHeight="1" x14ac:dyDescent="0.2">
      <c r="A135" s="34" t="s">
        <v>81</v>
      </c>
      <c r="B135" s="32"/>
      <c r="C135" s="32"/>
      <c r="D135" s="32"/>
      <c r="E135" s="32"/>
      <c r="F135" s="32"/>
      <c r="G135" s="33"/>
      <c r="H135" s="17">
        <f>SUM(H136:H142)</f>
        <v>77000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5.5" customHeight="1" x14ac:dyDescent="0.2">
      <c r="A136" s="8" t="s">
        <v>82</v>
      </c>
      <c r="B136" s="7" t="s">
        <v>22</v>
      </c>
      <c r="C136" s="36" t="s">
        <v>23</v>
      </c>
      <c r="D136" s="7" t="s">
        <v>24</v>
      </c>
      <c r="E136" s="30">
        <v>1</v>
      </c>
      <c r="F136" s="18">
        <v>600</v>
      </c>
      <c r="G136" s="30">
        <v>35</v>
      </c>
      <c r="H136" s="18">
        <f t="shared" ref="H136:H142" si="15">E136*F136*G136</f>
        <v>21000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8" t="s">
        <v>41</v>
      </c>
      <c r="B137" s="7" t="s">
        <v>22</v>
      </c>
      <c r="C137" s="37"/>
      <c r="D137" s="7" t="s">
        <v>24</v>
      </c>
      <c r="E137" s="30">
        <v>0.5</v>
      </c>
      <c r="F137" s="18">
        <v>600</v>
      </c>
      <c r="G137" s="30">
        <v>35</v>
      </c>
      <c r="H137" s="18">
        <f t="shared" si="15"/>
        <v>10500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8" t="s">
        <v>28</v>
      </c>
      <c r="B138" s="7" t="s">
        <v>22</v>
      </c>
      <c r="C138" s="37"/>
      <c r="D138" s="7" t="s">
        <v>24</v>
      </c>
      <c r="E138" s="30">
        <v>0.5</v>
      </c>
      <c r="F138" s="18">
        <v>600</v>
      </c>
      <c r="G138" s="30">
        <v>35</v>
      </c>
      <c r="H138" s="18">
        <f t="shared" si="15"/>
        <v>10500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8" t="s">
        <v>11</v>
      </c>
      <c r="B139" s="7" t="s">
        <v>12</v>
      </c>
      <c r="C139" s="37"/>
      <c r="D139" s="7" t="s">
        <v>24</v>
      </c>
      <c r="E139" s="30">
        <v>1</v>
      </c>
      <c r="F139" s="18">
        <v>250</v>
      </c>
      <c r="G139" s="30">
        <v>35</v>
      </c>
      <c r="H139" s="18">
        <f t="shared" si="15"/>
        <v>8750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9" t="s">
        <v>42</v>
      </c>
      <c r="B140" s="7" t="s">
        <v>12</v>
      </c>
      <c r="C140" s="37"/>
      <c r="D140" s="7" t="s">
        <v>24</v>
      </c>
      <c r="E140" s="30">
        <v>1</v>
      </c>
      <c r="F140" s="18">
        <v>250</v>
      </c>
      <c r="G140" s="30">
        <v>35</v>
      </c>
      <c r="H140" s="18">
        <f t="shared" si="15"/>
        <v>8750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9" t="s">
        <v>16</v>
      </c>
      <c r="B141" s="7" t="s">
        <v>12</v>
      </c>
      <c r="C141" s="37"/>
      <c r="D141" s="7" t="s">
        <v>24</v>
      </c>
      <c r="E141" s="30">
        <v>1</v>
      </c>
      <c r="F141" s="18">
        <v>250</v>
      </c>
      <c r="G141" s="30">
        <v>35</v>
      </c>
      <c r="H141" s="18">
        <f t="shared" si="15"/>
        <v>8750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8" t="s">
        <v>43</v>
      </c>
      <c r="B142" s="7" t="s">
        <v>12</v>
      </c>
      <c r="C142" s="38"/>
      <c r="D142" s="7" t="s">
        <v>24</v>
      </c>
      <c r="E142" s="30">
        <v>1</v>
      </c>
      <c r="F142" s="18">
        <v>250</v>
      </c>
      <c r="G142" s="30">
        <v>35</v>
      </c>
      <c r="H142" s="18">
        <f t="shared" si="15"/>
        <v>8750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31" t="s">
        <v>52</v>
      </c>
      <c r="B143" s="32"/>
      <c r="C143" s="32"/>
      <c r="D143" s="32"/>
      <c r="E143" s="32"/>
      <c r="F143" s="32"/>
      <c r="G143" s="32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35" t="s">
        <v>53</v>
      </c>
      <c r="B144" s="32"/>
      <c r="C144" s="32"/>
      <c r="D144" s="32"/>
      <c r="E144" s="32"/>
      <c r="F144" s="32"/>
      <c r="G144" s="33"/>
      <c r="H144" s="17">
        <f>SUM(H145:H149)</f>
        <v>58500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6" t="s">
        <v>54</v>
      </c>
      <c r="B145" s="7" t="s">
        <v>12</v>
      </c>
      <c r="C145" s="36" t="s">
        <v>23</v>
      </c>
      <c r="D145" s="7" t="s">
        <v>24</v>
      </c>
      <c r="E145" s="30">
        <v>2</v>
      </c>
      <c r="F145" s="18">
        <v>250</v>
      </c>
      <c r="G145" s="30">
        <v>35</v>
      </c>
      <c r="H145" s="18">
        <f t="shared" ref="H145:H149" si="16">E145*F145*G145</f>
        <v>17500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6" t="s">
        <v>55</v>
      </c>
      <c r="B146" s="7" t="s">
        <v>12</v>
      </c>
      <c r="C146" s="37"/>
      <c r="D146" s="7" t="s">
        <v>24</v>
      </c>
      <c r="E146" s="30">
        <v>2</v>
      </c>
      <c r="F146" s="18">
        <v>250</v>
      </c>
      <c r="G146" s="30">
        <v>35</v>
      </c>
      <c r="H146" s="18">
        <f t="shared" si="16"/>
        <v>17500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6" t="s">
        <v>56</v>
      </c>
      <c r="B147" s="7" t="s">
        <v>12</v>
      </c>
      <c r="C147" s="37"/>
      <c r="D147" s="7" t="s">
        <v>24</v>
      </c>
      <c r="E147" s="30">
        <v>1</v>
      </c>
      <c r="F147" s="18">
        <v>250</v>
      </c>
      <c r="G147" s="30">
        <v>35</v>
      </c>
      <c r="H147" s="18">
        <f t="shared" si="16"/>
        <v>8750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6" t="s">
        <v>57</v>
      </c>
      <c r="B148" s="7" t="s">
        <v>12</v>
      </c>
      <c r="C148" s="37"/>
      <c r="D148" s="7" t="s">
        <v>24</v>
      </c>
      <c r="E148" s="30">
        <v>1</v>
      </c>
      <c r="F148" s="18">
        <v>250</v>
      </c>
      <c r="G148" s="30">
        <v>35</v>
      </c>
      <c r="H148" s="18">
        <f t="shared" si="16"/>
        <v>8750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6" t="s">
        <v>58</v>
      </c>
      <c r="B149" s="7" t="s">
        <v>12</v>
      </c>
      <c r="C149" s="38"/>
      <c r="D149" s="7" t="s">
        <v>24</v>
      </c>
      <c r="E149" s="30">
        <v>12</v>
      </c>
      <c r="F149" s="18">
        <v>250</v>
      </c>
      <c r="G149" s="30">
        <v>2</v>
      </c>
      <c r="H149" s="18">
        <f t="shared" si="16"/>
        <v>6000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31" t="s">
        <v>83</v>
      </c>
      <c r="B150" s="32"/>
      <c r="C150" s="32"/>
      <c r="D150" s="32"/>
      <c r="E150" s="32"/>
      <c r="F150" s="32"/>
      <c r="G150" s="32"/>
      <c r="H150" s="33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2.75" customHeight="1" x14ac:dyDescent="0.2">
      <c r="A151" s="34" t="s">
        <v>84</v>
      </c>
      <c r="B151" s="32"/>
      <c r="C151" s="32"/>
      <c r="D151" s="32"/>
      <c r="E151" s="32"/>
      <c r="F151" s="32"/>
      <c r="G151" s="33"/>
      <c r="H151" s="17">
        <f>SUM(H152:H156)</f>
        <v>78750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2.75" customHeight="1" x14ac:dyDescent="0.2">
      <c r="A152" s="8" t="s">
        <v>17</v>
      </c>
      <c r="B152" s="7" t="s">
        <v>12</v>
      </c>
      <c r="C152" s="36" t="s">
        <v>23</v>
      </c>
      <c r="D152" s="7" t="s">
        <v>24</v>
      </c>
      <c r="E152" s="30">
        <v>2</v>
      </c>
      <c r="F152" s="18">
        <v>250</v>
      </c>
      <c r="G152" s="30">
        <v>35</v>
      </c>
      <c r="H152" s="18">
        <f t="shared" ref="H152:H156" si="17">E152*F152*G152</f>
        <v>17500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2.75" customHeight="1" x14ac:dyDescent="0.2">
      <c r="A153" s="8" t="s">
        <v>85</v>
      </c>
      <c r="B153" s="7" t="s">
        <v>12</v>
      </c>
      <c r="C153" s="37"/>
      <c r="D153" s="7" t="s">
        <v>24</v>
      </c>
      <c r="E153" s="30">
        <v>1</v>
      </c>
      <c r="F153" s="18">
        <v>250</v>
      </c>
      <c r="G153" s="30">
        <v>35</v>
      </c>
      <c r="H153" s="18">
        <f t="shared" si="17"/>
        <v>8750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2.75" customHeight="1" x14ac:dyDescent="0.2">
      <c r="A154" s="8" t="s">
        <v>86</v>
      </c>
      <c r="B154" s="7" t="s">
        <v>12</v>
      </c>
      <c r="C154" s="37"/>
      <c r="D154" s="7" t="s">
        <v>24</v>
      </c>
      <c r="E154" s="30">
        <v>2</v>
      </c>
      <c r="F154" s="18">
        <v>250</v>
      </c>
      <c r="G154" s="30">
        <v>35</v>
      </c>
      <c r="H154" s="18">
        <f t="shared" si="17"/>
        <v>17500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2.75" customHeight="1" x14ac:dyDescent="0.2">
      <c r="A155" s="9" t="s">
        <v>87</v>
      </c>
      <c r="B155" s="7" t="s">
        <v>12</v>
      </c>
      <c r="C155" s="37"/>
      <c r="D155" s="7" t="s">
        <v>24</v>
      </c>
      <c r="E155" s="30">
        <v>2</v>
      </c>
      <c r="F155" s="18">
        <v>250</v>
      </c>
      <c r="G155" s="30">
        <v>35</v>
      </c>
      <c r="H155" s="18">
        <f t="shared" si="17"/>
        <v>17500</v>
      </c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2.75" customHeight="1" x14ac:dyDescent="0.2">
      <c r="A156" s="9" t="s">
        <v>88</v>
      </c>
      <c r="B156" s="7" t="s">
        <v>12</v>
      </c>
      <c r="C156" s="38"/>
      <c r="D156" s="7" t="s">
        <v>24</v>
      </c>
      <c r="E156" s="30">
        <v>2</v>
      </c>
      <c r="F156" s="18">
        <v>250</v>
      </c>
      <c r="G156" s="30">
        <v>35</v>
      </c>
      <c r="H156" s="18">
        <f t="shared" si="17"/>
        <v>17500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2.75" customHeight="1" x14ac:dyDescent="0.2">
      <c r="A157" s="26"/>
      <c r="B157" s="10"/>
      <c r="C157" s="11"/>
      <c r="D157" s="10"/>
      <c r="E157" s="10"/>
      <c r="F157" s="20"/>
      <c r="G157" s="10"/>
      <c r="H157" s="20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2.75" customHeight="1" x14ac:dyDescent="0.2">
      <c r="A158" s="26"/>
      <c r="B158" s="10"/>
      <c r="C158" s="11"/>
      <c r="D158" s="10"/>
      <c r="E158" s="10"/>
      <c r="F158" s="20"/>
      <c r="G158" s="10"/>
      <c r="H158" s="20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2.75" customHeight="1" x14ac:dyDescent="0.2">
      <c r="A159" s="26"/>
      <c r="B159" s="1"/>
      <c r="C159" s="15"/>
      <c r="D159" s="10"/>
      <c r="E159" s="10"/>
      <c r="F159" s="20"/>
      <c r="G159" s="10"/>
      <c r="H159" s="20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6.5" customHeight="1" x14ac:dyDescent="0.2">
      <c r="A160" s="39" t="s">
        <v>89</v>
      </c>
      <c r="B160" s="40"/>
      <c r="C160" s="40"/>
      <c r="D160" s="40"/>
      <c r="E160" s="40"/>
      <c r="F160" s="40"/>
      <c r="G160" s="40"/>
      <c r="H160" s="4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63.75" customHeight="1" x14ac:dyDescent="0.2">
      <c r="A161" s="5" t="s">
        <v>5</v>
      </c>
      <c r="B161" s="5" t="s">
        <v>6</v>
      </c>
      <c r="C161" s="5" t="s">
        <v>7</v>
      </c>
      <c r="D161" s="5" t="s">
        <v>8</v>
      </c>
      <c r="E161" s="5" t="s">
        <v>105</v>
      </c>
      <c r="F161" s="5" t="s">
        <v>106</v>
      </c>
      <c r="G161" s="5" t="s">
        <v>107</v>
      </c>
      <c r="H161" s="5" t="s">
        <v>108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31" t="s">
        <v>9</v>
      </c>
      <c r="B162" s="32"/>
      <c r="C162" s="32"/>
      <c r="D162" s="32"/>
      <c r="E162" s="32"/>
      <c r="F162" s="32"/>
      <c r="G162" s="32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34" t="s">
        <v>90</v>
      </c>
      <c r="B163" s="32"/>
      <c r="C163" s="32"/>
      <c r="D163" s="32"/>
      <c r="E163" s="32"/>
      <c r="F163" s="32"/>
      <c r="G163" s="33"/>
      <c r="H163" s="17">
        <f>SUM(H164)</f>
        <v>35000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6" t="s">
        <v>91</v>
      </c>
      <c r="B164" s="7" t="s">
        <v>12</v>
      </c>
      <c r="C164" s="12" t="s">
        <v>13</v>
      </c>
      <c r="D164" s="7" t="s">
        <v>14</v>
      </c>
      <c r="E164" s="30">
        <v>4</v>
      </c>
      <c r="F164" s="18">
        <v>250</v>
      </c>
      <c r="G164" s="30">
        <v>35</v>
      </c>
      <c r="H164" s="18">
        <f>E164*F164*G164</f>
        <v>35000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34" t="s">
        <v>36</v>
      </c>
      <c r="B165" s="32"/>
      <c r="C165" s="32"/>
      <c r="D165" s="32"/>
      <c r="E165" s="32"/>
      <c r="F165" s="32"/>
      <c r="G165" s="33"/>
      <c r="H165" s="17">
        <f>SUM(H166)</f>
        <v>17500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6" t="s">
        <v>92</v>
      </c>
      <c r="B166" s="7" t="s">
        <v>12</v>
      </c>
      <c r="C166" s="12" t="s">
        <v>13</v>
      </c>
      <c r="D166" s="7" t="s">
        <v>14</v>
      </c>
      <c r="E166" s="30">
        <v>2</v>
      </c>
      <c r="F166" s="18">
        <v>250</v>
      </c>
      <c r="G166" s="30">
        <v>35</v>
      </c>
      <c r="H166" s="18">
        <f>E166*F166*G166</f>
        <v>17500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34" t="s">
        <v>109</v>
      </c>
      <c r="B167" s="32"/>
      <c r="C167" s="32"/>
      <c r="D167" s="32"/>
      <c r="E167" s="32"/>
      <c r="F167" s="32"/>
      <c r="G167" s="33"/>
      <c r="H167" s="17">
        <f>SUM(H168)</f>
        <v>35000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6" t="s">
        <v>94</v>
      </c>
      <c r="B168" s="7" t="s">
        <v>12</v>
      </c>
      <c r="C168" s="12" t="s">
        <v>75</v>
      </c>
      <c r="D168" s="7" t="s">
        <v>14</v>
      </c>
      <c r="E168" s="30">
        <v>4</v>
      </c>
      <c r="F168" s="18">
        <v>250</v>
      </c>
      <c r="G168" s="30">
        <v>35</v>
      </c>
      <c r="H168" s="18">
        <f>E168*F168*G168</f>
        <v>35000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31" t="s">
        <v>52</v>
      </c>
      <c r="B169" s="32"/>
      <c r="C169" s="32"/>
      <c r="D169" s="32"/>
      <c r="E169" s="32"/>
      <c r="F169" s="32"/>
      <c r="G169" s="32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35" t="s">
        <v>53</v>
      </c>
      <c r="B170" s="32"/>
      <c r="C170" s="32"/>
      <c r="D170" s="32"/>
      <c r="E170" s="32"/>
      <c r="F170" s="32"/>
      <c r="G170" s="33"/>
      <c r="H170" s="17">
        <f>SUM(H171:H175)</f>
        <v>58500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6" t="s">
        <v>54</v>
      </c>
      <c r="B171" s="7" t="s">
        <v>12</v>
      </c>
      <c r="C171" s="36" t="s">
        <v>23</v>
      </c>
      <c r="D171" s="7" t="s">
        <v>24</v>
      </c>
      <c r="E171" s="30">
        <v>2</v>
      </c>
      <c r="F171" s="18">
        <v>250</v>
      </c>
      <c r="G171" s="30">
        <v>35</v>
      </c>
      <c r="H171" s="18">
        <f t="shared" ref="H171:H175" si="18">E171*F171*G171</f>
        <v>17500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6" t="s">
        <v>55</v>
      </c>
      <c r="B172" s="7" t="s">
        <v>12</v>
      </c>
      <c r="C172" s="37"/>
      <c r="D172" s="7" t="s">
        <v>24</v>
      </c>
      <c r="E172" s="30">
        <v>2</v>
      </c>
      <c r="F172" s="18">
        <v>250</v>
      </c>
      <c r="G172" s="30">
        <v>35</v>
      </c>
      <c r="H172" s="18">
        <f t="shared" si="18"/>
        <v>17500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6" t="s">
        <v>56</v>
      </c>
      <c r="B173" s="7" t="s">
        <v>12</v>
      </c>
      <c r="C173" s="37"/>
      <c r="D173" s="7" t="s">
        <v>24</v>
      </c>
      <c r="E173" s="30">
        <v>1</v>
      </c>
      <c r="F173" s="18">
        <v>250</v>
      </c>
      <c r="G173" s="30">
        <v>35</v>
      </c>
      <c r="H173" s="18">
        <f t="shared" si="18"/>
        <v>8750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6" t="s">
        <v>57</v>
      </c>
      <c r="B174" s="7" t="s">
        <v>12</v>
      </c>
      <c r="C174" s="37"/>
      <c r="D174" s="7" t="s">
        <v>24</v>
      </c>
      <c r="E174" s="30">
        <v>1</v>
      </c>
      <c r="F174" s="18">
        <v>250</v>
      </c>
      <c r="G174" s="30">
        <v>35</v>
      </c>
      <c r="H174" s="18">
        <f t="shared" si="18"/>
        <v>8750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6" t="s">
        <v>58</v>
      </c>
      <c r="B175" s="7" t="s">
        <v>12</v>
      </c>
      <c r="C175" s="38"/>
      <c r="D175" s="7" t="s">
        <v>24</v>
      </c>
      <c r="E175" s="30">
        <v>12</v>
      </c>
      <c r="F175" s="18">
        <v>250</v>
      </c>
      <c r="G175" s="30">
        <v>2</v>
      </c>
      <c r="H175" s="18">
        <f t="shared" si="18"/>
        <v>6000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31" t="s">
        <v>83</v>
      </c>
      <c r="B176" s="32"/>
      <c r="C176" s="32"/>
      <c r="D176" s="32"/>
      <c r="E176" s="32"/>
      <c r="F176" s="32"/>
      <c r="G176" s="32"/>
      <c r="H176" s="33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ht="12.75" customHeight="1" x14ac:dyDescent="0.2">
      <c r="A177" s="34" t="s">
        <v>84</v>
      </c>
      <c r="B177" s="32"/>
      <c r="C177" s="32"/>
      <c r="D177" s="32"/>
      <c r="E177" s="32"/>
      <c r="F177" s="32"/>
      <c r="G177" s="33"/>
      <c r="H177" s="17">
        <f>SUM(H178:H182)</f>
        <v>78750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ht="12.75" customHeight="1" x14ac:dyDescent="0.2">
      <c r="A178" s="8" t="s">
        <v>17</v>
      </c>
      <c r="B178" s="7" t="s">
        <v>12</v>
      </c>
      <c r="C178" s="36" t="s">
        <v>23</v>
      </c>
      <c r="D178" s="7" t="s">
        <v>24</v>
      </c>
      <c r="E178" s="30">
        <v>2</v>
      </c>
      <c r="F178" s="18">
        <v>250</v>
      </c>
      <c r="G178" s="30">
        <v>35</v>
      </c>
      <c r="H178" s="18">
        <f t="shared" ref="H178:H182" si="19">E178*F178*G178</f>
        <v>17500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ht="12.75" customHeight="1" x14ac:dyDescent="0.2">
      <c r="A179" s="8" t="s">
        <v>85</v>
      </c>
      <c r="B179" s="7" t="s">
        <v>12</v>
      </c>
      <c r="C179" s="37"/>
      <c r="D179" s="7" t="s">
        <v>24</v>
      </c>
      <c r="E179" s="30">
        <v>1</v>
      </c>
      <c r="F179" s="18">
        <v>250</v>
      </c>
      <c r="G179" s="30">
        <v>35</v>
      </c>
      <c r="H179" s="18">
        <f t="shared" si="19"/>
        <v>8750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ht="12.75" customHeight="1" x14ac:dyDescent="0.2">
      <c r="A180" s="8" t="s">
        <v>86</v>
      </c>
      <c r="B180" s="7" t="s">
        <v>12</v>
      </c>
      <c r="C180" s="37"/>
      <c r="D180" s="7" t="s">
        <v>24</v>
      </c>
      <c r="E180" s="30">
        <v>2</v>
      </c>
      <c r="F180" s="18">
        <v>250</v>
      </c>
      <c r="G180" s="30">
        <v>35</v>
      </c>
      <c r="H180" s="18">
        <f t="shared" si="19"/>
        <v>17500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ht="12.75" customHeight="1" x14ac:dyDescent="0.2">
      <c r="A181" s="9" t="s">
        <v>87</v>
      </c>
      <c r="B181" s="7" t="s">
        <v>12</v>
      </c>
      <c r="C181" s="37"/>
      <c r="D181" s="7" t="s">
        <v>24</v>
      </c>
      <c r="E181" s="30">
        <v>2</v>
      </c>
      <c r="F181" s="18">
        <v>250</v>
      </c>
      <c r="G181" s="30">
        <v>35</v>
      </c>
      <c r="H181" s="18">
        <f t="shared" si="19"/>
        <v>17500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ht="12.75" customHeight="1" x14ac:dyDescent="0.2">
      <c r="A182" s="9" t="s">
        <v>95</v>
      </c>
      <c r="B182" s="7" t="s">
        <v>12</v>
      </c>
      <c r="C182" s="38"/>
      <c r="D182" s="7" t="s">
        <v>24</v>
      </c>
      <c r="E182" s="30">
        <v>2</v>
      </c>
      <c r="F182" s="18">
        <v>250</v>
      </c>
      <c r="G182" s="30">
        <v>35</v>
      </c>
      <c r="H182" s="18">
        <f t="shared" si="19"/>
        <v>17500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ht="12.75" customHeight="1" x14ac:dyDescent="0.2">
      <c r="A183" s="26"/>
      <c r="B183" s="10"/>
      <c r="C183" s="11"/>
      <c r="D183" s="10"/>
      <c r="E183" s="10"/>
      <c r="F183" s="20"/>
      <c r="G183" s="10"/>
      <c r="H183" s="20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ht="12.75" customHeight="1" x14ac:dyDescent="0.2">
      <c r="A184" s="26"/>
      <c r="B184" s="10"/>
      <c r="C184" s="11"/>
      <c r="D184" s="10"/>
      <c r="E184" s="10"/>
      <c r="F184" s="20"/>
      <c r="G184" s="10"/>
      <c r="H184" s="20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ht="12.75" customHeight="1" x14ac:dyDescent="0.2">
      <c r="A185" s="2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5" customHeight="1" x14ac:dyDescent="0.2">
      <c r="A186" s="39" t="s">
        <v>96</v>
      </c>
      <c r="B186" s="40"/>
      <c r="C186" s="40"/>
      <c r="D186" s="40"/>
      <c r="E186" s="40"/>
      <c r="F186" s="40"/>
      <c r="G186" s="40"/>
      <c r="H186" s="4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63.75" customHeight="1" x14ac:dyDescent="0.2">
      <c r="A187" s="5" t="s">
        <v>5</v>
      </c>
      <c r="B187" s="5" t="s">
        <v>6</v>
      </c>
      <c r="C187" s="5" t="s">
        <v>7</v>
      </c>
      <c r="D187" s="5" t="s">
        <v>8</v>
      </c>
      <c r="E187" s="5" t="s">
        <v>105</v>
      </c>
      <c r="F187" s="5" t="s">
        <v>106</v>
      </c>
      <c r="G187" s="5" t="s">
        <v>107</v>
      </c>
      <c r="H187" s="5" t="s">
        <v>108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31" t="s">
        <v>9</v>
      </c>
      <c r="B188" s="32"/>
      <c r="C188" s="32"/>
      <c r="D188" s="32"/>
      <c r="E188" s="32"/>
      <c r="F188" s="32"/>
      <c r="G188" s="32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34" t="s">
        <v>10</v>
      </c>
      <c r="B189" s="32"/>
      <c r="C189" s="32"/>
      <c r="D189" s="32"/>
      <c r="E189" s="32"/>
      <c r="F189" s="32"/>
      <c r="G189" s="33"/>
      <c r="H189" s="17">
        <f>SUM(H190:H194)</f>
        <v>52500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6" t="s">
        <v>97</v>
      </c>
      <c r="B190" s="7" t="s">
        <v>12</v>
      </c>
      <c r="C190" s="36" t="s">
        <v>35</v>
      </c>
      <c r="D190" s="7" t="s">
        <v>14</v>
      </c>
      <c r="E190" s="30">
        <v>1</v>
      </c>
      <c r="F190" s="18">
        <v>250</v>
      </c>
      <c r="G190" s="30">
        <v>35</v>
      </c>
      <c r="H190" s="18">
        <f t="shared" ref="H190:H194" si="20">E190*F190*G190</f>
        <v>8750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6" t="s">
        <v>15</v>
      </c>
      <c r="B191" s="7" t="s">
        <v>12</v>
      </c>
      <c r="C191" s="37"/>
      <c r="D191" s="7" t="s">
        <v>14</v>
      </c>
      <c r="E191" s="30">
        <v>1</v>
      </c>
      <c r="F191" s="19">
        <v>250</v>
      </c>
      <c r="G191" s="30">
        <v>35</v>
      </c>
      <c r="H191" s="18">
        <f t="shared" si="20"/>
        <v>8750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6" t="s">
        <v>16</v>
      </c>
      <c r="B192" s="7" t="s">
        <v>12</v>
      </c>
      <c r="C192" s="37"/>
      <c r="D192" s="7" t="s">
        <v>14</v>
      </c>
      <c r="E192" s="30">
        <v>1</v>
      </c>
      <c r="F192" s="18">
        <v>250</v>
      </c>
      <c r="G192" s="30">
        <v>35</v>
      </c>
      <c r="H192" s="18">
        <f t="shared" si="20"/>
        <v>8750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6" t="s">
        <v>98</v>
      </c>
      <c r="B193" s="7" t="s">
        <v>12</v>
      </c>
      <c r="C193" s="37"/>
      <c r="D193" s="7" t="s">
        <v>14</v>
      </c>
      <c r="E193" s="30">
        <v>1</v>
      </c>
      <c r="F193" s="19">
        <v>250</v>
      </c>
      <c r="G193" s="30">
        <v>35</v>
      </c>
      <c r="H193" s="18">
        <f t="shared" si="20"/>
        <v>8750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6" t="s">
        <v>73</v>
      </c>
      <c r="B194" s="7" t="s">
        <v>12</v>
      </c>
      <c r="C194" s="38"/>
      <c r="D194" s="7" t="s">
        <v>14</v>
      </c>
      <c r="E194" s="30">
        <v>2</v>
      </c>
      <c r="F194" s="18">
        <v>250</v>
      </c>
      <c r="G194" s="30">
        <v>35</v>
      </c>
      <c r="H194" s="18">
        <f t="shared" si="20"/>
        <v>17500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34" t="s">
        <v>10</v>
      </c>
      <c r="B195" s="32"/>
      <c r="C195" s="32"/>
      <c r="D195" s="32"/>
      <c r="E195" s="32"/>
      <c r="F195" s="32"/>
      <c r="G195" s="33"/>
      <c r="H195" s="17">
        <f>SUM(H196:H198)</f>
        <v>35000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6" t="s">
        <v>16</v>
      </c>
      <c r="B196" s="7" t="s">
        <v>12</v>
      </c>
      <c r="C196" s="36" t="s">
        <v>35</v>
      </c>
      <c r="D196" s="7" t="s">
        <v>14</v>
      </c>
      <c r="E196" s="30">
        <v>1</v>
      </c>
      <c r="F196" s="18">
        <v>250</v>
      </c>
      <c r="G196" s="30">
        <v>35</v>
      </c>
      <c r="H196" s="18">
        <f t="shared" ref="H196:H198" si="21">E196*F196*G196</f>
        <v>8750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6" t="s">
        <v>98</v>
      </c>
      <c r="B197" s="7" t="s">
        <v>12</v>
      </c>
      <c r="C197" s="37"/>
      <c r="D197" s="7" t="s">
        <v>14</v>
      </c>
      <c r="E197" s="30">
        <v>1</v>
      </c>
      <c r="F197" s="19">
        <v>250</v>
      </c>
      <c r="G197" s="30">
        <v>35</v>
      </c>
      <c r="H197" s="18">
        <f t="shared" si="21"/>
        <v>8750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6" t="s">
        <v>73</v>
      </c>
      <c r="B198" s="7" t="s">
        <v>12</v>
      </c>
      <c r="C198" s="38"/>
      <c r="D198" s="7" t="s">
        <v>14</v>
      </c>
      <c r="E198" s="30">
        <v>2</v>
      </c>
      <c r="F198" s="18">
        <v>250</v>
      </c>
      <c r="G198" s="30">
        <v>35</v>
      </c>
      <c r="H198" s="18">
        <f t="shared" si="21"/>
        <v>17500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34" t="s">
        <v>10</v>
      </c>
      <c r="B199" s="32"/>
      <c r="C199" s="32"/>
      <c r="D199" s="32"/>
      <c r="E199" s="32"/>
      <c r="F199" s="32"/>
      <c r="G199" s="33"/>
      <c r="H199" s="17">
        <f>SUM(H200:H201)</f>
        <v>17500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6" t="s">
        <v>97</v>
      </c>
      <c r="B200" s="7" t="s">
        <v>12</v>
      </c>
      <c r="C200" s="36" t="s">
        <v>35</v>
      </c>
      <c r="D200" s="7" t="s">
        <v>14</v>
      </c>
      <c r="E200" s="30">
        <v>1</v>
      </c>
      <c r="F200" s="18">
        <v>250</v>
      </c>
      <c r="G200" s="30">
        <v>35</v>
      </c>
      <c r="H200" s="18">
        <f t="shared" ref="H200:H201" si="22">E200*F200*G200</f>
        <v>8750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6" t="s">
        <v>15</v>
      </c>
      <c r="B201" s="7" t="s">
        <v>12</v>
      </c>
      <c r="C201" s="38"/>
      <c r="D201" s="7" t="s">
        <v>14</v>
      </c>
      <c r="E201" s="30">
        <v>1</v>
      </c>
      <c r="F201" s="19">
        <v>250</v>
      </c>
      <c r="G201" s="30">
        <v>35</v>
      </c>
      <c r="H201" s="18">
        <f t="shared" si="22"/>
        <v>8750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31" t="s">
        <v>19</v>
      </c>
      <c r="B202" s="32"/>
      <c r="C202" s="32"/>
      <c r="D202" s="32"/>
      <c r="E202" s="32"/>
      <c r="F202" s="32"/>
      <c r="G202" s="32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34" t="s">
        <v>20</v>
      </c>
      <c r="B203" s="32"/>
      <c r="C203" s="32"/>
      <c r="D203" s="32"/>
      <c r="E203" s="32"/>
      <c r="F203" s="32"/>
      <c r="G203" s="33"/>
      <c r="H203" s="17">
        <f>SUM(H204:H210)</f>
        <v>79625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8" t="s">
        <v>21</v>
      </c>
      <c r="B204" s="7" t="s">
        <v>22</v>
      </c>
      <c r="C204" s="36" t="s">
        <v>23</v>
      </c>
      <c r="D204" s="7" t="s">
        <v>24</v>
      </c>
      <c r="E204" s="30">
        <v>1</v>
      </c>
      <c r="F204" s="18">
        <v>600</v>
      </c>
      <c r="G204" s="30">
        <v>35</v>
      </c>
      <c r="H204" s="18">
        <f t="shared" ref="H204:H210" si="23">E204*F204*G204</f>
        <v>21000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8" t="s">
        <v>41</v>
      </c>
      <c r="B205" s="7" t="s">
        <v>22</v>
      </c>
      <c r="C205" s="37"/>
      <c r="D205" s="7" t="s">
        <v>24</v>
      </c>
      <c r="E205" s="30">
        <v>0.5</v>
      </c>
      <c r="F205" s="18">
        <v>600</v>
      </c>
      <c r="G205" s="30">
        <v>35</v>
      </c>
      <c r="H205" s="18">
        <f t="shared" si="23"/>
        <v>10500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8" t="s">
        <v>99</v>
      </c>
      <c r="B206" s="7" t="s">
        <v>12</v>
      </c>
      <c r="C206" s="37"/>
      <c r="D206" s="7" t="s">
        <v>24</v>
      </c>
      <c r="E206" s="30">
        <v>1</v>
      </c>
      <c r="F206" s="18">
        <v>250</v>
      </c>
      <c r="G206" s="30">
        <v>35</v>
      </c>
      <c r="H206" s="18">
        <f t="shared" si="23"/>
        <v>8750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8" t="s">
        <v>100</v>
      </c>
      <c r="B207" s="7" t="s">
        <v>12</v>
      </c>
      <c r="C207" s="37"/>
      <c r="D207" s="7" t="s">
        <v>24</v>
      </c>
      <c r="E207" s="30">
        <v>1.5</v>
      </c>
      <c r="F207" s="18">
        <v>250</v>
      </c>
      <c r="G207" s="30">
        <v>35</v>
      </c>
      <c r="H207" s="18">
        <f t="shared" si="23"/>
        <v>13125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9" t="s">
        <v>42</v>
      </c>
      <c r="B208" s="7" t="s">
        <v>12</v>
      </c>
      <c r="C208" s="37"/>
      <c r="D208" s="7" t="s">
        <v>24</v>
      </c>
      <c r="E208" s="30">
        <v>1</v>
      </c>
      <c r="F208" s="18">
        <v>250</v>
      </c>
      <c r="G208" s="30">
        <v>35</v>
      </c>
      <c r="H208" s="18">
        <f t="shared" si="23"/>
        <v>8750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9" t="s">
        <v>16</v>
      </c>
      <c r="B209" s="7" t="s">
        <v>12</v>
      </c>
      <c r="C209" s="37"/>
      <c r="D209" s="7" t="s">
        <v>24</v>
      </c>
      <c r="E209" s="30">
        <v>1</v>
      </c>
      <c r="F209" s="18">
        <v>250</v>
      </c>
      <c r="G209" s="30">
        <v>35</v>
      </c>
      <c r="H209" s="18">
        <f t="shared" si="23"/>
        <v>8750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8" t="s">
        <v>43</v>
      </c>
      <c r="B210" s="7" t="s">
        <v>12</v>
      </c>
      <c r="C210" s="38"/>
      <c r="D210" s="7" t="s">
        <v>24</v>
      </c>
      <c r="E210" s="30">
        <v>1</v>
      </c>
      <c r="F210" s="18">
        <v>250</v>
      </c>
      <c r="G210" s="30">
        <v>35</v>
      </c>
      <c r="H210" s="18">
        <f t="shared" si="23"/>
        <v>8750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6.25" customHeight="1" x14ac:dyDescent="0.2">
      <c r="A211" s="34" t="s">
        <v>26</v>
      </c>
      <c r="B211" s="32"/>
      <c r="C211" s="32"/>
      <c r="D211" s="32"/>
      <c r="E211" s="32"/>
      <c r="F211" s="32"/>
      <c r="G211" s="33"/>
      <c r="H211" s="17">
        <f>SUM(H212:H220)</f>
        <v>111125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4.75" customHeight="1" x14ac:dyDescent="0.2">
      <c r="A212" s="8" t="s">
        <v>27</v>
      </c>
      <c r="B212" s="7" t="s">
        <v>22</v>
      </c>
      <c r="C212" s="36" t="s">
        <v>23</v>
      </c>
      <c r="D212" s="7" t="s">
        <v>24</v>
      </c>
      <c r="E212" s="30">
        <v>1</v>
      </c>
      <c r="F212" s="18">
        <v>600</v>
      </c>
      <c r="G212" s="30">
        <v>35</v>
      </c>
      <c r="H212" s="18">
        <f t="shared" ref="H212:H220" si="24">E212*F212*G212</f>
        <v>21000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8" t="s">
        <v>41</v>
      </c>
      <c r="B213" s="7" t="s">
        <v>22</v>
      </c>
      <c r="C213" s="37"/>
      <c r="D213" s="7" t="s">
        <v>24</v>
      </c>
      <c r="E213" s="30">
        <v>0.5</v>
      </c>
      <c r="F213" s="18">
        <v>600</v>
      </c>
      <c r="G213" s="30">
        <v>35</v>
      </c>
      <c r="H213" s="18">
        <f t="shared" si="24"/>
        <v>10500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8" t="s">
        <v>28</v>
      </c>
      <c r="B214" s="7" t="s">
        <v>22</v>
      </c>
      <c r="C214" s="37"/>
      <c r="D214" s="7" t="s">
        <v>24</v>
      </c>
      <c r="E214" s="30">
        <v>0.5</v>
      </c>
      <c r="F214" s="18">
        <v>600</v>
      </c>
      <c r="G214" s="30">
        <v>35</v>
      </c>
      <c r="H214" s="18">
        <f t="shared" si="24"/>
        <v>10500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8" t="s">
        <v>99</v>
      </c>
      <c r="B215" s="7" t="s">
        <v>12</v>
      </c>
      <c r="C215" s="37"/>
      <c r="D215" s="7" t="s">
        <v>24</v>
      </c>
      <c r="E215" s="30">
        <v>1</v>
      </c>
      <c r="F215" s="18">
        <v>250</v>
      </c>
      <c r="G215" s="30">
        <v>35</v>
      </c>
      <c r="H215" s="18">
        <f t="shared" si="24"/>
        <v>8750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8" t="s">
        <v>100</v>
      </c>
      <c r="B216" s="7" t="s">
        <v>12</v>
      </c>
      <c r="C216" s="37"/>
      <c r="D216" s="7" t="s">
        <v>24</v>
      </c>
      <c r="E216" s="30">
        <v>1.5</v>
      </c>
      <c r="F216" s="18">
        <v>250</v>
      </c>
      <c r="G216" s="30">
        <v>35</v>
      </c>
      <c r="H216" s="18">
        <f t="shared" si="24"/>
        <v>13125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9" t="s">
        <v>42</v>
      </c>
      <c r="B217" s="7" t="s">
        <v>12</v>
      </c>
      <c r="C217" s="37"/>
      <c r="D217" s="7" t="s">
        <v>24</v>
      </c>
      <c r="E217" s="30">
        <v>1</v>
      </c>
      <c r="F217" s="18">
        <v>250</v>
      </c>
      <c r="G217" s="30">
        <v>35</v>
      </c>
      <c r="H217" s="18">
        <f t="shared" si="24"/>
        <v>8750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9" t="s">
        <v>16</v>
      </c>
      <c r="B218" s="7" t="s">
        <v>12</v>
      </c>
      <c r="C218" s="37"/>
      <c r="D218" s="7" t="s">
        <v>24</v>
      </c>
      <c r="E218" s="30">
        <v>1</v>
      </c>
      <c r="F218" s="18">
        <v>250</v>
      </c>
      <c r="G218" s="30">
        <v>35</v>
      </c>
      <c r="H218" s="18">
        <f t="shared" si="24"/>
        <v>8750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8" t="s">
        <v>43</v>
      </c>
      <c r="B219" s="7" t="s">
        <v>12</v>
      </c>
      <c r="C219" s="37"/>
      <c r="D219" s="7" t="s">
        <v>24</v>
      </c>
      <c r="E219" s="30">
        <v>1</v>
      </c>
      <c r="F219" s="18">
        <v>250</v>
      </c>
      <c r="G219" s="30">
        <v>35</v>
      </c>
      <c r="H219" s="18">
        <f t="shared" si="24"/>
        <v>8750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6" t="s">
        <v>44</v>
      </c>
      <c r="B220" s="7" t="s">
        <v>22</v>
      </c>
      <c r="C220" s="38"/>
      <c r="D220" s="7" t="s">
        <v>24</v>
      </c>
      <c r="E220" s="30">
        <v>1</v>
      </c>
      <c r="F220" s="18">
        <v>600</v>
      </c>
      <c r="G220" s="30">
        <v>35</v>
      </c>
      <c r="H220" s="18">
        <f t="shared" si="24"/>
        <v>21000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34" t="s">
        <v>45</v>
      </c>
      <c r="B221" s="32"/>
      <c r="C221" s="32"/>
      <c r="D221" s="32"/>
      <c r="E221" s="32"/>
      <c r="F221" s="32"/>
      <c r="G221" s="33"/>
      <c r="H221" s="17">
        <f>SUM(H222:H230)</f>
        <v>107625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3" t="s">
        <v>46</v>
      </c>
      <c r="B222" s="7" t="s">
        <v>12</v>
      </c>
      <c r="C222" s="36" t="s">
        <v>23</v>
      </c>
      <c r="D222" s="7" t="s">
        <v>24</v>
      </c>
      <c r="E222" s="30">
        <v>2</v>
      </c>
      <c r="F222" s="18">
        <v>250</v>
      </c>
      <c r="G222" s="30">
        <v>35</v>
      </c>
      <c r="H222" s="18">
        <f t="shared" ref="H222:H230" si="25">E222*F222*G222</f>
        <v>17500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8" t="s">
        <v>99</v>
      </c>
      <c r="B223" s="7" t="s">
        <v>12</v>
      </c>
      <c r="C223" s="37"/>
      <c r="D223" s="7" t="s">
        <v>24</v>
      </c>
      <c r="E223" s="30">
        <v>1</v>
      </c>
      <c r="F223" s="18">
        <v>250</v>
      </c>
      <c r="G223" s="30">
        <v>35</v>
      </c>
      <c r="H223" s="18">
        <f t="shared" si="25"/>
        <v>8750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8" t="s">
        <v>100</v>
      </c>
      <c r="B224" s="7" t="s">
        <v>12</v>
      </c>
      <c r="C224" s="37"/>
      <c r="D224" s="7" t="s">
        <v>24</v>
      </c>
      <c r="E224" s="30">
        <v>1.5</v>
      </c>
      <c r="F224" s="18">
        <v>250</v>
      </c>
      <c r="G224" s="30">
        <v>35</v>
      </c>
      <c r="H224" s="18">
        <f t="shared" si="25"/>
        <v>13125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8" t="s">
        <v>47</v>
      </c>
      <c r="B225" s="7" t="s">
        <v>12</v>
      </c>
      <c r="C225" s="37"/>
      <c r="D225" s="7" t="s">
        <v>24</v>
      </c>
      <c r="E225" s="30">
        <v>1</v>
      </c>
      <c r="F225" s="18">
        <v>250</v>
      </c>
      <c r="G225" s="30">
        <v>35</v>
      </c>
      <c r="H225" s="18">
        <f t="shared" si="25"/>
        <v>8750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8" t="s">
        <v>48</v>
      </c>
      <c r="B226" s="7" t="s">
        <v>22</v>
      </c>
      <c r="C226" s="37"/>
      <c r="D226" s="7" t="s">
        <v>24</v>
      </c>
      <c r="E226" s="30">
        <v>0.5</v>
      </c>
      <c r="F226" s="18">
        <v>600</v>
      </c>
      <c r="G226" s="30">
        <v>35</v>
      </c>
      <c r="H226" s="18">
        <f t="shared" si="25"/>
        <v>10500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9" t="s">
        <v>49</v>
      </c>
      <c r="B227" s="7" t="s">
        <v>12</v>
      </c>
      <c r="C227" s="37"/>
      <c r="D227" s="7" t="s">
        <v>24</v>
      </c>
      <c r="E227" s="30">
        <v>1</v>
      </c>
      <c r="F227" s="18">
        <v>250</v>
      </c>
      <c r="G227" s="30">
        <v>35</v>
      </c>
      <c r="H227" s="18">
        <f t="shared" si="25"/>
        <v>8750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9" t="s">
        <v>50</v>
      </c>
      <c r="B228" s="7" t="s">
        <v>22</v>
      </c>
      <c r="C228" s="37"/>
      <c r="D228" s="7" t="s">
        <v>24</v>
      </c>
      <c r="E228" s="30">
        <v>0.5</v>
      </c>
      <c r="F228" s="18">
        <v>600</v>
      </c>
      <c r="G228" s="30">
        <v>35</v>
      </c>
      <c r="H228" s="18">
        <f t="shared" si="25"/>
        <v>10500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8" t="s">
        <v>51</v>
      </c>
      <c r="B229" s="7" t="s">
        <v>12</v>
      </c>
      <c r="C229" s="37"/>
      <c r="D229" s="7" t="s">
        <v>24</v>
      </c>
      <c r="E229" s="30">
        <v>1</v>
      </c>
      <c r="F229" s="18">
        <v>250</v>
      </c>
      <c r="G229" s="30">
        <v>35</v>
      </c>
      <c r="H229" s="18">
        <f t="shared" si="25"/>
        <v>8750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8" t="s">
        <v>101</v>
      </c>
      <c r="B230" s="7" t="s">
        <v>22</v>
      </c>
      <c r="C230" s="38"/>
      <c r="D230" s="7" t="s">
        <v>24</v>
      </c>
      <c r="E230" s="30">
        <v>1</v>
      </c>
      <c r="F230" s="18">
        <v>600</v>
      </c>
      <c r="G230" s="30">
        <v>35</v>
      </c>
      <c r="H230" s="18">
        <f t="shared" si="25"/>
        <v>21000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31" t="s">
        <v>59</v>
      </c>
      <c r="B231" s="32"/>
      <c r="C231" s="32"/>
      <c r="D231" s="32"/>
      <c r="E231" s="32"/>
      <c r="F231" s="32"/>
      <c r="G231" s="32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34" t="s">
        <v>60</v>
      </c>
      <c r="B232" s="32"/>
      <c r="C232" s="32"/>
      <c r="D232" s="32"/>
      <c r="E232" s="32"/>
      <c r="F232" s="32"/>
      <c r="G232" s="33"/>
      <c r="H232" s="17">
        <f>SUM(H233:H238)</f>
        <v>71750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8" t="s">
        <v>61</v>
      </c>
      <c r="B233" s="7" t="s">
        <v>12</v>
      </c>
      <c r="C233" s="36" t="s">
        <v>23</v>
      </c>
      <c r="D233" s="7" t="s">
        <v>24</v>
      </c>
      <c r="E233" s="30">
        <v>2</v>
      </c>
      <c r="F233" s="18">
        <v>250</v>
      </c>
      <c r="G233" s="30">
        <v>35</v>
      </c>
      <c r="H233" s="18">
        <f t="shared" ref="H233:H238" si="26">E233*F233*G233</f>
        <v>17500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8" t="s">
        <v>62</v>
      </c>
      <c r="B234" s="7" t="s">
        <v>12</v>
      </c>
      <c r="C234" s="37"/>
      <c r="D234" s="7" t="s">
        <v>24</v>
      </c>
      <c r="E234" s="30">
        <v>2</v>
      </c>
      <c r="F234" s="18">
        <v>250</v>
      </c>
      <c r="G234" s="30">
        <v>35</v>
      </c>
      <c r="H234" s="18">
        <f t="shared" si="26"/>
        <v>17500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8" t="s">
        <v>63</v>
      </c>
      <c r="B235" s="7" t="s">
        <v>12</v>
      </c>
      <c r="C235" s="37"/>
      <c r="D235" s="7" t="s">
        <v>24</v>
      </c>
      <c r="E235" s="30">
        <v>1</v>
      </c>
      <c r="F235" s="18">
        <v>250</v>
      </c>
      <c r="G235" s="30">
        <v>35</v>
      </c>
      <c r="H235" s="18">
        <f t="shared" si="26"/>
        <v>8750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9" t="s">
        <v>64</v>
      </c>
      <c r="B236" s="7" t="s">
        <v>12</v>
      </c>
      <c r="C236" s="37"/>
      <c r="D236" s="7" t="s">
        <v>24</v>
      </c>
      <c r="E236" s="30">
        <v>1</v>
      </c>
      <c r="F236" s="18">
        <v>250</v>
      </c>
      <c r="G236" s="30">
        <v>35</v>
      </c>
      <c r="H236" s="18">
        <f t="shared" si="26"/>
        <v>8750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9" t="s">
        <v>65</v>
      </c>
      <c r="B237" s="7" t="s">
        <v>12</v>
      </c>
      <c r="C237" s="37"/>
      <c r="D237" s="7" t="s">
        <v>24</v>
      </c>
      <c r="E237" s="30">
        <v>1</v>
      </c>
      <c r="F237" s="18">
        <v>250</v>
      </c>
      <c r="G237" s="30">
        <v>35</v>
      </c>
      <c r="H237" s="18">
        <f t="shared" si="26"/>
        <v>8750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9" t="s">
        <v>64</v>
      </c>
      <c r="B238" s="7" t="s">
        <v>22</v>
      </c>
      <c r="C238" s="38"/>
      <c r="D238" s="7" t="s">
        <v>24</v>
      </c>
      <c r="E238" s="30">
        <v>0.5</v>
      </c>
      <c r="F238" s="18">
        <v>600</v>
      </c>
      <c r="G238" s="30">
        <v>35</v>
      </c>
      <c r="H238" s="18">
        <f t="shared" si="26"/>
        <v>10500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31" t="s">
        <v>83</v>
      </c>
      <c r="B239" s="32"/>
      <c r="C239" s="32"/>
      <c r="D239" s="32"/>
      <c r="E239" s="32"/>
      <c r="F239" s="32"/>
      <c r="G239" s="32"/>
      <c r="H239" s="33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ht="12.75" customHeight="1" x14ac:dyDescent="0.2">
      <c r="A240" s="34" t="s">
        <v>84</v>
      </c>
      <c r="B240" s="32"/>
      <c r="C240" s="32"/>
      <c r="D240" s="32"/>
      <c r="E240" s="32"/>
      <c r="F240" s="32"/>
      <c r="G240" s="33"/>
      <c r="H240" s="17">
        <f>SUM(H241:H245)</f>
        <v>78750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2.75" customHeight="1" x14ac:dyDescent="0.2">
      <c r="A241" s="8" t="s">
        <v>17</v>
      </c>
      <c r="B241" s="7" t="s">
        <v>12</v>
      </c>
      <c r="C241" s="36" t="s">
        <v>23</v>
      </c>
      <c r="D241" s="7" t="s">
        <v>24</v>
      </c>
      <c r="E241" s="30">
        <v>2</v>
      </c>
      <c r="F241" s="18">
        <v>250</v>
      </c>
      <c r="G241" s="30">
        <v>35</v>
      </c>
      <c r="H241" s="18">
        <f t="shared" ref="H241:H245" si="27">E241*F241*G241</f>
        <v>17500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2.75" customHeight="1" x14ac:dyDescent="0.2">
      <c r="A242" s="8" t="s">
        <v>85</v>
      </c>
      <c r="B242" s="7" t="s">
        <v>12</v>
      </c>
      <c r="C242" s="37"/>
      <c r="D242" s="7" t="s">
        <v>24</v>
      </c>
      <c r="E242" s="30">
        <v>1</v>
      </c>
      <c r="F242" s="18">
        <v>250</v>
      </c>
      <c r="G242" s="30">
        <v>35</v>
      </c>
      <c r="H242" s="18">
        <f t="shared" si="27"/>
        <v>8750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2.75" customHeight="1" x14ac:dyDescent="0.2">
      <c r="A243" s="8" t="s">
        <v>86</v>
      </c>
      <c r="B243" s="7" t="s">
        <v>12</v>
      </c>
      <c r="C243" s="37"/>
      <c r="D243" s="7" t="s">
        <v>24</v>
      </c>
      <c r="E243" s="30">
        <v>2</v>
      </c>
      <c r="F243" s="18">
        <v>250</v>
      </c>
      <c r="G243" s="30">
        <v>35</v>
      </c>
      <c r="H243" s="18">
        <f t="shared" si="27"/>
        <v>17500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2.75" customHeight="1" x14ac:dyDescent="0.2">
      <c r="A244" s="9" t="s">
        <v>87</v>
      </c>
      <c r="B244" s="7" t="s">
        <v>12</v>
      </c>
      <c r="C244" s="37"/>
      <c r="D244" s="7" t="s">
        <v>24</v>
      </c>
      <c r="E244" s="30">
        <v>2</v>
      </c>
      <c r="F244" s="18">
        <v>250</v>
      </c>
      <c r="G244" s="30">
        <v>35</v>
      </c>
      <c r="H244" s="18">
        <f t="shared" si="27"/>
        <v>17500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2.75" customHeight="1" x14ac:dyDescent="0.2">
      <c r="A245" s="9" t="s">
        <v>88</v>
      </c>
      <c r="B245" s="7" t="s">
        <v>12</v>
      </c>
      <c r="C245" s="38"/>
      <c r="D245" s="7" t="s">
        <v>24</v>
      </c>
      <c r="E245" s="30">
        <v>2</v>
      </c>
      <c r="F245" s="18">
        <v>250</v>
      </c>
      <c r="G245" s="30">
        <v>35</v>
      </c>
      <c r="H245" s="18">
        <f t="shared" si="27"/>
        <v>17500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56.25" customHeight="1" x14ac:dyDescent="0.2">
      <c r="A247" s="41" t="s">
        <v>102</v>
      </c>
      <c r="B247" s="40"/>
      <c r="C247" s="40"/>
      <c r="D247" s="40"/>
      <c r="E247" s="40"/>
      <c r="F247" s="40"/>
      <c r="G247" s="40"/>
      <c r="H247" s="4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sheetProtection password="CEEF" sheet="1" objects="1" scenarios="1"/>
  <mergeCells count="90">
    <mergeCell ref="C107:C112"/>
    <mergeCell ref="A113:G113"/>
    <mergeCell ref="C204:C210"/>
    <mergeCell ref="C212:C220"/>
    <mergeCell ref="C222:C230"/>
    <mergeCell ref="A188:H188"/>
    <mergeCell ref="A189:G189"/>
    <mergeCell ref="C171:C175"/>
    <mergeCell ref="A176:H176"/>
    <mergeCell ref="A177:G177"/>
    <mergeCell ref="C178:C182"/>
    <mergeCell ref="A186:H186"/>
    <mergeCell ref="A163:G163"/>
    <mergeCell ref="A165:G165"/>
    <mergeCell ref="A167:G167"/>
    <mergeCell ref="A169:H169"/>
    <mergeCell ref="C94:C98"/>
    <mergeCell ref="A99:G99"/>
    <mergeCell ref="C100:C104"/>
    <mergeCell ref="A105:H105"/>
    <mergeCell ref="A106:G106"/>
    <mergeCell ref="A81:G81"/>
    <mergeCell ref="C82:C86"/>
    <mergeCell ref="A90:H90"/>
    <mergeCell ref="A92:H92"/>
    <mergeCell ref="A93:G93"/>
    <mergeCell ref="C66:C72"/>
    <mergeCell ref="A73:H73"/>
    <mergeCell ref="A74:G74"/>
    <mergeCell ref="C75:C79"/>
    <mergeCell ref="A80:H80"/>
    <mergeCell ref="A49:G49"/>
    <mergeCell ref="C50:C55"/>
    <mergeCell ref="A56:G56"/>
    <mergeCell ref="C57:C64"/>
    <mergeCell ref="A65:G65"/>
    <mergeCell ref="A41:H41"/>
    <mergeCell ref="A42:G42"/>
    <mergeCell ref="A44:G44"/>
    <mergeCell ref="A46:G46"/>
    <mergeCell ref="A48:H48"/>
    <mergeCell ref="A18:G18"/>
    <mergeCell ref="C19:C22"/>
    <mergeCell ref="A23:G23"/>
    <mergeCell ref="C24:C28"/>
    <mergeCell ref="A39:H39"/>
    <mergeCell ref="A29:G29"/>
    <mergeCell ref="C30:C35"/>
    <mergeCell ref="A8:H8"/>
    <mergeCell ref="A10:H10"/>
    <mergeCell ref="A11:G11"/>
    <mergeCell ref="C12:C16"/>
    <mergeCell ref="A17:H17"/>
    <mergeCell ref="D1:H1"/>
    <mergeCell ref="D2:H2"/>
    <mergeCell ref="A3:H3"/>
    <mergeCell ref="A4:H4"/>
    <mergeCell ref="A5:H5"/>
    <mergeCell ref="A247:H247"/>
    <mergeCell ref="C190:C194"/>
    <mergeCell ref="C196:C198"/>
    <mergeCell ref="A199:G199"/>
    <mergeCell ref="C200:C201"/>
    <mergeCell ref="A202:H202"/>
    <mergeCell ref="A203:G203"/>
    <mergeCell ref="A211:G211"/>
    <mergeCell ref="A232:G232"/>
    <mergeCell ref="C233:C238"/>
    <mergeCell ref="A239:H239"/>
    <mergeCell ref="A240:G240"/>
    <mergeCell ref="C241:C245"/>
    <mergeCell ref="A195:G195"/>
    <mergeCell ref="A221:G221"/>
    <mergeCell ref="A231:H231"/>
    <mergeCell ref="A170:G170"/>
    <mergeCell ref="A150:H150"/>
    <mergeCell ref="A151:G151"/>
    <mergeCell ref="C152:C156"/>
    <mergeCell ref="A160:H160"/>
    <mergeCell ref="A162:H162"/>
    <mergeCell ref="A135:G135"/>
    <mergeCell ref="C136:C142"/>
    <mergeCell ref="A143:H143"/>
    <mergeCell ref="A144:G144"/>
    <mergeCell ref="C145:C149"/>
    <mergeCell ref="C114:C121"/>
    <mergeCell ref="A125:H125"/>
    <mergeCell ref="A127:H127"/>
    <mergeCell ref="A128:G128"/>
    <mergeCell ref="C129:C134"/>
  </mergeCells>
  <pageMargins left="0.70866141732283472" right="0.70866141732283472" top="0.74803149606299213" bottom="0.74803149606299213" header="0" footer="0"/>
  <pageSetup scale="55" fitToHeight="6" orientation="landscape" r:id="rId1"/>
  <rowBreaks count="5" manualBreakCount="5">
    <brk id="38" max="16383" man="1"/>
    <brk id="86" max="16383" man="1"/>
    <brk id="124" max="16383" man="1"/>
    <brk id="159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</vt:lpstr>
      <vt:lpstr>ПРЕЙСКУРАНТ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2025-11-14T04:35:32Z</cp:lastPrinted>
  <dcterms:created xsi:type="dcterms:W3CDTF">2023-10-09T07:24:57Z</dcterms:created>
  <dcterms:modified xsi:type="dcterms:W3CDTF">2025-11-14T05:46:12Z</dcterms:modified>
</cp:coreProperties>
</file>