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/>
</workbook>
</file>

<file path=xl/calcChain.xml><?xml version="1.0" encoding="utf-8"?>
<calcChain xmlns="http://schemas.openxmlformats.org/spreadsheetml/2006/main">
  <c r="D91" i="1"/>
  <c r="AK91" l="1"/>
  <c r="AJ91"/>
  <c r="AI91"/>
  <c r="AH91"/>
  <c r="AG91"/>
  <c r="AF91"/>
  <c r="AE91"/>
  <c r="AD91"/>
  <c r="AC91"/>
  <c r="AB91"/>
  <c r="AA91"/>
  <c r="Z91"/>
  <c r="Y91"/>
  <c r="X91"/>
  <c r="X92" s="1"/>
  <c r="W91"/>
  <c r="V91"/>
  <c r="U91"/>
  <c r="T91"/>
  <c r="S91"/>
  <c r="R91"/>
  <c r="Q91"/>
  <c r="P91"/>
  <c r="P92" s="1"/>
  <c r="O91"/>
  <c r="N91"/>
  <c r="M91"/>
  <c r="L91"/>
  <c r="K91"/>
  <c r="J91"/>
  <c r="I91"/>
  <c r="F91"/>
  <c r="E91"/>
  <c r="C91"/>
  <c r="C92" s="1"/>
  <c r="H91"/>
  <c r="G91"/>
  <c r="AK92" l="1"/>
  <c r="H92" l="1"/>
  <c r="AJ92" l="1"/>
  <c r="AI92"/>
  <c r="AH92"/>
  <c r="AG92"/>
  <c r="AF92"/>
  <c r="AE92"/>
  <c r="AD92"/>
  <c r="AC92"/>
  <c r="AB92"/>
  <c r="AA92"/>
  <c r="Z92"/>
  <c r="Y92"/>
  <c r="W92"/>
  <c r="V92"/>
  <c r="U92"/>
  <c r="T92"/>
  <c r="S92"/>
  <c r="R92"/>
  <c r="Q92"/>
  <c r="O92"/>
  <c r="N92"/>
  <c r="M92"/>
  <c r="L92"/>
  <c r="K92"/>
  <c r="J92"/>
  <c r="I92"/>
  <c r="G92"/>
  <c r="F92"/>
  <c r="E92"/>
  <c r="D92"/>
  <c r="AL91" l="1"/>
  <c r="AL92"/>
</calcChain>
</file>

<file path=xl/sharedStrings.xml><?xml version="1.0" encoding="utf-8"?>
<sst xmlns="http://schemas.openxmlformats.org/spreadsheetml/2006/main" count="163" uniqueCount="163">
  <si>
    <t>Создание современных условий обучения</t>
  </si>
  <si>
    <t>1.1.</t>
  </si>
  <si>
    <t>Гимназия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</si>
  <si>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</si>
  <si>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</si>
  <si>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</si>
  <si>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</si>
  <si>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</si>
  <si>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</si>
  <si>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</si>
  <si>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</si>
  <si>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</si>
  <si>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</si>
  <si>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</si>
  <si>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</si>
  <si>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</si>
  <si>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</si>
  <si>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Кабинет трудового обучения, оснащенный в соответствии с требованиями (для девочек – 0,5 балла, для мальчиков – 0,5 балла)</t>
  </si>
  <si>
    <t>Кабинет физики, оснащенный в соответствии с требованиями (0,5 балла)</t>
  </si>
  <si>
    <t>Кабинет химии, оснащенный в соответствии с требованиями: с подводкой воды к столам или мини-лабораторией, действующим вытяжным шкафом (0,5 балла)</t>
  </si>
  <si>
    <t xml:space="preserve">Кабинет информатики, оснащенный в соответствии с требованиями (0,5 баллов за каждый кабинет) </t>
  </si>
  <si>
    <t>Кабинет ОБЖ, оборудованный  в соответствии с требованиями (0,5 балла), наличие полосы препятствий (0,5 балла)</t>
  </si>
  <si>
    <t>Наличие условий для обучения детей-инвалидов (наличие пандуса – 1 балл,  имеются  все условия – 2 балла)</t>
  </si>
  <si>
    <t>Оснащенность общеобразовательного учреждения компьютерной техникой (количество учащихся, приходящихся на один компьютер: 15 человек -  1 балл, менее 15 человек – 2 балла)</t>
  </si>
  <si>
    <t>Участие в национальных проектах в части обновления материально-технической базы ( антитеррористическая безопасность, капитальные ремонты, строительство спортивного зала) указать, в каких конкретно мероприятиях приняли участие  1 мероприятие – балл, 2 и более – 3 балла</t>
  </si>
  <si>
    <t>Создание условий  для реализации адаптированных основных общеобразовательных программ   (Обучение по АООП  100% обучающихся, имеющих заключения (рекомендации) ППМС – 2 балла; 0 баллов – условия частично организованы</t>
  </si>
  <si>
    <t>Использование ОО в качестве ППЭ-ОГЭ и/или ППЭ-ЕГЭ - (пункт проверки ОГЭ)</t>
  </si>
  <si>
    <t>Профилизация образования на уровне СОО (открыт только профильный класс (группа) или только универсальный класс – 0 баллов; профильный класс (группа) и универсальный   класс (группа) – 2 балла )</t>
  </si>
  <si>
    <t>Формирование дистанционных моделей обучения и цифровой образовательной среды  (имеется 1 обучающийся – 1 балл, свыше 2 чел. – 2 балла)</t>
  </si>
  <si>
    <t>Охват учащихся горячим питанием более 98 % (1 балл)</t>
  </si>
  <si>
    <t>Наличие лингафонного кабинета - 0,5 баллов</t>
  </si>
  <si>
    <t>Обеспечение комплексной безопасности   (12 баллов)</t>
  </si>
  <si>
    <t>2.1.</t>
  </si>
  <si>
    <t>2.2.</t>
  </si>
  <si>
    <t>2.3.</t>
  </si>
  <si>
    <t>2.5.</t>
  </si>
  <si>
    <t>2.7.</t>
  </si>
  <si>
    <t>2.8.</t>
  </si>
  <si>
    <t>Наличие  ограждения территории учреждения (1 балла)</t>
  </si>
  <si>
    <t>Организация пропускного режима (0,5 балла), наличие установленного действующего стационарного, либо ручного  металлоискателя  (0,5 балла)</t>
  </si>
  <si>
    <t>Отсутствие случаев травматизма и заболеваний обучающихся,   связанных с нарушением технических и санитарно-гигиенических норм (нет случаев - 1  балл, случаи зафиксированы – 0 баллов)</t>
  </si>
  <si>
    <t>Отсутствие случаев травматизма и заболеваний педагогов, связанных с нарушением технических и санитарно-гигиенических норм (1  балл)</t>
  </si>
  <si>
    <t>Наличие внутренней и наружной систем видеонаблюдения (1 балл)</t>
  </si>
  <si>
    <t>Обеспечение требований пожарной безопасности (в полном объеме – 2 балла)</t>
  </si>
  <si>
    <t>Обеспечение антитеррористической  безопасности (в полном объеме – 2 балла, нет - 0)</t>
  </si>
  <si>
    <t>Наличие лицензированного медицинского кабинета в ОО (да - 1 балл, нет – 0 баллов )</t>
  </si>
  <si>
    <t>Обеспечение дорожной безопасности (в полном объеме – 2 балла, нет – 0 баллов)</t>
  </si>
  <si>
    <t>2.4.</t>
  </si>
  <si>
    <t>2.9.</t>
  </si>
  <si>
    <t>2.6.</t>
  </si>
  <si>
    <t xml:space="preserve">Кадровый потенциал общеобразовательной организации (20 баллов)
</t>
  </si>
  <si>
    <t>3.1.</t>
  </si>
  <si>
    <t>3.2.</t>
  </si>
  <si>
    <t>3.3.</t>
  </si>
  <si>
    <t>3.4.</t>
  </si>
  <si>
    <t>3.5.</t>
  </si>
  <si>
    <t>3.6.</t>
  </si>
  <si>
    <t>3.7.</t>
  </si>
  <si>
    <t>3.8.</t>
  </si>
  <si>
    <t>Укомплектованность школы учителями, имеющими профильное педагогическое образование в строгом соответствии со штатным расписанием, в том числе наличие учителя труда (мальчики), преподавателя-организатора ОБЖ, согласованного с военкоматом (требование выполняется в полном объеме  - 2 балла, частично – 1 балл, не выполняется – 0 баллов)</t>
  </si>
  <si>
    <t>Доля молодых педагогов (со стажем работы до пяти лет) в ОУ (5 % - 1 балл, более 5 % - 2 балла)</t>
  </si>
  <si>
    <t>Стабильность педагогического коллектива  (кроме выхода на пенсию, переезда в другой город) (за отчетный период уволилось менее 2% - 1 балл, 0% - 2 балла)</t>
  </si>
  <si>
    <t>Выделение средств (в том числе привлеченных) на повышение квалификации педагогов (обучение 1-5 педагогов  -  1 балл, обучение более 5 педагогов  - 2 балла)</t>
  </si>
  <si>
    <t>Участие педагогических работников учреждения в конкурсе «Учитель года» (в отчётном году были участники  -  1 балл, победители и лауреаты муниципального этапа – 2 балла, победители и лауреаты краевого этапа – 3 балла) учитывается наивысший результат</t>
  </si>
  <si>
    <t>Победы  (победитель, призер, лауреат) педагогических работников учреждения в других профессиональных конкурсах (дистанционные – 1 балл; очные  и заочные:  муниципальные конкурсы  –  2 балл, краевые конкурсы – 3 балла, федеральные конкурсы  - 4 балла, учитывается наивысший результат, независимо от количества, максимальное количество баллов - 4)</t>
  </si>
  <si>
    <t>Участие педагогов в конкурсе лучших учителей в рамках на получение премий лучшим учителям за достижения в педагогической деятельности в отчётном году (участник – 2 балла, победитель – 3 балла, учитывается больший результат, но не более 3 баллов)</t>
  </si>
  <si>
    <t>Распространение педагогического опыта: мастер-классы, публикации в педагогических изданиях, выступления на семинарах и конференциях разного уровня (муниципальный уровень – 1 балл, региональный – 2 балла, федеральный – 3 балла, учитывается больший результат)</t>
  </si>
  <si>
    <t xml:space="preserve">Результативность образовательнойи деятельности (6 баллов)                                                        </t>
  </si>
  <si>
    <t>4.1.</t>
  </si>
  <si>
    <t>4.2.</t>
  </si>
  <si>
    <t>4.3.</t>
  </si>
  <si>
    <t>4.4.</t>
  </si>
  <si>
    <t>Работа по повышению качества образования (создана и функционирует система работы со слабоуспевающими обучающимися, действует локальный акт школы – 1 балл, работа не ведется – 0 баллов)</t>
  </si>
  <si>
    <t>Отсутствие выпускников 9-х классов, не получивших аттестаты (1 балл)</t>
  </si>
  <si>
    <t xml:space="preserve">Отсутствие выпускников 11-х классов, не получивших аттестаты (2 балла)       </t>
  </si>
  <si>
    <t>Наличие условного перевода. Успешная ликвидация академической задолженности (нет условно переведенных – 2 балла, переведен в следующий класс, т.е. ликвидирована академическая задолженность  - 1 балл, оставлен на повторное обучение – 0 баллов)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</si>
  <si>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</si>
  <si>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</si>
  <si>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</si>
  <si>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</si>
  <si>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</si>
  <si>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</si>
  <si>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</si>
  <si>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</si>
  <si>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</si>
  <si>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</si>
  <si>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</si>
  <si>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</si>
  <si>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Количество выпускников образовательной организации, удаленных с экзаменов   ЕГЭ (фактов не было – 1 балл, были прецеденты – 0 баллов)</t>
  </si>
  <si>
    <t>Количество выпускников образовательной организации, удаленных с экзаменов ОГЭ  (фактов не было – 1 балл, были прецеденты – 0 баллов)</t>
  </si>
  <si>
    <t>Отсутствие признаков необъективности по результатам внешних оценочных процедур (наличие признаков – 0, отсутствие признаков – 2)</t>
  </si>
  <si>
    <t>Наличие призовых мест в предметных олимпиадах, занятых обучающимися на муниципальном этапе Всероссийской олимпиады школьников (призовые места – 2, нет – 0)</t>
  </si>
  <si>
    <t>Наличие  призовых мест в предметных олимпиадах, занятых обучающимися на региональном этапе Всероссийской олимпиады школьников (призовые места – 3, нет – 0)</t>
  </si>
  <si>
    <t>Наличие призовых мест в предметных олимпиадах, занятых обучающимися на заключительном этапе Всероссийской олимпиады школьников (призовые места – 4, нет – 0)</t>
  </si>
  <si>
    <t>Наличие обучающихся, принявших участие в предметных олимпиадах школьников (в заочном и очном этапах) согласно перечню олимпиад школьников, утвержденному Минобрнауки РФ, кроме ВсОШ  (наличие обучающихся, принявших участие  - 3 балла)</t>
  </si>
  <si>
    <t>Наличие призовых мест, занятых обучающимися в заочном и очном этапах предметных олимпиад школьников согласно перечню олимпиад школьников, утвержденному  Минобрнауки РФ, кроме ВсОШ   (наличие призовых мест  - 2 балла)</t>
  </si>
  <si>
    <t>Наличие обучающихся, принявших участие в иных конкурсах интеллектуальной, спортивной и творческой направленностей различных уровней.</t>
  </si>
  <si>
    <t>Участие в оценочных процедурах по исследованию качества образования (по модели PISA, TIMSS,  PIRLS,  TALLIS и пр.)</t>
  </si>
  <si>
    <t>Сопоставимость результатов внутришкольной оценки качества подготовки обучающихся с результатами внешней оценки: доля выпускников, награждённых медалью «За особые успехи в учении», получивших на ЕГЭ хотя бы по одному сданному предмету менее 70 баллов (Все претенденты текущего года набрали 70 и  более баллов, те. 100% подтвердили результат – 2 балла,   хоть один претендент не подтвердил - 1 балл)</t>
  </si>
  <si>
    <t>Процент  выпускников 11-х классов, поступивших в профессиональные организации высшего образования   от общего количества выпускников 11 классов:   65% - 1 балл, 70-80-% - 2 балла, 100% - 3 балла</t>
  </si>
  <si>
    <t xml:space="preserve">Эффективность работы общеобразовательной организации  в рамках инновационной деятельности (12 баллов)
</t>
  </si>
  <si>
    <t>6.1.</t>
  </si>
  <si>
    <t>6.2.</t>
  </si>
  <si>
    <t>6.3.</t>
  </si>
  <si>
    <t>Результативность участия ОО в конкурных отборах на предоставление грантов в форме субсидий из федерального бюджета (участие – 2 балла, получение грантов – 4 балла)</t>
  </si>
  <si>
    <t>Участие ОО в апробации новых педагогических технологий, моделей, процедур</t>
  </si>
  <si>
    <t xml:space="preserve">Эффективное использование современных образовательных технологий, в том числе информационно-коммуникационных,
 в образовательном процессе (5 баллов)
</t>
  </si>
  <si>
    <t>7.1.</t>
  </si>
  <si>
    <t>7.2.</t>
  </si>
  <si>
    <t>7.3.</t>
  </si>
  <si>
    <t>7.4.</t>
  </si>
  <si>
    <t xml:space="preserve"> Функционирование регулярно обновляемого сайта ОО в соответствии со ст. 29 Закона «Об образовании в Российской Федерации» (В течение учебного года без замечаний – 1  балл, замечания имеются, в том числе и надзорных органов – 0 баллов)</t>
  </si>
  <si>
    <t>Ведение АИС «СГО» (без ведения журнала в бумажном виде) (2 балла)</t>
  </si>
  <si>
    <t>Ознакомление с результатами ГИА (ЕГЭ  и ОГЭ, ЕГЭ-ГВЭ. ОГЭ-ГВЭ) 100% - 1 балл, менее 100% - 0 баллов</t>
  </si>
  <si>
    <t>Наличие и функционирование  в образовательной организации системы электронного документооборота (использование возможностей АИС СГО в части использования единого информационного пространства в организации, которое позволяет обеспечить   поиск и доступ к любым данным организации, переписку между администрацией и сотрудниками, использование «Доски объявлений» и т. д.) да – 1 балл, нет – 0 баллов</t>
  </si>
  <si>
    <t xml:space="preserve">Создание условий для внеурочной деятельности обучающихся 
и дополнительного образования (17 баллов)
</t>
  </si>
  <si>
    <t>8.1.</t>
  </si>
  <si>
    <t>8.2.</t>
  </si>
  <si>
    <t>8.3.</t>
  </si>
  <si>
    <t>8.4.</t>
  </si>
  <si>
    <t>8.5.</t>
  </si>
  <si>
    <t>8.6.</t>
  </si>
  <si>
    <t>8.7.</t>
  </si>
  <si>
    <t>Охват учащихся дополнительным образованием (сфера «Образование» дополнительного образования детей; свыше 50 % - 1 балл,   80-100 % - 2 балла)</t>
  </si>
  <si>
    <t>Участие в муниципальных соревнованиях (не принимали участие – 0 баллов, участие – 1 балл, призеры – 2 балла)</t>
  </si>
  <si>
    <t>Наличие лагерей дневного пребывания (июнь + июль + август) (по 1 баллу, в сумме не более 3 баллов)</t>
  </si>
  <si>
    <t>Трудоустройство учащихся (от общего количества учащихся с 14 лет 15 % - 1 балл, 16-20 % - 2 балла, более 20 % - 3 балла)</t>
  </si>
  <si>
    <t>Наличие лицензии ОО на дополнительное образование и кружковую работу (1 балл за каждое направление, не более 3 баллов)</t>
  </si>
  <si>
    <t>Организация досуга и занятости во время каникул (многодневные походы, многодневные турслеты) (нет – 0 баллов, проводятся – 3 балла)</t>
  </si>
  <si>
    <t>Формирование имиджа  общеобразовательной организации  (9 баллов)</t>
  </si>
  <si>
    <t>9.1.</t>
  </si>
  <si>
    <t>9.2.</t>
  </si>
  <si>
    <t>9.3.</t>
  </si>
  <si>
    <t>9.4.</t>
  </si>
  <si>
    <t>9.5.</t>
  </si>
  <si>
    <t>Наличие символики школы (герб, гимн, девиз школы размещены на сайте) (1 балл)</t>
  </si>
  <si>
    <t>Наличие единой формы и её  соблюдение всеми учащимися  общеобразовательного учреждения  (есть, требование реализуется, имеется локальный акт  -  1 балл, нет – 0 баллов)</t>
  </si>
  <si>
    <t>Периодическое издание школьной  газеты в ОО (1 балл)</t>
  </si>
  <si>
    <t>Наличие положительных  публикаций, репортажей об  общеобразовательном учреждении  в СМИ за отчётный период (муниципального уровня  -  1 балл, регионального уровня  -  2 балла, федерального уровня  -  3 балла, учитывается больший показатель)</t>
  </si>
  <si>
    <t>Отсутствие обоснованных обращений граждан в вышестоящие органы: управление образованием, администрацию МО Белореченский район, МОНиМП КК  за отчетный период ( нет – 3 балла, имеется – 0 баллов)</t>
  </si>
  <si>
    <t>10.1.</t>
  </si>
  <si>
    <t>10.2.</t>
  </si>
  <si>
    <t>Наличие  обучающихся, состоящих на внутришкольном  учете  (есть – 3, отсутствие – 0)</t>
  </si>
  <si>
    <t>Количество преступлений и правонарушений, совершенных учащимися ОО (имеется – 0 баллов, нет 3 балла)</t>
  </si>
  <si>
    <t>Сетевое взаимодействие</t>
  </si>
  <si>
    <t>Организация сетевого взаимодействия в рамках организации  внеурочной деятельности обучающихся и дополнительного образования (с полным комплектом локальных актов) (да – 1 балл, нет – 0 баллов)</t>
  </si>
  <si>
    <t>Организация сетевого взаимодействия в рамках предпрофильной подготовки (с полным комплектом локальных актов) (да – 1 балл, нет – 0 баллов)</t>
  </si>
  <si>
    <t>Организация сетевого взаимодействия в рамках профильного обучения  (с полным комплектом локальных актов) (да – 1 балл, нет – 0 баллов)</t>
  </si>
  <si>
    <t>11.1.</t>
  </si>
  <si>
    <t>11.2.</t>
  </si>
  <si>
    <t>11.3.</t>
  </si>
  <si>
    <t>Общие вопросы деятельности руководителя ОО</t>
  </si>
  <si>
    <t>Организация  подвоза учащихся в образовательные учреждения (есть – 2 балла, нет – 0 баллов)</t>
  </si>
  <si>
    <t>12.1.</t>
  </si>
  <si>
    <t>Содержание школьной котельной в надлежащих условиях  (есть – 1 балла, нет – 0 баллов)</t>
  </si>
  <si>
    <t>12.2.</t>
  </si>
  <si>
    <t xml:space="preserve">Наличие спортивного зала, оборудованного в соответствии с СанПиН  (1 балл) – наличие спортзала,  наличие душевых – 0,5 балла)
</t>
  </si>
  <si>
    <t>Работа объединения (отряд, кружок, клуб) военно-патриотического и гражданско-патриотического направления). Нет – 0 баллов, функционирует – 1 балл</t>
  </si>
  <si>
    <t xml:space="preserve">Система работы по профилактике безнадзорности и правонарушений несовершеннолетних
</t>
  </si>
  <si>
    <t>Наличие статуса инновационной площадки                                                  МИП – 2                                                                                  КИП – 4                                                                                      ФИП - 6</t>
  </si>
  <si>
    <t xml:space="preserve">Эффективность работы общеобразовательной организации на основе результатов внешних  и внутренних оценочных процедур (27 баллов)
</t>
  </si>
  <si>
    <t xml:space="preserve">Рейтинговая оценка деятельности общеобразовательных учреждений муниципального образования Белореченский район на 01.09.2021 г. </t>
  </si>
  <si>
    <t>1,5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</si>
</sst>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92"/>
  <sheetViews>
    <sheetView tabSelected="1" zoomScale="85" zoomScaleNormal="85" workbookViewId="0">
      <pane ySplit="4" topLeftCell="A86" activePane="bottomLeft" state="frozenSplit"/>
      <selection pane="bottomLeft" activeCell="Y91" sqref="Y91"/>
    </sheetView>
  </sheetViews>
  <sheetFormatPr defaultRowHeight="12.75"/>
  <cols>
    <col min="1" max="1" width="4.5703125" style="6" customWidth="1"/>
    <col min="2" max="2" width="25.140625" style="6" customWidth="1"/>
    <col min="3" max="3" width="5.42578125" style="2" customWidth="1"/>
    <col min="4" max="4" width="4.85546875" style="6" customWidth="1"/>
    <col min="5" max="5" width="5.7109375" style="2" customWidth="1"/>
    <col min="6" max="6" width="6.140625" style="2" customWidth="1"/>
    <col min="7" max="7" width="4.85546875" style="2" customWidth="1"/>
    <col min="8" max="8" width="6" style="6" customWidth="1"/>
    <col min="9" max="9" width="5.7109375" style="2" customWidth="1"/>
    <col min="10" max="10" width="4.85546875" style="2" customWidth="1"/>
    <col min="11" max="11" width="6.5703125" style="2" customWidth="1"/>
    <col min="12" max="19" width="4.85546875" style="2" customWidth="1"/>
    <col min="20" max="20" width="6.5703125" style="2" customWidth="1"/>
    <col min="21" max="23" width="4.85546875" style="2" customWidth="1"/>
    <col min="24" max="24" width="5.85546875" style="2" customWidth="1"/>
    <col min="25" max="29" width="4.85546875" style="2" customWidth="1"/>
    <col min="30" max="30" width="4.85546875" style="6" customWidth="1"/>
    <col min="31" max="31" width="4.85546875" style="2" customWidth="1"/>
    <col min="32" max="32" width="6.5703125" style="2" customWidth="1"/>
    <col min="33" max="36" width="4.85546875" style="2" customWidth="1"/>
    <col min="37" max="37" width="6.7109375" style="2" customWidth="1"/>
    <col min="38" max="16384" width="9.140625" style="6"/>
  </cols>
  <sheetData>
    <row r="2" spans="1:37" ht="18.75">
      <c r="A2" s="32" t="s">
        <v>161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>
      <c r="I3" s="13"/>
    </row>
    <row r="4" spans="1:37" s="35" customFormat="1" ht="27" customHeight="1">
      <c r="A4" s="33"/>
      <c r="B4" s="33"/>
      <c r="C4" s="34" t="s">
        <v>2</v>
      </c>
      <c r="D4" s="34">
        <v>1</v>
      </c>
      <c r="E4" s="34">
        <v>2</v>
      </c>
      <c r="F4" s="34">
        <v>3</v>
      </c>
      <c r="G4" s="34">
        <v>4</v>
      </c>
      <c r="H4" s="34">
        <v>5</v>
      </c>
      <c r="I4" s="34">
        <v>6</v>
      </c>
      <c r="J4" s="34">
        <v>7</v>
      </c>
      <c r="K4" s="34">
        <v>8</v>
      </c>
      <c r="L4" s="34">
        <v>9</v>
      </c>
      <c r="M4" s="34">
        <v>11</v>
      </c>
      <c r="N4" s="34">
        <v>12</v>
      </c>
      <c r="O4" s="34">
        <v>13</v>
      </c>
      <c r="P4" s="34">
        <v>14</v>
      </c>
      <c r="Q4" s="34">
        <v>15</v>
      </c>
      <c r="R4" s="34">
        <v>16</v>
      </c>
      <c r="S4" s="34">
        <v>17</v>
      </c>
      <c r="T4" s="34">
        <v>18</v>
      </c>
      <c r="U4" s="34">
        <v>19</v>
      </c>
      <c r="V4" s="34">
        <v>21</v>
      </c>
      <c r="W4" s="34">
        <v>22</v>
      </c>
      <c r="X4" s="34">
        <v>23</v>
      </c>
      <c r="Y4" s="34">
        <v>24</v>
      </c>
      <c r="Z4" s="34">
        <v>25</v>
      </c>
      <c r="AA4" s="34">
        <v>26</v>
      </c>
      <c r="AB4" s="34">
        <v>27</v>
      </c>
      <c r="AC4" s="34">
        <v>28</v>
      </c>
      <c r="AD4" s="34">
        <v>29</v>
      </c>
      <c r="AE4" s="34">
        <v>30</v>
      </c>
      <c r="AF4" s="34">
        <v>31</v>
      </c>
      <c r="AG4" s="34">
        <v>32</v>
      </c>
      <c r="AH4" s="34">
        <v>34</v>
      </c>
      <c r="AI4" s="34">
        <v>36</v>
      </c>
      <c r="AJ4" s="34">
        <v>39</v>
      </c>
      <c r="AK4" s="34">
        <v>68</v>
      </c>
    </row>
    <row r="5" spans="1:37" s="12" customFormat="1" ht="27" customHeight="1" thickBot="1">
      <c r="A5" s="11">
        <v>1</v>
      </c>
      <c r="B5" s="8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  <c r="Z5" s="3"/>
      <c r="AA5" s="4"/>
      <c r="AB5" s="3"/>
      <c r="AC5" s="3"/>
      <c r="AD5" s="3"/>
      <c r="AE5" s="4"/>
      <c r="AF5" s="3"/>
      <c r="AG5" s="4"/>
      <c r="AH5" s="3"/>
      <c r="AI5" s="3"/>
      <c r="AJ5" s="3"/>
      <c r="AK5" s="3"/>
    </row>
    <row r="6" spans="1:37" ht="50.25" customHeight="1" thickBot="1">
      <c r="A6" s="5" t="s">
        <v>1</v>
      </c>
      <c r="B6" s="5" t="s">
        <v>17</v>
      </c>
      <c r="C6" s="1">
        <v>0.5</v>
      </c>
      <c r="D6" s="19">
        <v>1</v>
      </c>
      <c r="E6" s="1">
        <v>0.5</v>
      </c>
      <c r="F6" s="1">
        <v>0</v>
      </c>
      <c r="G6" s="1">
        <v>1</v>
      </c>
      <c r="H6" s="1">
        <v>1</v>
      </c>
      <c r="I6" s="1">
        <v>1</v>
      </c>
      <c r="J6" s="1">
        <v>0.5</v>
      </c>
      <c r="K6" s="1">
        <v>1</v>
      </c>
      <c r="L6" s="1">
        <v>0</v>
      </c>
      <c r="M6" s="1">
        <v>0</v>
      </c>
      <c r="N6" s="1">
        <v>1</v>
      </c>
      <c r="O6" s="1">
        <v>0.5</v>
      </c>
      <c r="P6" s="1">
        <v>0</v>
      </c>
      <c r="Q6" s="1">
        <v>0</v>
      </c>
      <c r="R6" s="1">
        <v>0.5</v>
      </c>
      <c r="S6" s="1">
        <v>0</v>
      </c>
      <c r="T6" s="1">
        <v>1</v>
      </c>
      <c r="U6" s="1">
        <v>0</v>
      </c>
      <c r="V6" s="1">
        <v>1</v>
      </c>
      <c r="W6" s="27">
        <v>0</v>
      </c>
      <c r="X6" s="14">
        <v>0.5</v>
      </c>
      <c r="Y6" s="26">
        <v>0</v>
      </c>
      <c r="Z6" s="1">
        <v>1</v>
      </c>
      <c r="AA6" s="1">
        <v>1</v>
      </c>
      <c r="AB6" s="1">
        <v>1</v>
      </c>
      <c r="AC6" s="1">
        <v>0</v>
      </c>
      <c r="AD6" s="19">
        <v>0.5</v>
      </c>
      <c r="AE6" s="19">
        <v>1</v>
      </c>
      <c r="AF6" s="1">
        <v>1</v>
      </c>
      <c r="AG6" s="19">
        <v>0.5</v>
      </c>
      <c r="AH6" s="1">
        <v>0</v>
      </c>
      <c r="AI6" s="1">
        <v>0</v>
      </c>
      <c r="AJ6" s="1">
        <v>0</v>
      </c>
      <c r="AK6" s="1">
        <v>1</v>
      </c>
    </row>
    <row r="7" spans="1:37" ht="39" customHeight="1" thickBot="1">
      <c r="A7" s="5" t="s">
        <v>3</v>
      </c>
      <c r="B7" s="5" t="s">
        <v>18</v>
      </c>
      <c r="C7" s="1">
        <v>0.5</v>
      </c>
      <c r="D7" s="19">
        <v>0.5</v>
      </c>
      <c r="E7" s="1">
        <v>0.5</v>
      </c>
      <c r="F7" s="1">
        <v>0.5</v>
      </c>
      <c r="G7" s="1">
        <v>0.5</v>
      </c>
      <c r="H7" s="1">
        <v>0.5</v>
      </c>
      <c r="I7" s="1">
        <v>0</v>
      </c>
      <c r="J7" s="1">
        <v>0.5</v>
      </c>
      <c r="K7" s="1">
        <v>0.5</v>
      </c>
      <c r="L7" s="1">
        <v>0</v>
      </c>
      <c r="M7" s="1">
        <v>0.5</v>
      </c>
      <c r="N7" s="1">
        <v>0.5</v>
      </c>
      <c r="O7" s="1">
        <v>0</v>
      </c>
      <c r="P7" s="1">
        <v>0</v>
      </c>
      <c r="Q7" s="1">
        <v>0</v>
      </c>
      <c r="R7" s="1">
        <v>0.5</v>
      </c>
      <c r="S7" s="1">
        <v>0</v>
      </c>
      <c r="T7" s="1">
        <v>0.5</v>
      </c>
      <c r="U7" s="1">
        <v>0</v>
      </c>
      <c r="V7" s="1">
        <v>0</v>
      </c>
      <c r="W7" s="27">
        <v>0</v>
      </c>
      <c r="X7" s="14">
        <v>0.5</v>
      </c>
      <c r="Y7" s="26">
        <v>0</v>
      </c>
      <c r="Z7" s="1">
        <v>0.5</v>
      </c>
      <c r="AA7" s="1">
        <v>0.5</v>
      </c>
      <c r="AB7" s="21">
        <v>0.5</v>
      </c>
      <c r="AC7" s="1">
        <v>0</v>
      </c>
      <c r="AD7" s="19">
        <v>0.5</v>
      </c>
      <c r="AE7" s="19">
        <v>0.5</v>
      </c>
      <c r="AF7" s="1">
        <v>0.5</v>
      </c>
      <c r="AG7" s="19">
        <v>0</v>
      </c>
      <c r="AH7" s="1">
        <v>0</v>
      </c>
      <c r="AI7" s="1">
        <v>0.5</v>
      </c>
      <c r="AJ7" s="1">
        <v>0</v>
      </c>
      <c r="AK7" s="1">
        <v>0.5</v>
      </c>
    </row>
    <row r="8" spans="1:37" ht="75.75" customHeight="1" thickBot="1">
      <c r="A8" s="5" t="s">
        <v>4</v>
      </c>
      <c r="B8" s="5" t="s">
        <v>19</v>
      </c>
      <c r="C8" s="1">
        <v>0.5</v>
      </c>
      <c r="D8" s="19">
        <v>0.5</v>
      </c>
      <c r="E8" s="1">
        <v>0.5</v>
      </c>
      <c r="F8" s="1">
        <v>0.5</v>
      </c>
      <c r="G8" s="1">
        <v>0.5</v>
      </c>
      <c r="H8" s="1">
        <v>0.5</v>
      </c>
      <c r="I8" s="1">
        <v>0.5</v>
      </c>
      <c r="J8" s="1">
        <v>0.5</v>
      </c>
      <c r="K8" s="1">
        <v>0.5</v>
      </c>
      <c r="L8" s="1">
        <v>0</v>
      </c>
      <c r="M8" s="1">
        <v>0.5</v>
      </c>
      <c r="N8" s="1">
        <v>0.5</v>
      </c>
      <c r="O8" s="1">
        <v>0.5</v>
      </c>
      <c r="P8" s="1">
        <v>0.5</v>
      </c>
      <c r="Q8" s="1">
        <v>0</v>
      </c>
      <c r="R8" s="1">
        <v>0.5</v>
      </c>
      <c r="S8" s="1">
        <v>0.5</v>
      </c>
      <c r="T8" s="1">
        <v>0.5</v>
      </c>
      <c r="U8" s="1">
        <v>0</v>
      </c>
      <c r="V8" s="1">
        <v>0</v>
      </c>
      <c r="W8" s="27">
        <v>0</v>
      </c>
      <c r="X8" s="14">
        <v>0.5</v>
      </c>
      <c r="Y8" s="26">
        <v>0</v>
      </c>
      <c r="Z8" s="1">
        <v>0.5</v>
      </c>
      <c r="AA8" s="1">
        <v>0.5</v>
      </c>
      <c r="AB8" s="1">
        <v>0.5</v>
      </c>
      <c r="AC8" s="1">
        <v>0</v>
      </c>
      <c r="AD8" s="19">
        <v>0.5</v>
      </c>
      <c r="AE8" s="19">
        <v>0.5</v>
      </c>
      <c r="AF8" s="1">
        <v>0.5</v>
      </c>
      <c r="AG8" s="19">
        <v>0</v>
      </c>
      <c r="AH8" s="1">
        <v>0</v>
      </c>
      <c r="AI8" s="1">
        <v>0.5</v>
      </c>
      <c r="AJ8" s="1">
        <v>0</v>
      </c>
      <c r="AK8" s="1">
        <v>0.5</v>
      </c>
    </row>
    <row r="9" spans="1:37" ht="51.75" customHeight="1" thickBot="1">
      <c r="A9" s="5" t="s">
        <v>5</v>
      </c>
      <c r="B9" s="5" t="s">
        <v>20</v>
      </c>
      <c r="C9" s="1">
        <v>1</v>
      </c>
      <c r="D9" s="19">
        <v>0.5</v>
      </c>
      <c r="E9" s="1">
        <v>1</v>
      </c>
      <c r="F9" s="1">
        <v>0.5</v>
      </c>
      <c r="G9" s="1">
        <v>1</v>
      </c>
      <c r="H9" s="1">
        <v>1</v>
      </c>
      <c r="I9" s="1">
        <v>0.5</v>
      </c>
      <c r="J9" s="1">
        <v>0.5</v>
      </c>
      <c r="K9" s="1">
        <v>1</v>
      </c>
      <c r="L9" s="1">
        <v>0.5</v>
      </c>
      <c r="M9" s="1">
        <v>0.5</v>
      </c>
      <c r="N9" s="1">
        <v>0.5</v>
      </c>
      <c r="O9" s="1">
        <v>0.5</v>
      </c>
      <c r="P9" s="1">
        <v>0.5</v>
      </c>
      <c r="Q9" s="1">
        <v>0</v>
      </c>
      <c r="R9" s="1">
        <v>0.5</v>
      </c>
      <c r="S9" s="1">
        <v>1</v>
      </c>
      <c r="T9" s="1">
        <v>0.5</v>
      </c>
      <c r="U9" s="1">
        <v>0</v>
      </c>
      <c r="V9" s="1">
        <v>1</v>
      </c>
      <c r="W9" s="27">
        <v>1</v>
      </c>
      <c r="X9" s="14">
        <v>0.5</v>
      </c>
      <c r="Y9" s="26">
        <v>1</v>
      </c>
      <c r="Z9" s="1">
        <v>0.5</v>
      </c>
      <c r="AA9" s="1">
        <v>0.5</v>
      </c>
      <c r="AB9" s="1">
        <v>0.5</v>
      </c>
      <c r="AC9" s="1">
        <v>0</v>
      </c>
      <c r="AD9" s="19">
        <v>1</v>
      </c>
      <c r="AE9" s="19">
        <v>0.5</v>
      </c>
      <c r="AF9" s="1">
        <v>0.5</v>
      </c>
      <c r="AG9" s="19">
        <v>0.5</v>
      </c>
      <c r="AH9" s="1">
        <v>0</v>
      </c>
      <c r="AI9" s="1">
        <v>0.5</v>
      </c>
      <c r="AJ9" s="1">
        <v>0</v>
      </c>
      <c r="AK9" s="1">
        <v>1</v>
      </c>
    </row>
    <row r="10" spans="1:37" ht="51" customHeight="1" thickBot="1">
      <c r="A10" s="5" t="s">
        <v>6</v>
      </c>
      <c r="B10" s="5" t="s">
        <v>21</v>
      </c>
      <c r="C10" s="1">
        <v>0.5</v>
      </c>
      <c r="D10" s="19">
        <v>0.5</v>
      </c>
      <c r="E10" s="1">
        <v>1</v>
      </c>
      <c r="F10" s="1">
        <v>1</v>
      </c>
      <c r="G10" s="1">
        <v>0</v>
      </c>
      <c r="H10" s="1">
        <v>1</v>
      </c>
      <c r="I10" s="1">
        <v>0.5</v>
      </c>
      <c r="J10" s="1">
        <v>0.5</v>
      </c>
      <c r="K10" s="1">
        <v>0.5</v>
      </c>
      <c r="L10" s="1">
        <v>1</v>
      </c>
      <c r="M10" s="1">
        <v>1</v>
      </c>
      <c r="N10" s="1">
        <v>0.5</v>
      </c>
      <c r="O10" s="1">
        <v>0</v>
      </c>
      <c r="P10" s="1">
        <v>0</v>
      </c>
      <c r="Q10" s="1">
        <v>0</v>
      </c>
      <c r="R10" s="1">
        <v>0.5</v>
      </c>
      <c r="S10" s="1">
        <v>0</v>
      </c>
      <c r="T10" s="1">
        <v>0.5</v>
      </c>
      <c r="U10" s="1"/>
      <c r="V10" s="1">
        <v>1</v>
      </c>
      <c r="W10" s="27">
        <v>0</v>
      </c>
      <c r="X10" s="14">
        <v>0.5</v>
      </c>
      <c r="Y10" s="26">
        <v>0</v>
      </c>
      <c r="Z10" s="1">
        <v>0.5</v>
      </c>
      <c r="AA10" s="1">
        <v>0.5</v>
      </c>
      <c r="AB10" s="1">
        <v>0.5</v>
      </c>
      <c r="AC10" s="1">
        <v>0</v>
      </c>
      <c r="AD10" s="19">
        <v>0.5</v>
      </c>
      <c r="AE10" s="19">
        <v>0.5</v>
      </c>
      <c r="AF10" s="1">
        <v>0.5</v>
      </c>
      <c r="AG10" s="19">
        <v>0</v>
      </c>
      <c r="AH10" s="1">
        <v>0</v>
      </c>
      <c r="AI10" s="1">
        <v>0</v>
      </c>
      <c r="AJ10" s="1">
        <v>0</v>
      </c>
      <c r="AK10" s="1">
        <v>0.5</v>
      </c>
    </row>
    <row r="11" spans="1:37" ht="63" customHeight="1" thickBot="1">
      <c r="A11" s="5" t="s">
        <v>7</v>
      </c>
      <c r="B11" s="5" t="s">
        <v>156</v>
      </c>
      <c r="C11" s="1">
        <v>1.5</v>
      </c>
      <c r="D11" s="19">
        <v>1</v>
      </c>
      <c r="E11" s="1">
        <v>1.5</v>
      </c>
      <c r="F11" s="1">
        <v>1.5</v>
      </c>
      <c r="G11" s="1">
        <v>1.5</v>
      </c>
      <c r="H11" s="1">
        <v>1.5</v>
      </c>
      <c r="I11" s="1">
        <v>1</v>
      </c>
      <c r="J11" s="1">
        <v>1.5</v>
      </c>
      <c r="K11" s="1">
        <v>1.5</v>
      </c>
      <c r="L11" s="1">
        <v>1.5</v>
      </c>
      <c r="M11" s="1">
        <v>0</v>
      </c>
      <c r="N11" s="1" t="s">
        <v>162</v>
      </c>
      <c r="O11" s="1">
        <v>1</v>
      </c>
      <c r="P11" s="1">
        <v>1</v>
      </c>
      <c r="Q11" s="1">
        <v>0</v>
      </c>
      <c r="R11" s="1">
        <v>0.5</v>
      </c>
      <c r="S11" s="1">
        <v>1</v>
      </c>
      <c r="T11" s="1">
        <v>1</v>
      </c>
      <c r="U11" s="1">
        <v>1</v>
      </c>
      <c r="V11" s="1">
        <v>1.5</v>
      </c>
      <c r="W11" s="27">
        <v>1</v>
      </c>
      <c r="X11" s="14">
        <v>1.5</v>
      </c>
      <c r="Y11" s="26">
        <v>1</v>
      </c>
      <c r="Z11" s="1">
        <v>1</v>
      </c>
      <c r="AA11" s="1">
        <v>1.5</v>
      </c>
      <c r="AB11" s="21">
        <v>1</v>
      </c>
      <c r="AC11" s="1">
        <v>0</v>
      </c>
      <c r="AD11" s="19">
        <v>1.5</v>
      </c>
      <c r="AE11" s="19">
        <v>1.5</v>
      </c>
      <c r="AF11" s="1">
        <v>1</v>
      </c>
      <c r="AG11" s="19">
        <v>0</v>
      </c>
      <c r="AH11" s="1">
        <v>0</v>
      </c>
      <c r="AI11" s="1">
        <v>1.5</v>
      </c>
      <c r="AJ11" s="1">
        <v>0</v>
      </c>
      <c r="AK11" s="1">
        <v>1.5</v>
      </c>
    </row>
    <row r="12" spans="1:37" ht="24.75" customHeight="1" thickBot="1">
      <c r="A12" s="5" t="s">
        <v>8</v>
      </c>
      <c r="B12" s="5" t="s">
        <v>30</v>
      </c>
      <c r="C12" s="1">
        <v>0.5</v>
      </c>
      <c r="D12" s="19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0.5</v>
      </c>
      <c r="U12" s="1">
        <v>0</v>
      </c>
      <c r="V12" s="1">
        <v>0</v>
      </c>
      <c r="W12" s="27">
        <v>0</v>
      </c>
      <c r="X12" s="14">
        <v>0</v>
      </c>
      <c r="Y12" s="26">
        <v>0</v>
      </c>
      <c r="Z12" s="1">
        <v>0</v>
      </c>
      <c r="AA12" s="1">
        <v>0.5</v>
      </c>
      <c r="AB12" s="1">
        <v>0</v>
      </c>
      <c r="AC12" s="1">
        <v>0</v>
      </c>
      <c r="AD12" s="19">
        <v>0.5</v>
      </c>
      <c r="AE12" s="19">
        <v>0</v>
      </c>
      <c r="AF12" s="1">
        <v>0</v>
      </c>
      <c r="AG12" s="19">
        <v>0</v>
      </c>
      <c r="AH12" s="1">
        <v>0</v>
      </c>
      <c r="AI12" s="1">
        <v>0</v>
      </c>
      <c r="AJ12" s="1">
        <v>0</v>
      </c>
      <c r="AK12" s="1">
        <v>0</v>
      </c>
    </row>
    <row r="13" spans="1:37" ht="51" customHeight="1" thickBot="1">
      <c r="A13" s="5" t="s">
        <v>9</v>
      </c>
      <c r="B13" s="5" t="s">
        <v>22</v>
      </c>
      <c r="C13" s="1">
        <v>0</v>
      </c>
      <c r="D13" s="19">
        <v>2</v>
      </c>
      <c r="E13" s="1">
        <v>0</v>
      </c>
      <c r="F13" s="1">
        <v>2</v>
      </c>
      <c r="G13" s="1">
        <v>1</v>
      </c>
      <c r="H13" s="1">
        <v>2</v>
      </c>
      <c r="I13" s="1">
        <v>1</v>
      </c>
      <c r="J13" s="1">
        <v>0</v>
      </c>
      <c r="K13" s="1">
        <v>1</v>
      </c>
      <c r="L13" s="1">
        <v>0</v>
      </c>
      <c r="M13" s="1">
        <v>1</v>
      </c>
      <c r="N13" s="1">
        <v>1</v>
      </c>
      <c r="O13" s="1"/>
      <c r="P13" s="1">
        <v>0</v>
      </c>
      <c r="Q13" s="1">
        <v>0</v>
      </c>
      <c r="R13" s="1">
        <v>0</v>
      </c>
      <c r="S13" s="1">
        <v>1</v>
      </c>
      <c r="T13" s="1">
        <v>0</v>
      </c>
      <c r="U13" s="1">
        <v>0</v>
      </c>
      <c r="V13" s="1">
        <v>0</v>
      </c>
      <c r="W13" s="27">
        <v>1</v>
      </c>
      <c r="X13" s="14">
        <v>1</v>
      </c>
      <c r="Y13" s="26">
        <v>1</v>
      </c>
      <c r="Z13" s="1">
        <v>0</v>
      </c>
      <c r="AA13" s="1">
        <v>2</v>
      </c>
      <c r="AB13" s="1">
        <v>0</v>
      </c>
      <c r="AC13" s="1">
        <v>1</v>
      </c>
      <c r="AD13" s="19">
        <v>1</v>
      </c>
      <c r="AE13" s="19">
        <v>1</v>
      </c>
      <c r="AF13" s="1">
        <v>1</v>
      </c>
      <c r="AG13" s="19">
        <v>0</v>
      </c>
      <c r="AH13" s="1">
        <v>1</v>
      </c>
      <c r="AI13" s="1">
        <v>1</v>
      </c>
      <c r="AJ13" s="1">
        <v>0</v>
      </c>
      <c r="AK13" s="1">
        <v>2</v>
      </c>
    </row>
    <row r="14" spans="1:37" ht="89.25" customHeight="1" thickBot="1">
      <c r="A14" s="5" t="s">
        <v>10</v>
      </c>
      <c r="B14" s="5" t="s">
        <v>23</v>
      </c>
      <c r="C14" s="1">
        <v>2</v>
      </c>
      <c r="D14" s="19">
        <v>2</v>
      </c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2</v>
      </c>
      <c r="L14" s="1">
        <v>2</v>
      </c>
      <c r="M14" s="1">
        <v>2</v>
      </c>
      <c r="N14" s="1">
        <v>2</v>
      </c>
      <c r="O14" s="1">
        <v>0</v>
      </c>
      <c r="P14" s="1">
        <v>2</v>
      </c>
      <c r="Q14" s="1">
        <v>2</v>
      </c>
      <c r="R14" s="1">
        <v>2</v>
      </c>
      <c r="S14" s="1">
        <v>1</v>
      </c>
      <c r="T14" s="1">
        <v>1</v>
      </c>
      <c r="U14" s="1">
        <v>1</v>
      </c>
      <c r="V14" s="1">
        <v>0</v>
      </c>
      <c r="W14" s="27">
        <v>2</v>
      </c>
      <c r="X14" s="14">
        <v>2</v>
      </c>
      <c r="Y14" s="26">
        <v>2</v>
      </c>
      <c r="Z14" s="1">
        <v>2</v>
      </c>
      <c r="AA14" s="1">
        <v>2</v>
      </c>
      <c r="AB14" s="1">
        <v>1</v>
      </c>
      <c r="AC14" s="1">
        <v>2</v>
      </c>
      <c r="AD14" s="19">
        <v>1</v>
      </c>
      <c r="AE14" s="19">
        <v>2</v>
      </c>
      <c r="AF14" s="1">
        <v>0</v>
      </c>
      <c r="AG14" s="19">
        <v>2</v>
      </c>
      <c r="AH14" s="1">
        <v>1</v>
      </c>
      <c r="AI14" s="1">
        <v>2</v>
      </c>
      <c r="AJ14" s="1">
        <v>1</v>
      </c>
      <c r="AK14" s="1">
        <v>2</v>
      </c>
    </row>
    <row r="15" spans="1:37" ht="126" customHeight="1" thickBot="1">
      <c r="A15" s="5" t="s">
        <v>11</v>
      </c>
      <c r="B15" s="5" t="s">
        <v>24</v>
      </c>
      <c r="C15" s="1">
        <v>3</v>
      </c>
      <c r="D15" s="19">
        <v>0</v>
      </c>
      <c r="E15" s="1">
        <v>3</v>
      </c>
      <c r="F15" s="1">
        <v>1</v>
      </c>
      <c r="G15" s="1">
        <v>1</v>
      </c>
      <c r="H15" s="1">
        <v>0</v>
      </c>
      <c r="I15" s="1">
        <v>3</v>
      </c>
      <c r="J15" s="1">
        <v>0</v>
      </c>
      <c r="K15" s="1">
        <v>0</v>
      </c>
      <c r="L15" s="1">
        <v>0</v>
      </c>
      <c r="M15" s="1">
        <v>0</v>
      </c>
      <c r="N15" s="1">
        <v>1</v>
      </c>
      <c r="O15" s="1">
        <v>1</v>
      </c>
      <c r="P15" s="1">
        <v>0</v>
      </c>
      <c r="Q15" s="1">
        <v>0</v>
      </c>
      <c r="R15" s="1">
        <v>3</v>
      </c>
      <c r="S15" s="1">
        <v>0</v>
      </c>
      <c r="T15" s="1">
        <v>3</v>
      </c>
      <c r="U15" s="1">
        <v>1</v>
      </c>
      <c r="V15" s="1">
        <v>2</v>
      </c>
      <c r="W15" s="27">
        <v>3</v>
      </c>
      <c r="X15" s="14">
        <v>3</v>
      </c>
      <c r="Y15" s="26">
        <v>3</v>
      </c>
      <c r="Z15" s="1">
        <v>0</v>
      </c>
      <c r="AA15" s="1">
        <v>1</v>
      </c>
      <c r="AB15" s="1">
        <v>1</v>
      </c>
      <c r="AC15" s="1">
        <v>0</v>
      </c>
      <c r="AD15" s="19">
        <v>0</v>
      </c>
      <c r="AE15" s="19">
        <v>0</v>
      </c>
      <c r="AF15" s="1">
        <v>3</v>
      </c>
      <c r="AG15" s="19">
        <v>0</v>
      </c>
      <c r="AH15" s="1">
        <v>0</v>
      </c>
      <c r="AI15" s="1">
        <v>3</v>
      </c>
      <c r="AJ15" s="1">
        <v>3</v>
      </c>
      <c r="AK15" s="1">
        <v>3</v>
      </c>
    </row>
    <row r="16" spans="1:37" ht="127.5" customHeight="1" thickBot="1">
      <c r="A16" s="5" t="s">
        <v>12</v>
      </c>
      <c r="B16" s="5" t="s">
        <v>25</v>
      </c>
      <c r="C16" s="1">
        <v>0</v>
      </c>
      <c r="D16" s="19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1">
        <v>2</v>
      </c>
      <c r="Q16" s="22">
        <v>1</v>
      </c>
      <c r="R16" s="23">
        <v>2</v>
      </c>
      <c r="S16" s="1">
        <v>2</v>
      </c>
      <c r="T16" s="1">
        <v>2</v>
      </c>
      <c r="U16" s="1">
        <v>2</v>
      </c>
      <c r="V16" s="1">
        <v>0</v>
      </c>
      <c r="W16" s="27">
        <v>0</v>
      </c>
      <c r="X16" s="14">
        <v>2</v>
      </c>
      <c r="Y16" s="26">
        <v>0</v>
      </c>
      <c r="Z16" s="1">
        <v>2</v>
      </c>
      <c r="AA16" s="1">
        <v>2</v>
      </c>
      <c r="AB16" s="1">
        <v>2</v>
      </c>
      <c r="AC16" s="1">
        <v>0</v>
      </c>
      <c r="AD16" s="19">
        <v>2</v>
      </c>
      <c r="AE16" s="19">
        <v>2</v>
      </c>
      <c r="AF16" s="1">
        <v>2</v>
      </c>
      <c r="AG16" s="19">
        <v>2</v>
      </c>
      <c r="AH16" s="1">
        <v>2</v>
      </c>
      <c r="AI16" s="1">
        <v>1</v>
      </c>
      <c r="AJ16" s="1">
        <v>2</v>
      </c>
      <c r="AK16" s="1">
        <v>2</v>
      </c>
    </row>
    <row r="17" spans="1:37" ht="36.75" customHeight="1" thickBot="1">
      <c r="A17" s="5" t="s">
        <v>13</v>
      </c>
      <c r="B17" s="5" t="s">
        <v>26</v>
      </c>
      <c r="C17" s="1">
        <v>2</v>
      </c>
      <c r="D17" s="19">
        <v>0</v>
      </c>
      <c r="E17" s="1">
        <v>2</v>
      </c>
      <c r="F17" s="1">
        <v>2</v>
      </c>
      <c r="G17" s="1">
        <v>2</v>
      </c>
      <c r="H17" s="1">
        <v>2</v>
      </c>
      <c r="I17" s="1">
        <v>0</v>
      </c>
      <c r="J17" s="1">
        <v>0</v>
      </c>
      <c r="K17" s="1">
        <v>2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2</v>
      </c>
      <c r="S17" s="1">
        <v>0</v>
      </c>
      <c r="T17" s="1">
        <v>0</v>
      </c>
      <c r="U17" s="1">
        <v>0</v>
      </c>
      <c r="V17" s="1">
        <v>0</v>
      </c>
      <c r="W17" s="27">
        <v>0</v>
      </c>
      <c r="X17" s="14">
        <v>2</v>
      </c>
      <c r="Y17" s="26">
        <v>0</v>
      </c>
      <c r="Z17" s="1">
        <v>0</v>
      </c>
      <c r="AA17" s="1">
        <v>2</v>
      </c>
      <c r="AB17" s="1">
        <v>0</v>
      </c>
      <c r="AC17" s="1">
        <v>0</v>
      </c>
      <c r="AD17" s="19">
        <v>0</v>
      </c>
      <c r="AE17" s="19">
        <v>0</v>
      </c>
      <c r="AF17" s="1">
        <v>2</v>
      </c>
      <c r="AG17" s="19">
        <v>0</v>
      </c>
      <c r="AH17" s="1">
        <v>0</v>
      </c>
      <c r="AI17" s="1">
        <v>0</v>
      </c>
      <c r="AJ17" s="1">
        <v>0</v>
      </c>
      <c r="AK17" s="1">
        <v>2</v>
      </c>
    </row>
    <row r="18" spans="1:37" ht="87" customHeight="1" thickBot="1">
      <c r="A18" s="5" t="s">
        <v>14</v>
      </c>
      <c r="B18" s="5" t="s">
        <v>27</v>
      </c>
      <c r="C18" s="1">
        <v>2</v>
      </c>
      <c r="D18" s="19">
        <v>2</v>
      </c>
      <c r="E18" s="1">
        <v>2</v>
      </c>
      <c r="F18" s="1">
        <v>0</v>
      </c>
      <c r="G18" s="1">
        <v>2</v>
      </c>
      <c r="H18" s="1">
        <v>2</v>
      </c>
      <c r="I18" s="1">
        <v>0</v>
      </c>
      <c r="J18" s="1">
        <v>0</v>
      </c>
      <c r="K18" s="1">
        <v>2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2</v>
      </c>
      <c r="U18" s="1">
        <v>0</v>
      </c>
      <c r="V18" s="1">
        <v>0</v>
      </c>
      <c r="W18" s="27">
        <v>0</v>
      </c>
      <c r="X18" s="14">
        <v>2</v>
      </c>
      <c r="Y18" s="26">
        <v>0</v>
      </c>
      <c r="Z18" s="1">
        <v>0</v>
      </c>
      <c r="AA18" s="1">
        <v>0</v>
      </c>
      <c r="AB18" s="1">
        <v>0</v>
      </c>
      <c r="AC18" s="1">
        <v>0</v>
      </c>
      <c r="AD18" s="19">
        <v>2</v>
      </c>
      <c r="AE18" s="19">
        <v>0</v>
      </c>
      <c r="AF18" s="1">
        <v>2</v>
      </c>
      <c r="AG18" s="19">
        <v>0</v>
      </c>
      <c r="AH18" s="1">
        <v>0</v>
      </c>
      <c r="AI18" s="1">
        <v>0</v>
      </c>
      <c r="AJ18" s="1">
        <v>0</v>
      </c>
      <c r="AK18" s="1">
        <v>2</v>
      </c>
    </row>
    <row r="19" spans="1:37" ht="63" customHeight="1" thickBot="1">
      <c r="A19" s="5" t="s">
        <v>15</v>
      </c>
      <c r="B19" s="5" t="s">
        <v>28</v>
      </c>
      <c r="C19" s="1">
        <v>2</v>
      </c>
      <c r="D19" s="19">
        <v>2</v>
      </c>
      <c r="E19" s="1">
        <v>1</v>
      </c>
      <c r="F19" s="1">
        <v>2</v>
      </c>
      <c r="G19" s="1">
        <v>0</v>
      </c>
      <c r="H19" s="1">
        <v>1</v>
      </c>
      <c r="I19" s="1">
        <v>1</v>
      </c>
      <c r="J19" s="1">
        <v>0</v>
      </c>
      <c r="K19" s="1">
        <v>0</v>
      </c>
      <c r="L19" s="1">
        <v>2</v>
      </c>
      <c r="M19" s="1">
        <v>0</v>
      </c>
      <c r="N19" s="1">
        <v>0</v>
      </c>
      <c r="O19" s="1">
        <v>1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27">
        <v>0</v>
      </c>
      <c r="X19" s="14">
        <v>1</v>
      </c>
      <c r="Y19" s="26">
        <v>0</v>
      </c>
      <c r="Z19" s="1">
        <v>0</v>
      </c>
      <c r="AA19" s="1">
        <v>0</v>
      </c>
      <c r="AB19" s="1">
        <v>0</v>
      </c>
      <c r="AC19" s="1">
        <v>0</v>
      </c>
      <c r="AD19" s="19">
        <v>0</v>
      </c>
      <c r="AE19" s="19">
        <v>0</v>
      </c>
      <c r="AF19" s="1">
        <v>0</v>
      </c>
      <c r="AG19" s="19">
        <v>0</v>
      </c>
      <c r="AH19" s="1">
        <v>0</v>
      </c>
      <c r="AI19" s="1">
        <v>1</v>
      </c>
      <c r="AJ19" s="1">
        <v>0</v>
      </c>
      <c r="AK19" s="1">
        <v>2</v>
      </c>
    </row>
    <row r="20" spans="1:37" ht="25.5" customHeight="1" thickBot="1">
      <c r="A20" s="5" t="s">
        <v>16</v>
      </c>
      <c r="B20" s="5" t="s">
        <v>29</v>
      </c>
      <c r="C20" s="1">
        <v>1</v>
      </c>
      <c r="D20" s="19">
        <v>0</v>
      </c>
      <c r="E20" s="1">
        <v>1</v>
      </c>
      <c r="F20" s="1">
        <v>1</v>
      </c>
      <c r="G20" s="1">
        <v>0</v>
      </c>
      <c r="H20" s="1">
        <v>1</v>
      </c>
      <c r="I20" s="1">
        <v>1</v>
      </c>
      <c r="J20" s="1">
        <v>0</v>
      </c>
      <c r="K20" s="1">
        <v>1</v>
      </c>
      <c r="L20" s="1">
        <v>0</v>
      </c>
      <c r="M20" s="1">
        <v>0</v>
      </c>
      <c r="N20" s="1">
        <v>0</v>
      </c>
      <c r="O20" s="1">
        <v>1</v>
      </c>
      <c r="P20" s="1">
        <v>0</v>
      </c>
      <c r="Q20" s="1">
        <v>0</v>
      </c>
      <c r="R20" s="1">
        <v>0</v>
      </c>
      <c r="S20" s="1">
        <v>1</v>
      </c>
      <c r="T20" s="1">
        <v>1</v>
      </c>
      <c r="U20" s="1">
        <v>1</v>
      </c>
      <c r="V20" s="1">
        <v>1</v>
      </c>
      <c r="W20" s="27">
        <v>1</v>
      </c>
      <c r="X20" s="14">
        <v>0</v>
      </c>
      <c r="Y20" s="26">
        <v>1</v>
      </c>
      <c r="Z20" s="1">
        <v>1</v>
      </c>
      <c r="AA20" s="1">
        <v>0</v>
      </c>
      <c r="AB20" s="1">
        <v>0</v>
      </c>
      <c r="AC20" s="1">
        <v>0</v>
      </c>
      <c r="AD20" s="19">
        <v>0.5</v>
      </c>
      <c r="AE20" s="19">
        <v>1</v>
      </c>
      <c r="AF20" s="1">
        <v>0</v>
      </c>
      <c r="AG20" s="19">
        <v>0</v>
      </c>
      <c r="AH20" s="1">
        <v>1</v>
      </c>
      <c r="AI20" s="1">
        <v>0.5</v>
      </c>
      <c r="AJ20" s="1">
        <v>1</v>
      </c>
      <c r="AK20" s="1">
        <v>0</v>
      </c>
    </row>
    <row r="21" spans="1:37" s="9" customFormat="1" ht="27.75" customHeight="1" thickBot="1">
      <c r="A21" s="7">
        <v>2</v>
      </c>
      <c r="B21" s="8" t="s">
        <v>31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15"/>
      <c r="Y21" s="15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35.25" customHeight="1" thickBot="1">
      <c r="A22" s="5" t="s">
        <v>32</v>
      </c>
      <c r="B22" s="5" t="s">
        <v>38</v>
      </c>
      <c r="C22" s="1">
        <v>1</v>
      </c>
      <c r="D22" s="19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4">
        <v>1</v>
      </c>
      <c r="Y22" s="26">
        <v>1</v>
      </c>
      <c r="Z22" s="1">
        <v>1</v>
      </c>
      <c r="AA22" s="1">
        <v>1</v>
      </c>
      <c r="AB22" s="1">
        <v>1</v>
      </c>
      <c r="AC22" s="1">
        <v>1</v>
      </c>
      <c r="AD22" s="19">
        <v>1</v>
      </c>
      <c r="AE22" s="19">
        <v>1</v>
      </c>
      <c r="AF22" s="1">
        <v>1</v>
      </c>
      <c r="AG22" s="19">
        <v>1</v>
      </c>
      <c r="AH22" s="1">
        <v>1</v>
      </c>
      <c r="AI22" s="1">
        <v>1</v>
      </c>
      <c r="AJ22" s="1">
        <v>1</v>
      </c>
      <c r="AK22" s="1">
        <v>1</v>
      </c>
    </row>
    <row r="23" spans="1:37" ht="61.5" customHeight="1" thickBot="1">
      <c r="A23" s="5" t="s">
        <v>33</v>
      </c>
      <c r="B23" s="5" t="s">
        <v>39</v>
      </c>
      <c r="C23" s="20">
        <v>1</v>
      </c>
      <c r="D23" s="19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0.5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0.5</v>
      </c>
      <c r="V23" s="1">
        <v>1</v>
      </c>
      <c r="W23" s="1">
        <v>1</v>
      </c>
      <c r="X23" s="14">
        <v>1</v>
      </c>
      <c r="Y23" s="26">
        <v>0.5</v>
      </c>
      <c r="Z23" s="1">
        <v>1</v>
      </c>
      <c r="AA23" s="1">
        <v>1</v>
      </c>
      <c r="AB23" s="1">
        <v>1</v>
      </c>
      <c r="AC23" s="1">
        <v>0.5</v>
      </c>
      <c r="AD23" s="19">
        <v>1</v>
      </c>
      <c r="AE23" s="19">
        <v>1</v>
      </c>
      <c r="AF23" s="1">
        <v>1</v>
      </c>
      <c r="AG23" s="19">
        <v>0.5</v>
      </c>
      <c r="AH23" s="1">
        <v>0.5</v>
      </c>
      <c r="AI23" s="1">
        <v>0.5</v>
      </c>
      <c r="AJ23" s="1">
        <v>0.5</v>
      </c>
      <c r="AK23" s="1">
        <v>1</v>
      </c>
    </row>
    <row r="24" spans="1:37" ht="102.75" customHeight="1" thickBot="1">
      <c r="A24" s="5" t="s">
        <v>34</v>
      </c>
      <c r="B24" s="5" t="s">
        <v>40</v>
      </c>
      <c r="C24" s="1">
        <v>1</v>
      </c>
      <c r="D24" s="19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0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4">
        <v>1</v>
      </c>
      <c r="Y24" s="26">
        <v>1</v>
      </c>
      <c r="Z24" s="1">
        <v>1</v>
      </c>
      <c r="AA24" s="1">
        <v>1</v>
      </c>
      <c r="AB24" s="21">
        <v>1</v>
      </c>
      <c r="AC24" s="1">
        <v>1</v>
      </c>
      <c r="AD24" s="19">
        <v>1</v>
      </c>
      <c r="AE24" s="19">
        <v>1</v>
      </c>
      <c r="AF24" s="1">
        <v>0</v>
      </c>
      <c r="AG24" s="19">
        <v>1</v>
      </c>
      <c r="AH24" s="1">
        <v>1</v>
      </c>
      <c r="AI24" s="1">
        <v>1</v>
      </c>
      <c r="AJ24" s="1">
        <v>1</v>
      </c>
      <c r="AK24" s="1">
        <v>1</v>
      </c>
    </row>
    <row r="25" spans="1:37" ht="75" customHeight="1" thickBot="1">
      <c r="A25" s="5" t="s">
        <v>47</v>
      </c>
      <c r="B25" s="5" t="s">
        <v>41</v>
      </c>
      <c r="C25" s="1">
        <v>1</v>
      </c>
      <c r="D25" s="19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4">
        <v>1</v>
      </c>
      <c r="Y25" s="26">
        <v>1</v>
      </c>
      <c r="Z25" s="1">
        <v>1</v>
      </c>
      <c r="AA25" s="1">
        <v>1</v>
      </c>
      <c r="AB25" s="1">
        <v>1</v>
      </c>
      <c r="AC25" s="1">
        <v>1</v>
      </c>
      <c r="AD25" s="19">
        <v>1</v>
      </c>
      <c r="AE25" s="19">
        <v>1</v>
      </c>
      <c r="AF25" s="1">
        <v>0</v>
      </c>
      <c r="AG25" s="19">
        <v>1</v>
      </c>
      <c r="AH25" s="1">
        <v>1</v>
      </c>
      <c r="AI25" s="1">
        <v>1</v>
      </c>
      <c r="AJ25" s="1">
        <v>1</v>
      </c>
      <c r="AK25" s="1">
        <v>1</v>
      </c>
    </row>
    <row r="26" spans="1:37" ht="39.75" customHeight="1" thickBot="1">
      <c r="A26" s="5" t="s">
        <v>35</v>
      </c>
      <c r="B26" s="5" t="s">
        <v>42</v>
      </c>
      <c r="C26" s="1">
        <v>1</v>
      </c>
      <c r="D26" s="19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0</v>
      </c>
      <c r="N26" s="1">
        <v>1</v>
      </c>
      <c r="O26" s="1">
        <v>1</v>
      </c>
      <c r="P26" s="1">
        <v>1</v>
      </c>
      <c r="Q26" s="1">
        <v>0.5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4">
        <v>1</v>
      </c>
      <c r="Y26" s="26">
        <v>1</v>
      </c>
      <c r="Z26" s="1">
        <v>1</v>
      </c>
      <c r="AA26" s="1">
        <v>1</v>
      </c>
      <c r="AB26" s="1">
        <v>1</v>
      </c>
      <c r="AC26" s="1">
        <v>1</v>
      </c>
      <c r="AD26" s="19">
        <v>1</v>
      </c>
      <c r="AE26" s="19">
        <v>1</v>
      </c>
      <c r="AF26" s="1">
        <v>1</v>
      </c>
      <c r="AG26" s="19">
        <v>1</v>
      </c>
      <c r="AH26" s="1">
        <v>1</v>
      </c>
      <c r="AI26" s="1">
        <v>0.5</v>
      </c>
      <c r="AJ26" s="1">
        <v>1</v>
      </c>
      <c r="AK26" s="1">
        <v>1</v>
      </c>
    </row>
    <row r="27" spans="1:37" ht="38.25" customHeight="1" thickBot="1">
      <c r="A27" s="5" t="s">
        <v>49</v>
      </c>
      <c r="B27" s="5" t="s">
        <v>43</v>
      </c>
      <c r="C27" s="20">
        <v>2</v>
      </c>
      <c r="D27" s="19">
        <v>2</v>
      </c>
      <c r="E27" s="1">
        <v>2</v>
      </c>
      <c r="F27" s="1">
        <v>2</v>
      </c>
      <c r="G27" s="1">
        <v>2</v>
      </c>
      <c r="H27" s="1">
        <v>2</v>
      </c>
      <c r="I27" s="1">
        <v>2</v>
      </c>
      <c r="J27" s="1">
        <v>2</v>
      </c>
      <c r="K27" s="1">
        <v>2</v>
      </c>
      <c r="L27" s="1">
        <v>2</v>
      </c>
      <c r="M27" s="1">
        <v>2</v>
      </c>
      <c r="N27" s="1">
        <v>2</v>
      </c>
      <c r="O27" s="1">
        <v>2</v>
      </c>
      <c r="P27" s="1">
        <v>2</v>
      </c>
      <c r="Q27" s="24">
        <v>2</v>
      </c>
      <c r="R27" s="24">
        <v>2</v>
      </c>
      <c r="S27" s="1">
        <v>2</v>
      </c>
      <c r="T27" s="1">
        <v>2</v>
      </c>
      <c r="U27" s="1">
        <v>1</v>
      </c>
      <c r="V27" s="1">
        <v>2</v>
      </c>
      <c r="W27" s="1">
        <v>2</v>
      </c>
      <c r="X27" s="14">
        <v>2</v>
      </c>
      <c r="Y27" s="26">
        <v>2</v>
      </c>
      <c r="Z27" s="1">
        <v>2</v>
      </c>
      <c r="AA27" s="1">
        <v>2</v>
      </c>
      <c r="AB27" s="1">
        <v>2</v>
      </c>
      <c r="AC27" s="1">
        <v>2</v>
      </c>
      <c r="AD27" s="19">
        <v>2</v>
      </c>
      <c r="AE27" s="19">
        <v>2</v>
      </c>
      <c r="AF27" s="1">
        <v>2</v>
      </c>
      <c r="AG27" s="19">
        <v>2</v>
      </c>
      <c r="AH27" s="1">
        <v>2</v>
      </c>
      <c r="AI27" s="1">
        <v>2</v>
      </c>
      <c r="AJ27" s="1">
        <v>2</v>
      </c>
      <c r="AK27" s="1">
        <v>2</v>
      </c>
    </row>
    <row r="28" spans="1:37" ht="54" customHeight="1" thickBot="1">
      <c r="A28" s="5" t="s">
        <v>36</v>
      </c>
      <c r="B28" s="5" t="s">
        <v>44</v>
      </c>
      <c r="C28" s="1">
        <v>2</v>
      </c>
      <c r="D28" s="19">
        <v>2</v>
      </c>
      <c r="E28" s="1">
        <v>2</v>
      </c>
      <c r="F28" s="1">
        <v>2</v>
      </c>
      <c r="G28" s="1">
        <v>2</v>
      </c>
      <c r="H28" s="1">
        <v>2</v>
      </c>
      <c r="I28" s="1">
        <v>2</v>
      </c>
      <c r="J28" s="1">
        <v>2</v>
      </c>
      <c r="K28" s="1">
        <v>2</v>
      </c>
      <c r="L28" s="1">
        <v>2</v>
      </c>
      <c r="M28" s="1">
        <v>2</v>
      </c>
      <c r="N28" s="1">
        <v>2</v>
      </c>
      <c r="O28" s="1">
        <v>2</v>
      </c>
      <c r="P28" s="1">
        <v>2</v>
      </c>
      <c r="Q28" s="24">
        <v>2</v>
      </c>
      <c r="R28" s="24">
        <v>0</v>
      </c>
      <c r="S28" s="1">
        <v>2</v>
      </c>
      <c r="T28" s="1">
        <v>2</v>
      </c>
      <c r="U28" s="1">
        <v>0</v>
      </c>
      <c r="V28" s="1">
        <v>0</v>
      </c>
      <c r="W28" s="1">
        <v>2</v>
      </c>
      <c r="X28" s="14">
        <v>2</v>
      </c>
      <c r="Y28" s="26">
        <v>2</v>
      </c>
      <c r="Z28" s="1">
        <v>2</v>
      </c>
      <c r="AA28" s="1">
        <v>2</v>
      </c>
      <c r="AB28" s="1">
        <v>0</v>
      </c>
      <c r="AC28" s="1">
        <v>2</v>
      </c>
      <c r="AD28" s="19">
        <v>2</v>
      </c>
      <c r="AE28" s="19">
        <v>2</v>
      </c>
      <c r="AF28" s="1">
        <v>2</v>
      </c>
      <c r="AG28" s="19">
        <v>2</v>
      </c>
      <c r="AH28" s="1">
        <v>2</v>
      </c>
      <c r="AI28" s="1">
        <v>1</v>
      </c>
      <c r="AJ28" s="1">
        <v>2</v>
      </c>
      <c r="AK28" s="1">
        <v>2</v>
      </c>
    </row>
    <row r="29" spans="1:37" ht="36.75" customHeight="1" thickBot="1">
      <c r="A29" s="5" t="s">
        <v>37</v>
      </c>
      <c r="B29" s="5" t="s">
        <v>45</v>
      </c>
      <c r="C29" s="1">
        <v>1</v>
      </c>
      <c r="D29" s="19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0</v>
      </c>
      <c r="K29" s="1">
        <v>1</v>
      </c>
      <c r="L29" s="1">
        <v>1</v>
      </c>
      <c r="M29" s="1">
        <v>0</v>
      </c>
      <c r="N29" s="1">
        <v>1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1</v>
      </c>
      <c r="U29" s="1">
        <v>0</v>
      </c>
      <c r="V29" s="1">
        <v>1</v>
      </c>
      <c r="W29" s="1">
        <v>0</v>
      </c>
      <c r="X29" s="14">
        <v>1</v>
      </c>
      <c r="Y29" s="26">
        <v>0</v>
      </c>
      <c r="Z29" s="1">
        <v>0</v>
      </c>
      <c r="AA29" s="1">
        <v>1</v>
      </c>
      <c r="AB29" s="1">
        <v>0</v>
      </c>
      <c r="AC29" s="1">
        <v>0</v>
      </c>
      <c r="AD29" s="19">
        <v>0</v>
      </c>
      <c r="AE29" s="19">
        <v>1</v>
      </c>
      <c r="AF29" s="1">
        <v>1</v>
      </c>
      <c r="AG29" s="19">
        <v>0</v>
      </c>
      <c r="AH29" s="1">
        <v>0</v>
      </c>
      <c r="AI29" s="1">
        <v>0</v>
      </c>
      <c r="AJ29" s="1">
        <v>1</v>
      </c>
      <c r="AK29" s="1">
        <v>1</v>
      </c>
    </row>
    <row r="30" spans="1:37" ht="37.5" customHeight="1" thickBot="1">
      <c r="A30" s="5" t="s">
        <v>48</v>
      </c>
      <c r="B30" s="5" t="s">
        <v>46</v>
      </c>
      <c r="C30" s="1">
        <v>2</v>
      </c>
      <c r="D30" s="19">
        <v>2</v>
      </c>
      <c r="E30" s="1">
        <v>2</v>
      </c>
      <c r="F30" s="1">
        <v>2</v>
      </c>
      <c r="G30" s="1">
        <v>2</v>
      </c>
      <c r="H30" s="1">
        <v>2</v>
      </c>
      <c r="I30" s="1">
        <v>2</v>
      </c>
      <c r="J30" s="1">
        <v>2</v>
      </c>
      <c r="K30" s="1">
        <v>2</v>
      </c>
      <c r="L30" s="1">
        <v>2</v>
      </c>
      <c r="M30" s="1">
        <v>2</v>
      </c>
      <c r="N30" s="1">
        <v>2</v>
      </c>
      <c r="O30" s="1">
        <v>2</v>
      </c>
      <c r="P30" s="1">
        <v>2</v>
      </c>
      <c r="Q30" s="22">
        <v>2</v>
      </c>
      <c r="R30" s="23">
        <v>2</v>
      </c>
      <c r="S30" s="1">
        <v>1</v>
      </c>
      <c r="T30" s="1">
        <v>2</v>
      </c>
      <c r="U30" s="1">
        <v>2</v>
      </c>
      <c r="V30" s="1">
        <v>1</v>
      </c>
      <c r="W30" s="1">
        <v>2</v>
      </c>
      <c r="X30" s="14">
        <v>2</v>
      </c>
      <c r="Y30" s="26">
        <v>2</v>
      </c>
      <c r="Z30" s="1">
        <v>2</v>
      </c>
      <c r="AA30" s="1">
        <v>2</v>
      </c>
      <c r="AB30" s="1">
        <v>2</v>
      </c>
      <c r="AC30" s="1">
        <v>1</v>
      </c>
      <c r="AD30" s="19">
        <v>2</v>
      </c>
      <c r="AE30" s="19">
        <v>2</v>
      </c>
      <c r="AF30" s="1">
        <v>2</v>
      </c>
      <c r="AG30" s="19">
        <v>1</v>
      </c>
      <c r="AH30" s="1">
        <v>2</v>
      </c>
      <c r="AI30" s="1">
        <v>2</v>
      </c>
      <c r="AJ30" s="1">
        <v>2</v>
      </c>
      <c r="AK30" s="1">
        <v>2</v>
      </c>
    </row>
    <row r="31" spans="1:37" s="9" customFormat="1" ht="39" customHeight="1" thickBot="1">
      <c r="A31" s="8">
        <v>3</v>
      </c>
      <c r="B31" s="16" t="s">
        <v>50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5"/>
      <c r="Y31" s="15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75.5" customHeight="1" thickBot="1">
      <c r="A32" s="5" t="s">
        <v>51</v>
      </c>
      <c r="B32" s="5" t="s">
        <v>59</v>
      </c>
      <c r="C32" s="1">
        <v>1</v>
      </c>
      <c r="D32" s="19">
        <v>2</v>
      </c>
      <c r="E32" s="1">
        <v>2</v>
      </c>
      <c r="F32" s="1">
        <v>2</v>
      </c>
      <c r="G32" s="1">
        <v>1</v>
      </c>
      <c r="H32" s="1">
        <v>1</v>
      </c>
      <c r="I32" s="1">
        <v>2</v>
      </c>
      <c r="J32" s="1">
        <v>2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2</v>
      </c>
      <c r="U32" s="1">
        <v>1</v>
      </c>
      <c r="V32" s="1">
        <v>2</v>
      </c>
      <c r="W32" s="1">
        <v>1</v>
      </c>
      <c r="X32" s="14">
        <v>2</v>
      </c>
      <c r="Y32" s="26">
        <v>1</v>
      </c>
      <c r="Z32" s="1">
        <v>1</v>
      </c>
      <c r="AA32" s="1">
        <v>2</v>
      </c>
      <c r="AB32" s="21">
        <v>2</v>
      </c>
      <c r="AC32" s="1">
        <v>1</v>
      </c>
      <c r="AD32" s="19">
        <v>1</v>
      </c>
      <c r="AE32" s="19">
        <v>1</v>
      </c>
      <c r="AF32" s="1">
        <v>1</v>
      </c>
      <c r="AG32" s="19">
        <v>1</v>
      </c>
      <c r="AH32" s="1">
        <v>2</v>
      </c>
      <c r="AI32" s="1">
        <v>1</v>
      </c>
      <c r="AJ32" s="1">
        <v>1</v>
      </c>
      <c r="AK32" s="1">
        <v>2</v>
      </c>
    </row>
    <row r="33" spans="1:37" ht="47.25" customHeight="1" thickBot="1">
      <c r="A33" s="5" t="s">
        <v>52</v>
      </c>
      <c r="B33" s="5" t="s">
        <v>60</v>
      </c>
      <c r="C33" s="1">
        <v>2</v>
      </c>
      <c r="D33" s="19">
        <v>1</v>
      </c>
      <c r="E33" s="1">
        <v>1</v>
      </c>
      <c r="F33" s="1">
        <v>2</v>
      </c>
      <c r="G33" s="1">
        <v>1</v>
      </c>
      <c r="H33" s="1">
        <v>1</v>
      </c>
      <c r="I33" s="1">
        <v>2</v>
      </c>
      <c r="J33" s="1">
        <v>2</v>
      </c>
      <c r="K33" s="1">
        <v>2</v>
      </c>
      <c r="L33" s="1">
        <v>2</v>
      </c>
      <c r="M33" s="1">
        <v>2</v>
      </c>
      <c r="N33" s="1">
        <v>1</v>
      </c>
      <c r="O33" s="1">
        <v>1</v>
      </c>
      <c r="P33" s="1">
        <v>2</v>
      </c>
      <c r="Q33" s="1">
        <v>1</v>
      </c>
      <c r="R33" s="1">
        <v>1</v>
      </c>
      <c r="S33" s="1">
        <v>0</v>
      </c>
      <c r="T33" s="1">
        <v>2</v>
      </c>
      <c r="U33" s="1">
        <v>1</v>
      </c>
      <c r="V33" s="1">
        <v>0</v>
      </c>
      <c r="W33" s="1">
        <v>0</v>
      </c>
      <c r="X33" s="14">
        <v>2</v>
      </c>
      <c r="Y33" s="26">
        <v>1</v>
      </c>
      <c r="Z33" s="1">
        <v>2</v>
      </c>
      <c r="AA33" s="1">
        <v>2</v>
      </c>
      <c r="AB33" s="1">
        <v>0</v>
      </c>
      <c r="AC33" s="1">
        <v>0</v>
      </c>
      <c r="AD33" s="19">
        <v>2</v>
      </c>
      <c r="AE33" s="19">
        <v>1</v>
      </c>
      <c r="AF33" s="1">
        <v>2</v>
      </c>
      <c r="AG33" s="19">
        <v>0</v>
      </c>
      <c r="AH33" s="1">
        <v>2</v>
      </c>
      <c r="AI33" s="1">
        <v>1</v>
      </c>
      <c r="AJ33" s="1">
        <v>1</v>
      </c>
      <c r="AK33" s="1">
        <v>1</v>
      </c>
    </row>
    <row r="34" spans="1:37" ht="89.25" customHeight="1" thickBot="1">
      <c r="A34" s="5" t="s">
        <v>53</v>
      </c>
      <c r="B34" s="5" t="s">
        <v>61</v>
      </c>
      <c r="C34" s="1">
        <v>2</v>
      </c>
      <c r="D34" s="19">
        <v>1</v>
      </c>
      <c r="E34" s="1">
        <v>2</v>
      </c>
      <c r="F34" s="1">
        <v>2</v>
      </c>
      <c r="G34" s="1">
        <v>1</v>
      </c>
      <c r="H34" s="1">
        <v>2</v>
      </c>
      <c r="I34" s="1">
        <v>2</v>
      </c>
      <c r="J34" s="1">
        <v>2</v>
      </c>
      <c r="K34" s="1">
        <v>2</v>
      </c>
      <c r="L34" s="1">
        <v>2</v>
      </c>
      <c r="M34" s="1">
        <v>2</v>
      </c>
      <c r="N34" s="1">
        <v>2</v>
      </c>
      <c r="O34" s="1">
        <v>2</v>
      </c>
      <c r="P34" s="1">
        <v>2</v>
      </c>
      <c r="Q34" s="24">
        <v>0</v>
      </c>
      <c r="R34" s="24">
        <v>2</v>
      </c>
      <c r="S34" s="1">
        <v>2</v>
      </c>
      <c r="T34" s="1">
        <v>2</v>
      </c>
      <c r="U34" s="1">
        <v>1</v>
      </c>
      <c r="V34" s="1">
        <v>1</v>
      </c>
      <c r="W34" s="1">
        <v>1</v>
      </c>
      <c r="X34" s="14">
        <v>2</v>
      </c>
      <c r="Y34" s="26">
        <v>0</v>
      </c>
      <c r="Z34" s="1">
        <v>2</v>
      </c>
      <c r="AA34" s="1">
        <v>2</v>
      </c>
      <c r="AB34" s="1">
        <v>2</v>
      </c>
      <c r="AC34" s="1">
        <v>2</v>
      </c>
      <c r="AD34" s="19">
        <v>1</v>
      </c>
      <c r="AE34" s="19">
        <v>2</v>
      </c>
      <c r="AF34" s="1">
        <v>1</v>
      </c>
      <c r="AG34" s="19">
        <v>2</v>
      </c>
      <c r="AH34" s="1">
        <v>2</v>
      </c>
      <c r="AI34" s="1">
        <v>0</v>
      </c>
      <c r="AJ34" s="1">
        <v>2</v>
      </c>
      <c r="AK34" s="1">
        <v>2</v>
      </c>
    </row>
    <row r="35" spans="1:37" ht="75" customHeight="1" thickBot="1">
      <c r="A35" s="5" t="s">
        <v>54</v>
      </c>
      <c r="B35" s="5" t="s">
        <v>62</v>
      </c>
      <c r="C35" s="1">
        <v>2</v>
      </c>
      <c r="D35" s="19">
        <v>1</v>
      </c>
      <c r="E35" s="1">
        <v>2</v>
      </c>
      <c r="F35" s="1">
        <v>2</v>
      </c>
      <c r="G35" s="1">
        <v>2</v>
      </c>
      <c r="H35" s="1">
        <v>2</v>
      </c>
      <c r="I35" s="1">
        <v>2</v>
      </c>
      <c r="J35" s="1">
        <v>2</v>
      </c>
      <c r="K35" s="1">
        <v>1</v>
      </c>
      <c r="L35" s="1">
        <v>1</v>
      </c>
      <c r="M35" s="1">
        <v>1</v>
      </c>
      <c r="N35" s="1">
        <v>2</v>
      </c>
      <c r="O35" s="1">
        <v>2</v>
      </c>
      <c r="P35" s="1">
        <v>2</v>
      </c>
      <c r="Q35" s="24">
        <v>0</v>
      </c>
      <c r="R35" s="24">
        <v>2</v>
      </c>
      <c r="S35" s="1">
        <v>2</v>
      </c>
      <c r="T35" s="1">
        <v>2</v>
      </c>
      <c r="U35" s="1">
        <v>0</v>
      </c>
      <c r="V35" s="1">
        <v>2</v>
      </c>
      <c r="W35" s="1">
        <v>1</v>
      </c>
      <c r="X35" s="14">
        <v>1</v>
      </c>
      <c r="Y35" s="26">
        <v>1</v>
      </c>
      <c r="Z35" s="1">
        <v>2</v>
      </c>
      <c r="AA35" s="1">
        <v>2</v>
      </c>
      <c r="AB35" s="1">
        <v>2</v>
      </c>
      <c r="AC35" s="1">
        <v>2</v>
      </c>
      <c r="AD35" s="19">
        <v>2</v>
      </c>
      <c r="AE35" s="19">
        <v>2</v>
      </c>
      <c r="AF35" s="1">
        <v>2</v>
      </c>
      <c r="AG35" s="19">
        <v>2</v>
      </c>
      <c r="AH35" s="1">
        <v>2</v>
      </c>
      <c r="AI35" s="1">
        <v>1</v>
      </c>
      <c r="AJ35" s="1">
        <v>2</v>
      </c>
      <c r="AK35" s="1">
        <v>1</v>
      </c>
    </row>
    <row r="36" spans="1:37" ht="110.25" customHeight="1" thickBot="1">
      <c r="A36" s="5" t="s">
        <v>55</v>
      </c>
      <c r="B36" s="5" t="s">
        <v>63</v>
      </c>
      <c r="C36" s="1">
        <v>2</v>
      </c>
      <c r="D36" s="19">
        <v>0</v>
      </c>
      <c r="E36" s="1">
        <v>2</v>
      </c>
      <c r="F36" s="1">
        <v>2</v>
      </c>
      <c r="G36" s="1">
        <v>0</v>
      </c>
      <c r="H36" s="1">
        <v>0</v>
      </c>
      <c r="I36" s="1">
        <v>0</v>
      </c>
      <c r="J36" s="1">
        <v>0</v>
      </c>
      <c r="K36" s="1">
        <v>1</v>
      </c>
      <c r="L36" s="1">
        <v>1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1</v>
      </c>
      <c r="U36" s="1">
        <v>0</v>
      </c>
      <c r="V36" s="1">
        <v>0</v>
      </c>
      <c r="W36" s="1">
        <v>0</v>
      </c>
      <c r="X36" s="14">
        <v>2</v>
      </c>
      <c r="Y36" s="26">
        <v>0</v>
      </c>
      <c r="Z36" s="1">
        <v>0</v>
      </c>
      <c r="AA36" s="1">
        <v>0</v>
      </c>
      <c r="AB36" s="1">
        <v>0</v>
      </c>
      <c r="AC36" s="1">
        <v>0</v>
      </c>
      <c r="AD36" s="19">
        <v>0</v>
      </c>
      <c r="AE36" s="19">
        <v>0</v>
      </c>
      <c r="AF36" s="1">
        <v>2</v>
      </c>
      <c r="AG36" s="19">
        <v>0</v>
      </c>
      <c r="AH36" s="1">
        <v>0</v>
      </c>
      <c r="AI36" s="1">
        <v>0</v>
      </c>
      <c r="AJ36" s="1">
        <v>0</v>
      </c>
      <c r="AK36" s="1">
        <v>0</v>
      </c>
    </row>
    <row r="37" spans="1:37" ht="175.5" customHeight="1" thickBot="1">
      <c r="A37" s="5" t="s">
        <v>56</v>
      </c>
      <c r="B37" s="5" t="s">
        <v>64</v>
      </c>
      <c r="C37" s="1">
        <v>4</v>
      </c>
      <c r="D37" s="19">
        <v>0</v>
      </c>
      <c r="E37" s="1">
        <v>3</v>
      </c>
      <c r="F37" s="1">
        <v>3</v>
      </c>
      <c r="G37" s="1">
        <v>0</v>
      </c>
      <c r="H37" s="21">
        <v>2</v>
      </c>
      <c r="I37" s="1">
        <v>4</v>
      </c>
      <c r="J37" s="1">
        <v>1</v>
      </c>
      <c r="K37" s="1">
        <v>3</v>
      </c>
      <c r="L37" s="1">
        <v>4</v>
      </c>
      <c r="M37" s="1">
        <v>0</v>
      </c>
      <c r="N37" s="1">
        <v>0</v>
      </c>
      <c r="O37" s="1">
        <v>1</v>
      </c>
      <c r="P37" s="1">
        <v>0</v>
      </c>
      <c r="Q37" s="1">
        <v>2</v>
      </c>
      <c r="R37" s="1">
        <v>2</v>
      </c>
      <c r="S37" s="1">
        <v>0</v>
      </c>
      <c r="T37" s="1">
        <v>3</v>
      </c>
      <c r="U37" s="1">
        <v>0</v>
      </c>
      <c r="V37" s="1">
        <v>0</v>
      </c>
      <c r="W37" s="1">
        <v>1</v>
      </c>
      <c r="X37" s="14">
        <v>2</v>
      </c>
      <c r="Y37" s="26">
        <v>0</v>
      </c>
      <c r="Z37" s="1">
        <v>0</v>
      </c>
      <c r="AA37" s="1">
        <v>0</v>
      </c>
      <c r="AB37" s="1">
        <v>2</v>
      </c>
      <c r="AC37" s="1">
        <v>0</v>
      </c>
      <c r="AD37" s="19">
        <v>0</v>
      </c>
      <c r="AE37" s="19">
        <v>4</v>
      </c>
      <c r="AF37" s="1">
        <v>2</v>
      </c>
      <c r="AG37" s="19">
        <v>0</v>
      </c>
      <c r="AH37" s="1">
        <v>0</v>
      </c>
      <c r="AI37" s="1">
        <v>1</v>
      </c>
      <c r="AJ37" s="1">
        <v>0</v>
      </c>
      <c r="AK37" s="1">
        <v>3</v>
      </c>
    </row>
    <row r="38" spans="1:37" ht="108.75" customHeight="1" thickBot="1">
      <c r="A38" s="5" t="s">
        <v>57</v>
      </c>
      <c r="B38" s="5" t="s">
        <v>65</v>
      </c>
      <c r="C38" s="1">
        <v>2</v>
      </c>
      <c r="D38" s="19">
        <v>0</v>
      </c>
      <c r="E38" s="1">
        <v>2</v>
      </c>
      <c r="F38" s="1">
        <v>2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2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4">
        <v>2</v>
      </c>
      <c r="Y38" s="26">
        <v>0</v>
      </c>
      <c r="Z38" s="1">
        <v>0</v>
      </c>
      <c r="AA38" s="1">
        <v>0</v>
      </c>
      <c r="AB38" s="1">
        <v>0</v>
      </c>
      <c r="AC38" s="1">
        <v>0</v>
      </c>
      <c r="AD38" s="19">
        <v>0</v>
      </c>
      <c r="AE38" s="19">
        <v>0</v>
      </c>
      <c r="AF38" s="1">
        <v>2</v>
      </c>
      <c r="AG38" s="19">
        <v>0</v>
      </c>
      <c r="AH38" s="1">
        <v>0</v>
      </c>
      <c r="AI38" s="1">
        <v>0</v>
      </c>
      <c r="AJ38" s="1">
        <v>0</v>
      </c>
      <c r="AK38" s="1">
        <v>0</v>
      </c>
    </row>
    <row r="39" spans="1:37" ht="121.5" customHeight="1" thickBot="1">
      <c r="A39" s="5" t="s">
        <v>58</v>
      </c>
      <c r="B39" s="5" t="s">
        <v>66</v>
      </c>
      <c r="C39" s="1">
        <v>3</v>
      </c>
      <c r="D39" s="19">
        <v>1</v>
      </c>
      <c r="E39" s="1">
        <v>2</v>
      </c>
      <c r="F39" s="1">
        <v>1</v>
      </c>
      <c r="G39" s="1">
        <v>2</v>
      </c>
      <c r="H39" s="1">
        <v>2</v>
      </c>
      <c r="I39" s="1">
        <v>2</v>
      </c>
      <c r="J39" s="1">
        <v>2</v>
      </c>
      <c r="K39" s="1">
        <v>3</v>
      </c>
      <c r="L39" s="1">
        <v>1</v>
      </c>
      <c r="M39" s="1">
        <v>0</v>
      </c>
      <c r="N39" s="1">
        <v>1</v>
      </c>
      <c r="O39" s="1">
        <v>2</v>
      </c>
      <c r="P39" s="1">
        <v>0</v>
      </c>
      <c r="Q39" s="1">
        <v>1</v>
      </c>
      <c r="R39" s="1">
        <v>1</v>
      </c>
      <c r="S39" s="1">
        <v>0</v>
      </c>
      <c r="T39" s="1">
        <v>1</v>
      </c>
      <c r="U39" s="1">
        <v>0</v>
      </c>
      <c r="V39" s="1">
        <v>1</v>
      </c>
      <c r="W39" s="1">
        <v>1</v>
      </c>
      <c r="X39" s="14">
        <v>1</v>
      </c>
      <c r="Y39" s="26">
        <v>0</v>
      </c>
      <c r="Z39" s="1">
        <v>3</v>
      </c>
      <c r="AA39" s="1">
        <v>0</v>
      </c>
      <c r="AB39" s="1">
        <v>1</v>
      </c>
      <c r="AC39" s="1">
        <v>0</v>
      </c>
      <c r="AD39" s="19">
        <v>0</v>
      </c>
      <c r="AE39" s="19">
        <v>2</v>
      </c>
      <c r="AF39" s="1">
        <v>2</v>
      </c>
      <c r="AG39" s="19">
        <v>0</v>
      </c>
      <c r="AH39" s="1">
        <v>0</v>
      </c>
      <c r="AI39" s="1">
        <v>2</v>
      </c>
      <c r="AJ39" s="1">
        <v>2</v>
      </c>
      <c r="AK39" s="1">
        <v>2</v>
      </c>
    </row>
    <row r="40" spans="1:37" s="9" customFormat="1" ht="39" thickBot="1">
      <c r="A40" s="8">
        <v>4</v>
      </c>
      <c r="B40" s="17" t="s">
        <v>67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15"/>
      <c r="Y40" s="15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09.5" customHeight="1" thickBot="1">
      <c r="A41" s="5" t="s">
        <v>68</v>
      </c>
      <c r="B41" s="5" t="s">
        <v>72</v>
      </c>
      <c r="C41" s="1">
        <v>1</v>
      </c>
      <c r="D41" s="19">
        <v>1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4">
        <v>1</v>
      </c>
      <c r="Y41" s="26">
        <v>1</v>
      </c>
      <c r="Z41" s="1">
        <v>1</v>
      </c>
      <c r="AA41" s="1">
        <v>1</v>
      </c>
      <c r="AB41" s="21">
        <v>1</v>
      </c>
      <c r="AC41" s="1">
        <v>1</v>
      </c>
      <c r="AD41" s="19">
        <v>1</v>
      </c>
      <c r="AE41" s="19">
        <v>1</v>
      </c>
      <c r="AF41" s="1">
        <v>1</v>
      </c>
      <c r="AG41" s="19">
        <v>1</v>
      </c>
      <c r="AH41" s="1">
        <v>1</v>
      </c>
      <c r="AI41" s="1">
        <v>1</v>
      </c>
      <c r="AJ41" s="1">
        <v>1</v>
      </c>
      <c r="AK41" s="1">
        <v>1</v>
      </c>
    </row>
    <row r="42" spans="1:37" ht="36" customHeight="1" thickBot="1">
      <c r="A42" s="5" t="s">
        <v>69</v>
      </c>
      <c r="B42" s="5" t="s">
        <v>73</v>
      </c>
      <c r="C42" s="1">
        <v>1</v>
      </c>
      <c r="D42" s="19">
        <v>1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24">
        <v>0</v>
      </c>
      <c r="R42" s="24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4">
        <v>1</v>
      </c>
      <c r="Y42" s="26">
        <v>1</v>
      </c>
      <c r="Z42" s="1">
        <v>1</v>
      </c>
      <c r="AA42" s="1">
        <v>1</v>
      </c>
      <c r="AB42" s="1">
        <v>1</v>
      </c>
      <c r="AC42" s="1">
        <v>1</v>
      </c>
      <c r="AD42" s="19">
        <v>1</v>
      </c>
      <c r="AE42" s="19">
        <v>1</v>
      </c>
      <c r="AF42" s="1">
        <v>1</v>
      </c>
      <c r="AG42" s="19">
        <v>0</v>
      </c>
      <c r="AH42" s="1">
        <v>0</v>
      </c>
      <c r="AI42" s="1">
        <v>1</v>
      </c>
      <c r="AJ42" s="1">
        <v>1</v>
      </c>
      <c r="AK42" s="1">
        <v>1</v>
      </c>
    </row>
    <row r="43" spans="1:37" ht="41.25" customHeight="1" thickBot="1">
      <c r="A43" s="5" t="s">
        <v>70</v>
      </c>
      <c r="B43" s="5" t="s">
        <v>74</v>
      </c>
      <c r="C43" s="20">
        <v>2</v>
      </c>
      <c r="D43" s="19">
        <v>2</v>
      </c>
      <c r="E43" s="1">
        <v>2</v>
      </c>
      <c r="F43" s="1">
        <v>2</v>
      </c>
      <c r="G43" s="1">
        <v>2</v>
      </c>
      <c r="H43" s="1">
        <v>2</v>
      </c>
      <c r="I43" s="1">
        <v>2</v>
      </c>
      <c r="J43" s="1">
        <v>0</v>
      </c>
      <c r="K43" s="1">
        <v>2</v>
      </c>
      <c r="L43" s="1">
        <v>2</v>
      </c>
      <c r="M43" s="1">
        <v>2</v>
      </c>
      <c r="N43" s="1">
        <v>2</v>
      </c>
      <c r="O43" s="1">
        <v>0</v>
      </c>
      <c r="P43" s="1">
        <v>0</v>
      </c>
      <c r="Q43" s="1">
        <v>0</v>
      </c>
      <c r="R43" s="1">
        <v>2</v>
      </c>
      <c r="S43" s="1">
        <v>0</v>
      </c>
      <c r="T43" s="1">
        <v>2</v>
      </c>
      <c r="U43" s="1">
        <v>0</v>
      </c>
      <c r="V43" s="1">
        <v>2</v>
      </c>
      <c r="W43" s="1">
        <v>0</v>
      </c>
      <c r="X43" s="14">
        <v>2</v>
      </c>
      <c r="Y43" s="26">
        <v>2</v>
      </c>
      <c r="Z43" s="1">
        <v>0</v>
      </c>
      <c r="AA43" s="1">
        <v>2</v>
      </c>
      <c r="AB43" s="1">
        <v>2</v>
      </c>
      <c r="AC43" s="1">
        <v>2</v>
      </c>
      <c r="AD43" s="19">
        <v>2</v>
      </c>
      <c r="AE43" s="19">
        <v>2</v>
      </c>
      <c r="AF43" s="1">
        <v>2</v>
      </c>
      <c r="AG43" s="19">
        <v>2</v>
      </c>
      <c r="AH43" s="1">
        <v>0</v>
      </c>
      <c r="AI43" s="1">
        <v>0</v>
      </c>
      <c r="AJ43" s="1">
        <v>2</v>
      </c>
      <c r="AK43" s="1">
        <v>2</v>
      </c>
    </row>
    <row r="44" spans="1:37" ht="126.75" customHeight="1" thickBot="1">
      <c r="A44" s="5" t="s">
        <v>71</v>
      </c>
      <c r="B44" s="5" t="s">
        <v>75</v>
      </c>
      <c r="C44" s="1">
        <v>2</v>
      </c>
      <c r="D44" s="19">
        <v>2</v>
      </c>
      <c r="E44" s="1">
        <v>2</v>
      </c>
      <c r="F44" s="1">
        <v>1</v>
      </c>
      <c r="G44" s="1">
        <v>2</v>
      </c>
      <c r="H44" s="1">
        <v>1</v>
      </c>
      <c r="I44" s="1">
        <v>2</v>
      </c>
      <c r="J44" s="1">
        <v>2</v>
      </c>
      <c r="K44" s="1">
        <v>2</v>
      </c>
      <c r="L44" s="1">
        <v>1</v>
      </c>
      <c r="M44" s="1">
        <v>2</v>
      </c>
      <c r="N44" s="1">
        <v>0</v>
      </c>
      <c r="O44" s="1">
        <v>0</v>
      </c>
      <c r="P44" s="1">
        <v>2</v>
      </c>
      <c r="Q44" s="1">
        <v>1</v>
      </c>
      <c r="R44" s="1">
        <v>0</v>
      </c>
      <c r="S44" s="1">
        <v>2</v>
      </c>
      <c r="T44" s="1">
        <v>2</v>
      </c>
      <c r="U44" s="1">
        <v>2</v>
      </c>
      <c r="V44" s="1">
        <v>2</v>
      </c>
      <c r="W44" s="1">
        <v>2</v>
      </c>
      <c r="X44" s="14">
        <v>0</v>
      </c>
      <c r="Y44" s="26">
        <v>2</v>
      </c>
      <c r="Z44" s="1">
        <v>2</v>
      </c>
      <c r="AA44" s="1">
        <v>0</v>
      </c>
      <c r="AB44" s="21">
        <v>1</v>
      </c>
      <c r="AC44" s="1">
        <v>2</v>
      </c>
      <c r="AD44" s="19">
        <v>1</v>
      </c>
      <c r="AE44" s="19">
        <v>1</v>
      </c>
      <c r="AF44" s="1">
        <v>0</v>
      </c>
      <c r="AG44" s="19">
        <v>2</v>
      </c>
      <c r="AH44" s="1">
        <v>2</v>
      </c>
      <c r="AI44" s="1">
        <v>2</v>
      </c>
      <c r="AJ44" s="1">
        <v>2</v>
      </c>
      <c r="AK44" s="1">
        <v>0</v>
      </c>
    </row>
    <row r="45" spans="1:37" s="9" customFormat="1" ht="71.25" customHeight="1" thickBot="1">
      <c r="A45" s="8">
        <v>5</v>
      </c>
      <c r="B45" s="16" t="s">
        <v>160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15"/>
      <c r="Y45" s="15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78" customHeight="1" thickBot="1">
      <c r="A46" s="5" t="s">
        <v>76</v>
      </c>
      <c r="B46" s="5" t="s">
        <v>88</v>
      </c>
      <c r="C46" s="1">
        <v>1</v>
      </c>
      <c r="D46" s="19">
        <v>1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0</v>
      </c>
      <c r="K46" s="1">
        <v>1</v>
      </c>
      <c r="L46" s="1">
        <v>1</v>
      </c>
      <c r="M46" s="1">
        <v>1</v>
      </c>
      <c r="N46" s="1">
        <v>1</v>
      </c>
      <c r="O46" s="1">
        <v>0</v>
      </c>
      <c r="P46" s="1">
        <v>0</v>
      </c>
      <c r="Q46" s="1">
        <v>1</v>
      </c>
      <c r="R46" s="1">
        <v>1</v>
      </c>
      <c r="S46" s="1">
        <v>0</v>
      </c>
      <c r="T46" s="1">
        <v>1</v>
      </c>
      <c r="U46" s="1">
        <v>0</v>
      </c>
      <c r="V46" s="1">
        <v>1</v>
      </c>
      <c r="W46" s="1">
        <v>0</v>
      </c>
      <c r="X46" s="14">
        <v>1</v>
      </c>
      <c r="Y46" s="26">
        <v>1</v>
      </c>
      <c r="Z46" s="1">
        <v>0</v>
      </c>
      <c r="AA46" s="1">
        <v>1</v>
      </c>
      <c r="AB46" s="1">
        <v>1</v>
      </c>
      <c r="AC46" s="1">
        <v>1</v>
      </c>
      <c r="AD46" s="19">
        <v>0</v>
      </c>
      <c r="AE46" s="19">
        <v>1</v>
      </c>
      <c r="AF46" s="1">
        <v>1</v>
      </c>
      <c r="AG46" s="19">
        <v>1</v>
      </c>
      <c r="AH46" s="1">
        <v>0</v>
      </c>
      <c r="AI46" s="1">
        <v>0</v>
      </c>
      <c r="AJ46" s="1">
        <v>1</v>
      </c>
      <c r="AK46" s="1">
        <v>1</v>
      </c>
    </row>
    <row r="47" spans="1:37" ht="72" customHeight="1" thickBot="1">
      <c r="A47" s="5" t="s">
        <v>77</v>
      </c>
      <c r="B47" s="5" t="s">
        <v>89</v>
      </c>
      <c r="C47" s="1">
        <v>1</v>
      </c>
      <c r="D47" s="19">
        <v>1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4">
        <v>1</v>
      </c>
      <c r="Y47" s="26">
        <v>1</v>
      </c>
      <c r="Z47" s="1">
        <v>1</v>
      </c>
      <c r="AA47" s="1">
        <v>1</v>
      </c>
      <c r="AB47" s="1">
        <v>1</v>
      </c>
      <c r="AC47" s="1">
        <v>1</v>
      </c>
      <c r="AD47" s="19">
        <v>0</v>
      </c>
      <c r="AE47" s="19">
        <v>1</v>
      </c>
      <c r="AF47" s="1">
        <v>1</v>
      </c>
      <c r="AG47" s="19">
        <v>1</v>
      </c>
      <c r="AH47" s="1">
        <v>0</v>
      </c>
      <c r="AI47" s="1">
        <v>1</v>
      </c>
      <c r="AJ47" s="1">
        <v>1</v>
      </c>
      <c r="AK47" s="1">
        <v>1</v>
      </c>
    </row>
    <row r="48" spans="1:37" ht="76.5" customHeight="1" thickBot="1">
      <c r="A48" s="5" t="s">
        <v>78</v>
      </c>
      <c r="B48" s="5" t="s">
        <v>90</v>
      </c>
      <c r="C48" s="1">
        <v>2</v>
      </c>
      <c r="D48" s="19">
        <v>2</v>
      </c>
      <c r="E48" s="1">
        <v>2</v>
      </c>
      <c r="F48" s="1">
        <v>0</v>
      </c>
      <c r="G48" s="1">
        <v>2</v>
      </c>
      <c r="H48" s="1">
        <v>2</v>
      </c>
      <c r="I48" s="1">
        <v>2</v>
      </c>
      <c r="J48" s="1">
        <v>2</v>
      </c>
      <c r="K48" s="1">
        <v>2</v>
      </c>
      <c r="L48" s="1">
        <v>2</v>
      </c>
      <c r="M48" s="1">
        <v>0</v>
      </c>
      <c r="N48" s="1">
        <v>2</v>
      </c>
      <c r="O48" s="1">
        <v>2</v>
      </c>
      <c r="P48" s="1">
        <v>2</v>
      </c>
      <c r="Q48" s="1">
        <v>2</v>
      </c>
      <c r="R48" s="1">
        <v>2</v>
      </c>
      <c r="S48" s="1">
        <v>2</v>
      </c>
      <c r="T48" s="1">
        <v>0</v>
      </c>
      <c r="U48" s="1">
        <v>2</v>
      </c>
      <c r="V48" s="1">
        <v>2</v>
      </c>
      <c r="W48" s="1">
        <v>2</v>
      </c>
      <c r="X48" s="14">
        <v>2</v>
      </c>
      <c r="Y48" s="26">
        <v>2</v>
      </c>
      <c r="Z48" s="1">
        <v>2</v>
      </c>
      <c r="AA48" s="1">
        <v>2</v>
      </c>
      <c r="AB48" s="1">
        <v>2</v>
      </c>
      <c r="AC48" s="1">
        <v>2</v>
      </c>
      <c r="AD48" s="19">
        <v>2</v>
      </c>
      <c r="AE48" s="19">
        <v>0</v>
      </c>
      <c r="AF48" s="1">
        <v>2</v>
      </c>
      <c r="AG48" s="19">
        <v>2</v>
      </c>
      <c r="AH48" s="1">
        <v>2</v>
      </c>
      <c r="AI48" s="1">
        <v>2</v>
      </c>
      <c r="AJ48" s="1">
        <v>2</v>
      </c>
      <c r="AK48" s="1">
        <v>0</v>
      </c>
    </row>
    <row r="49" spans="1:37" ht="90.75" customHeight="1" thickBot="1">
      <c r="A49" s="5" t="s">
        <v>79</v>
      </c>
      <c r="B49" s="5" t="s">
        <v>91</v>
      </c>
      <c r="C49" s="20">
        <v>2</v>
      </c>
      <c r="D49" s="19">
        <v>2</v>
      </c>
      <c r="E49" s="1">
        <v>2</v>
      </c>
      <c r="F49" s="1">
        <v>2</v>
      </c>
      <c r="G49" s="1">
        <v>2</v>
      </c>
      <c r="H49" s="1">
        <v>2</v>
      </c>
      <c r="I49" s="1">
        <v>2</v>
      </c>
      <c r="J49" s="1">
        <v>2</v>
      </c>
      <c r="K49" s="1">
        <v>2</v>
      </c>
      <c r="L49" s="1">
        <v>2</v>
      </c>
      <c r="M49" s="1">
        <v>2</v>
      </c>
      <c r="N49" s="1">
        <v>2</v>
      </c>
      <c r="O49" s="1">
        <v>0</v>
      </c>
      <c r="P49" s="1">
        <v>0</v>
      </c>
      <c r="Q49" s="1">
        <v>0</v>
      </c>
      <c r="R49" s="1">
        <v>2</v>
      </c>
      <c r="S49" s="1">
        <v>2</v>
      </c>
      <c r="T49" s="1">
        <v>2</v>
      </c>
      <c r="U49" s="1">
        <v>0</v>
      </c>
      <c r="V49" s="1">
        <v>2</v>
      </c>
      <c r="W49" s="1">
        <v>0</v>
      </c>
      <c r="X49" s="14">
        <v>2</v>
      </c>
      <c r="Y49" s="26">
        <v>2</v>
      </c>
      <c r="Z49" s="1">
        <v>2</v>
      </c>
      <c r="AA49" s="1">
        <v>2</v>
      </c>
      <c r="AB49" s="1">
        <v>0</v>
      </c>
      <c r="AC49" s="1">
        <v>2</v>
      </c>
      <c r="AD49" s="19">
        <v>0</v>
      </c>
      <c r="AE49" s="19">
        <v>2</v>
      </c>
      <c r="AF49" s="1">
        <v>2</v>
      </c>
      <c r="AG49" s="19">
        <v>2</v>
      </c>
      <c r="AH49" s="1">
        <v>0</v>
      </c>
      <c r="AI49" s="1">
        <v>0</v>
      </c>
      <c r="AJ49" s="1">
        <v>2</v>
      </c>
      <c r="AK49" s="1">
        <v>2</v>
      </c>
    </row>
    <row r="50" spans="1:37" ht="90" customHeight="1" thickBot="1">
      <c r="A50" s="5" t="s">
        <v>80</v>
      </c>
      <c r="B50" s="5" t="s">
        <v>92</v>
      </c>
      <c r="C50" s="20">
        <v>3</v>
      </c>
      <c r="D50" s="19">
        <v>0</v>
      </c>
      <c r="E50" s="1">
        <v>3</v>
      </c>
      <c r="F50" s="1">
        <v>3</v>
      </c>
      <c r="G50" s="1">
        <v>0</v>
      </c>
      <c r="H50" s="1">
        <v>3</v>
      </c>
      <c r="I50" s="1">
        <v>3</v>
      </c>
      <c r="J50" s="1">
        <v>3</v>
      </c>
      <c r="K50" s="1">
        <v>3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4">
        <v>0</v>
      </c>
      <c r="Y50" s="26">
        <v>0</v>
      </c>
      <c r="Z50" s="1">
        <v>0</v>
      </c>
      <c r="AA50" s="1">
        <v>0</v>
      </c>
      <c r="AB50" s="1">
        <v>0</v>
      </c>
      <c r="AC50" s="1">
        <v>0</v>
      </c>
      <c r="AD50" s="19">
        <v>0</v>
      </c>
      <c r="AE50" s="19">
        <v>0</v>
      </c>
      <c r="AF50" s="1">
        <v>3</v>
      </c>
      <c r="AG50" s="19">
        <v>0</v>
      </c>
      <c r="AH50" s="1">
        <v>0</v>
      </c>
      <c r="AI50" s="1">
        <v>0</v>
      </c>
      <c r="AJ50" s="1">
        <v>0</v>
      </c>
      <c r="AK50" s="1">
        <v>3</v>
      </c>
    </row>
    <row r="51" spans="1:37" ht="89.25" customHeight="1" thickBot="1">
      <c r="A51" s="5" t="s">
        <v>81</v>
      </c>
      <c r="B51" s="5" t="s">
        <v>93</v>
      </c>
      <c r="C51" s="20">
        <v>0</v>
      </c>
      <c r="D51" s="19">
        <v>0</v>
      </c>
      <c r="E51" s="1">
        <v>0</v>
      </c>
      <c r="F51" s="1">
        <v>4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4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4">
        <v>0</v>
      </c>
      <c r="Y51" s="26">
        <v>0</v>
      </c>
      <c r="Z51" s="1">
        <v>0</v>
      </c>
      <c r="AA51" s="1">
        <v>0</v>
      </c>
      <c r="AB51" s="1">
        <v>0</v>
      </c>
      <c r="AC51" s="1">
        <v>0</v>
      </c>
      <c r="AD51" s="19">
        <v>0</v>
      </c>
      <c r="AE51" s="19">
        <v>0</v>
      </c>
      <c r="AF51" s="1">
        <v>0</v>
      </c>
      <c r="AG51" s="19">
        <v>0</v>
      </c>
      <c r="AH51" s="1">
        <v>0</v>
      </c>
      <c r="AI51" s="1">
        <v>0</v>
      </c>
      <c r="AJ51" s="1">
        <v>0</v>
      </c>
      <c r="AK51" s="1">
        <v>0</v>
      </c>
    </row>
    <row r="52" spans="1:37" ht="135" customHeight="1" thickBot="1">
      <c r="A52" s="5" t="s">
        <v>82</v>
      </c>
      <c r="B52" s="5" t="s">
        <v>94</v>
      </c>
      <c r="C52" s="1">
        <v>3</v>
      </c>
      <c r="D52" s="19">
        <v>0</v>
      </c>
      <c r="E52" s="1">
        <v>3</v>
      </c>
      <c r="F52" s="1">
        <v>3</v>
      </c>
      <c r="G52" s="1">
        <v>3</v>
      </c>
      <c r="H52" s="1">
        <v>3</v>
      </c>
      <c r="I52" s="1">
        <v>3</v>
      </c>
      <c r="J52" s="1">
        <v>3</v>
      </c>
      <c r="K52" s="1">
        <v>3</v>
      </c>
      <c r="L52" s="1">
        <v>3</v>
      </c>
      <c r="M52" s="1">
        <v>3</v>
      </c>
      <c r="N52" s="1">
        <v>3</v>
      </c>
      <c r="O52" s="1">
        <v>3</v>
      </c>
      <c r="P52" s="1">
        <v>0</v>
      </c>
      <c r="Q52" s="1">
        <v>3</v>
      </c>
      <c r="R52" s="1">
        <v>3</v>
      </c>
      <c r="S52" s="1">
        <v>3</v>
      </c>
      <c r="T52" s="1">
        <v>3</v>
      </c>
      <c r="U52" s="1">
        <v>3</v>
      </c>
      <c r="V52" s="1">
        <v>3</v>
      </c>
      <c r="W52" s="1">
        <v>0</v>
      </c>
      <c r="X52" s="14">
        <v>3</v>
      </c>
      <c r="Y52" s="26">
        <v>0</v>
      </c>
      <c r="Z52" s="1">
        <v>3</v>
      </c>
      <c r="AA52" s="1">
        <v>0</v>
      </c>
      <c r="AB52" s="21">
        <v>0</v>
      </c>
      <c r="AC52" s="1">
        <v>0</v>
      </c>
      <c r="AD52" s="19">
        <v>0</v>
      </c>
      <c r="AE52" s="19">
        <v>3</v>
      </c>
      <c r="AF52" s="1">
        <v>3</v>
      </c>
      <c r="AG52" s="19">
        <v>0</v>
      </c>
      <c r="AH52" s="1">
        <v>0</v>
      </c>
      <c r="AI52" s="1">
        <v>3</v>
      </c>
      <c r="AJ52" s="1">
        <v>3</v>
      </c>
      <c r="AK52" s="1">
        <v>3</v>
      </c>
    </row>
    <row r="53" spans="1:37" ht="99.75" customHeight="1" thickBot="1">
      <c r="A53" s="5" t="s">
        <v>83</v>
      </c>
      <c r="B53" s="5" t="s">
        <v>95</v>
      </c>
      <c r="C53" s="20">
        <v>2</v>
      </c>
      <c r="D53" s="19">
        <v>0</v>
      </c>
      <c r="E53" s="1">
        <v>2</v>
      </c>
      <c r="F53" s="1">
        <v>2</v>
      </c>
      <c r="G53" s="1">
        <v>2</v>
      </c>
      <c r="H53" s="1">
        <v>0</v>
      </c>
      <c r="I53" s="1">
        <v>2</v>
      </c>
      <c r="J53" s="1">
        <v>2</v>
      </c>
      <c r="K53" s="1">
        <v>2</v>
      </c>
      <c r="L53" s="1">
        <v>2</v>
      </c>
      <c r="M53" s="1">
        <v>0</v>
      </c>
      <c r="N53" s="1">
        <v>0</v>
      </c>
      <c r="O53" s="1">
        <v>0</v>
      </c>
      <c r="P53" s="1">
        <v>3</v>
      </c>
      <c r="Q53" s="1">
        <v>2</v>
      </c>
      <c r="R53" s="1">
        <v>0</v>
      </c>
      <c r="S53" s="1">
        <v>0</v>
      </c>
      <c r="T53" s="1">
        <v>0</v>
      </c>
      <c r="U53" s="1">
        <v>2</v>
      </c>
      <c r="V53" s="1">
        <v>2</v>
      </c>
      <c r="W53" s="1">
        <v>0</v>
      </c>
      <c r="X53" s="14">
        <v>2</v>
      </c>
      <c r="Y53" s="26">
        <v>0</v>
      </c>
      <c r="Z53" s="1">
        <v>2</v>
      </c>
      <c r="AA53" s="1">
        <v>0</v>
      </c>
      <c r="AB53" s="1">
        <v>0</v>
      </c>
      <c r="AC53" s="1">
        <v>0</v>
      </c>
      <c r="AD53" s="19">
        <v>0</v>
      </c>
      <c r="AE53" s="19">
        <v>2</v>
      </c>
      <c r="AF53" s="1">
        <v>2</v>
      </c>
      <c r="AG53" s="19">
        <v>0</v>
      </c>
      <c r="AH53" s="1">
        <v>0</v>
      </c>
      <c r="AI53" s="1">
        <v>2</v>
      </c>
      <c r="AJ53" s="1">
        <v>2</v>
      </c>
      <c r="AK53" s="1">
        <v>2</v>
      </c>
    </row>
    <row r="54" spans="1:37" ht="70.5" customHeight="1" thickBot="1">
      <c r="A54" s="5" t="s">
        <v>84</v>
      </c>
      <c r="B54" s="5" t="s">
        <v>96</v>
      </c>
      <c r="C54" s="1">
        <v>2</v>
      </c>
      <c r="D54" s="19">
        <v>2</v>
      </c>
      <c r="E54" s="1">
        <v>2</v>
      </c>
      <c r="F54" s="1">
        <v>2</v>
      </c>
      <c r="G54" s="1">
        <v>2</v>
      </c>
      <c r="H54" s="1">
        <v>2</v>
      </c>
      <c r="I54" s="1">
        <v>2</v>
      </c>
      <c r="J54" s="1">
        <v>2</v>
      </c>
      <c r="K54" s="1">
        <v>2</v>
      </c>
      <c r="L54" s="1">
        <v>2</v>
      </c>
      <c r="M54" s="1">
        <v>2</v>
      </c>
      <c r="N54" s="1">
        <v>2</v>
      </c>
      <c r="O54" s="1">
        <v>2</v>
      </c>
      <c r="P54" s="1">
        <v>0</v>
      </c>
      <c r="Q54" s="1">
        <v>2</v>
      </c>
      <c r="R54" s="1">
        <v>2</v>
      </c>
      <c r="S54" s="1">
        <v>2</v>
      </c>
      <c r="T54" s="1"/>
      <c r="U54" s="1">
        <v>2</v>
      </c>
      <c r="V54" s="1">
        <v>2</v>
      </c>
      <c r="W54" s="1">
        <v>2</v>
      </c>
      <c r="X54" s="14">
        <v>2</v>
      </c>
      <c r="Y54" s="26">
        <v>2</v>
      </c>
      <c r="Z54" s="1">
        <v>2</v>
      </c>
      <c r="AA54" s="1">
        <v>2</v>
      </c>
      <c r="AB54" s="1">
        <v>2</v>
      </c>
      <c r="AC54" s="1">
        <v>2</v>
      </c>
      <c r="AD54" s="19">
        <v>2</v>
      </c>
      <c r="AE54" s="19">
        <v>2</v>
      </c>
      <c r="AF54" s="1">
        <v>2</v>
      </c>
      <c r="AG54" s="19">
        <v>2</v>
      </c>
      <c r="AH54" s="1">
        <v>2</v>
      </c>
      <c r="AI54" s="1">
        <v>2</v>
      </c>
      <c r="AJ54" s="1">
        <v>2</v>
      </c>
      <c r="AK54" s="1">
        <v>2</v>
      </c>
    </row>
    <row r="55" spans="1:37" ht="52.5" customHeight="1" thickBot="1">
      <c r="A55" s="5" t="s">
        <v>85</v>
      </c>
      <c r="B55" s="5" t="s">
        <v>97</v>
      </c>
      <c r="C55" s="1">
        <v>0</v>
      </c>
      <c r="D55" s="19">
        <v>0</v>
      </c>
      <c r="E55" s="1">
        <v>2</v>
      </c>
      <c r="F55" s="1">
        <v>0</v>
      </c>
      <c r="G55" s="1">
        <v>0</v>
      </c>
      <c r="H55" s="1">
        <v>2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2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2</v>
      </c>
      <c r="W55" s="1">
        <v>0</v>
      </c>
      <c r="X55" s="14">
        <v>0</v>
      </c>
      <c r="Y55" s="26">
        <v>0</v>
      </c>
      <c r="Z55" s="1">
        <v>0</v>
      </c>
      <c r="AA55" s="1">
        <v>0</v>
      </c>
      <c r="AB55" s="1">
        <v>0</v>
      </c>
      <c r="AC55" s="1">
        <v>0</v>
      </c>
      <c r="AD55" s="19">
        <v>1</v>
      </c>
      <c r="AE55" s="19">
        <v>2</v>
      </c>
      <c r="AF55" s="1">
        <v>2</v>
      </c>
      <c r="AG55" s="19">
        <v>0</v>
      </c>
      <c r="AH55" s="1">
        <v>0</v>
      </c>
      <c r="AI55" s="1">
        <v>0</v>
      </c>
      <c r="AJ55" s="1">
        <v>2</v>
      </c>
      <c r="AK55" s="1">
        <v>0</v>
      </c>
    </row>
    <row r="56" spans="1:37" ht="178.5" customHeight="1" thickBot="1">
      <c r="A56" s="5" t="s">
        <v>86</v>
      </c>
      <c r="B56" s="5" t="s">
        <v>98</v>
      </c>
      <c r="C56" s="1">
        <v>2</v>
      </c>
      <c r="D56" s="19">
        <v>2</v>
      </c>
      <c r="E56" s="1">
        <v>2</v>
      </c>
      <c r="F56" s="1">
        <v>2</v>
      </c>
      <c r="G56" s="1">
        <v>1</v>
      </c>
      <c r="H56" s="1">
        <v>2</v>
      </c>
      <c r="I56" s="1">
        <v>2</v>
      </c>
      <c r="J56" s="1">
        <v>0</v>
      </c>
      <c r="K56" s="1">
        <v>2</v>
      </c>
      <c r="L56" s="1">
        <v>2</v>
      </c>
      <c r="M56" s="1">
        <v>0</v>
      </c>
      <c r="N56" s="1">
        <v>2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2</v>
      </c>
      <c r="U56" s="1">
        <v>0</v>
      </c>
      <c r="V56" s="1">
        <v>1</v>
      </c>
      <c r="W56" s="1">
        <v>0</v>
      </c>
      <c r="X56" s="14">
        <v>2</v>
      </c>
      <c r="Y56" s="26">
        <v>0</v>
      </c>
      <c r="Z56" s="1">
        <v>0</v>
      </c>
      <c r="AA56" s="1">
        <v>2</v>
      </c>
      <c r="AB56" s="1">
        <v>0</v>
      </c>
      <c r="AC56" s="1">
        <v>2</v>
      </c>
      <c r="AD56" s="19">
        <v>2</v>
      </c>
      <c r="AE56" s="19">
        <v>0</v>
      </c>
      <c r="AF56" s="1">
        <v>2</v>
      </c>
      <c r="AG56" s="19">
        <v>0</v>
      </c>
      <c r="AH56" s="1">
        <v>0</v>
      </c>
      <c r="AI56" s="1">
        <v>0</v>
      </c>
      <c r="AJ56" s="1">
        <v>0</v>
      </c>
      <c r="AK56" s="1">
        <v>2</v>
      </c>
    </row>
    <row r="57" spans="1:37" ht="89.25" customHeight="1" thickBot="1">
      <c r="A57" s="5" t="s">
        <v>87</v>
      </c>
      <c r="B57" s="5" t="s">
        <v>99</v>
      </c>
      <c r="C57" s="1">
        <v>3</v>
      </c>
      <c r="D57" s="19">
        <v>2</v>
      </c>
      <c r="E57" s="1">
        <v>3</v>
      </c>
      <c r="F57" s="1">
        <v>2</v>
      </c>
      <c r="G57" s="1">
        <v>2</v>
      </c>
      <c r="H57" s="1">
        <v>2</v>
      </c>
      <c r="I57" s="1">
        <v>1</v>
      </c>
      <c r="J57" s="1">
        <v>0</v>
      </c>
      <c r="K57" s="1">
        <v>2</v>
      </c>
      <c r="L57" s="1">
        <v>3</v>
      </c>
      <c r="M57" s="1">
        <v>1</v>
      </c>
      <c r="N57" s="1">
        <v>0</v>
      </c>
      <c r="O57" s="1">
        <v>0</v>
      </c>
      <c r="P57" s="1">
        <v>0</v>
      </c>
      <c r="Q57" s="1">
        <v>0</v>
      </c>
      <c r="R57" s="1">
        <v>3</v>
      </c>
      <c r="S57" s="1">
        <v>0</v>
      </c>
      <c r="T57" s="1">
        <v>2</v>
      </c>
      <c r="U57" s="1">
        <v>0</v>
      </c>
      <c r="V57" s="1">
        <v>2</v>
      </c>
      <c r="W57" s="1">
        <v>0</v>
      </c>
      <c r="X57" s="14">
        <v>2</v>
      </c>
      <c r="Y57" s="26">
        <v>0</v>
      </c>
      <c r="Z57" s="1">
        <v>0</v>
      </c>
      <c r="AA57" s="1">
        <v>3</v>
      </c>
      <c r="AB57" s="1">
        <v>0</v>
      </c>
      <c r="AC57" s="1">
        <v>0</v>
      </c>
      <c r="AD57" s="19">
        <v>1</v>
      </c>
      <c r="AE57" s="19">
        <v>0</v>
      </c>
      <c r="AF57" s="1">
        <v>3</v>
      </c>
      <c r="AG57" s="19">
        <v>0</v>
      </c>
      <c r="AH57" s="1">
        <v>0</v>
      </c>
      <c r="AI57" s="1">
        <v>0</v>
      </c>
      <c r="AJ57" s="1">
        <v>0</v>
      </c>
      <c r="AK57" s="1">
        <v>1</v>
      </c>
    </row>
    <row r="58" spans="1:37" s="9" customFormat="1" ht="50.25" customHeight="1" thickBot="1">
      <c r="A58" s="8">
        <v>6</v>
      </c>
      <c r="B58" s="16" t="s">
        <v>100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15"/>
      <c r="Y58" s="15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60" customHeight="1" thickBot="1">
      <c r="A59" s="5" t="s">
        <v>101</v>
      </c>
      <c r="B59" s="5" t="s">
        <v>159</v>
      </c>
      <c r="C59" s="1">
        <v>6</v>
      </c>
      <c r="D59" s="1">
        <v>2</v>
      </c>
      <c r="E59" s="1">
        <v>4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2</v>
      </c>
      <c r="S59" s="1">
        <v>0</v>
      </c>
      <c r="T59" s="1">
        <v>6</v>
      </c>
      <c r="U59" s="1">
        <v>0</v>
      </c>
      <c r="V59" s="1">
        <v>0</v>
      </c>
      <c r="W59" s="1">
        <v>0</v>
      </c>
      <c r="X59" s="14">
        <v>4</v>
      </c>
      <c r="Y59" s="14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</row>
    <row r="60" spans="1:37" ht="71.25" customHeight="1" thickBot="1">
      <c r="A60" s="5" t="s">
        <v>102</v>
      </c>
      <c r="B60" s="5" t="s">
        <v>104</v>
      </c>
      <c r="C60" s="1">
        <v>4</v>
      </c>
      <c r="D60" s="1">
        <v>0</v>
      </c>
      <c r="E60" s="1">
        <v>2</v>
      </c>
      <c r="F60" s="1">
        <v>0</v>
      </c>
      <c r="G60" s="1">
        <v>0</v>
      </c>
      <c r="H60" s="1">
        <v>4</v>
      </c>
      <c r="I60" s="1">
        <v>0</v>
      </c>
      <c r="J60" s="1">
        <v>0</v>
      </c>
      <c r="K60" s="1">
        <v>2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4">
        <v>0</v>
      </c>
      <c r="Y60" s="14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2</v>
      </c>
    </row>
    <row r="61" spans="1:37" ht="37.5" customHeight="1" thickBot="1">
      <c r="A61" s="5" t="s">
        <v>103</v>
      </c>
      <c r="B61" s="5" t="s">
        <v>105</v>
      </c>
      <c r="C61" s="1">
        <v>2</v>
      </c>
      <c r="D61" s="1">
        <v>2</v>
      </c>
      <c r="E61" s="1">
        <v>2</v>
      </c>
      <c r="F61" s="1">
        <v>2</v>
      </c>
      <c r="G61" s="1">
        <v>0</v>
      </c>
      <c r="H61" s="1">
        <v>1</v>
      </c>
      <c r="I61" s="1">
        <v>2</v>
      </c>
      <c r="J61" s="1">
        <v>2</v>
      </c>
      <c r="K61" s="1">
        <v>2</v>
      </c>
      <c r="L61" s="1">
        <v>2</v>
      </c>
      <c r="M61" s="1">
        <v>0</v>
      </c>
      <c r="N61" s="1">
        <v>0</v>
      </c>
      <c r="O61" s="1">
        <v>2</v>
      </c>
      <c r="P61" s="1">
        <v>0</v>
      </c>
      <c r="Q61" s="1">
        <v>0</v>
      </c>
      <c r="R61" s="1">
        <v>0</v>
      </c>
      <c r="S61" s="1">
        <v>2</v>
      </c>
      <c r="T61" s="1">
        <v>0</v>
      </c>
      <c r="U61" s="1">
        <v>0</v>
      </c>
      <c r="V61" s="1">
        <v>2</v>
      </c>
      <c r="W61" s="1">
        <v>0</v>
      </c>
      <c r="X61" s="14">
        <v>2</v>
      </c>
      <c r="Y61" s="14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2</v>
      </c>
    </row>
    <row r="62" spans="1:37" s="9" customFormat="1" ht="84.75" customHeight="1" thickBot="1">
      <c r="A62" s="8">
        <v>7</v>
      </c>
      <c r="B62" s="16" t="s">
        <v>106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15"/>
      <c r="Y62" s="15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4.5" customHeight="1" thickBot="1">
      <c r="A63" s="5" t="s">
        <v>107</v>
      </c>
      <c r="B63" s="5" t="s">
        <v>111</v>
      </c>
      <c r="C63" s="1">
        <v>1</v>
      </c>
      <c r="D63" s="19">
        <v>0</v>
      </c>
      <c r="E63" s="1">
        <v>1</v>
      </c>
      <c r="F63" s="1">
        <v>1</v>
      </c>
      <c r="G63" s="1">
        <v>1</v>
      </c>
      <c r="H63" s="1">
        <v>1</v>
      </c>
      <c r="I63" s="1">
        <v>1</v>
      </c>
      <c r="J63" s="1">
        <v>1</v>
      </c>
      <c r="K63" s="1">
        <v>1</v>
      </c>
      <c r="L63" s="1">
        <v>1</v>
      </c>
      <c r="M63" s="1">
        <v>1</v>
      </c>
      <c r="N63" s="1">
        <v>0</v>
      </c>
      <c r="O63" s="1">
        <v>0</v>
      </c>
      <c r="P63" s="1">
        <v>1</v>
      </c>
      <c r="Q63" s="23">
        <v>1</v>
      </c>
      <c r="R63" s="23">
        <v>1</v>
      </c>
      <c r="S63" s="1">
        <v>0</v>
      </c>
      <c r="T63" s="1">
        <v>0</v>
      </c>
      <c r="U63" s="1">
        <v>1</v>
      </c>
      <c r="V63" s="1">
        <v>1</v>
      </c>
      <c r="W63" s="1">
        <v>1</v>
      </c>
      <c r="X63" s="14">
        <v>1</v>
      </c>
      <c r="Y63" s="26">
        <v>0</v>
      </c>
      <c r="Z63" s="1">
        <v>1</v>
      </c>
      <c r="AA63" s="1">
        <v>1</v>
      </c>
      <c r="AB63" s="1">
        <v>1</v>
      </c>
      <c r="AC63" s="1">
        <v>1</v>
      </c>
      <c r="AD63" s="19">
        <v>1</v>
      </c>
      <c r="AE63" s="19">
        <v>1</v>
      </c>
      <c r="AF63" s="1">
        <v>1</v>
      </c>
      <c r="AG63" s="19">
        <v>1</v>
      </c>
      <c r="AH63" s="1">
        <v>1</v>
      </c>
      <c r="AI63" s="1">
        <v>1</v>
      </c>
      <c r="AJ63" s="1">
        <v>1</v>
      </c>
      <c r="AK63" s="1">
        <v>1</v>
      </c>
    </row>
    <row r="64" spans="1:37" ht="36" customHeight="1" thickBot="1">
      <c r="A64" s="5" t="s">
        <v>108</v>
      </c>
      <c r="B64" s="5" t="s">
        <v>112</v>
      </c>
      <c r="C64" s="1">
        <v>2</v>
      </c>
      <c r="D64" s="19">
        <v>2</v>
      </c>
      <c r="E64" s="1">
        <v>2</v>
      </c>
      <c r="F64" s="1">
        <v>2</v>
      </c>
      <c r="G64" s="1">
        <v>1</v>
      </c>
      <c r="H64" s="1">
        <v>2</v>
      </c>
      <c r="I64" s="1">
        <v>2</v>
      </c>
      <c r="J64" s="1">
        <v>2</v>
      </c>
      <c r="K64" s="1">
        <v>2</v>
      </c>
      <c r="L64" s="1">
        <v>2</v>
      </c>
      <c r="M64" s="1">
        <v>2</v>
      </c>
      <c r="N64" s="1">
        <v>2</v>
      </c>
      <c r="O64" s="1">
        <v>2</v>
      </c>
      <c r="P64" s="1">
        <v>1</v>
      </c>
      <c r="Q64" s="1">
        <v>1</v>
      </c>
      <c r="R64" s="1">
        <v>2</v>
      </c>
      <c r="S64" s="1">
        <v>2</v>
      </c>
      <c r="T64" s="1">
        <v>2</v>
      </c>
      <c r="U64" s="1">
        <v>2</v>
      </c>
      <c r="V64" s="1">
        <v>1</v>
      </c>
      <c r="W64" s="1">
        <v>0</v>
      </c>
      <c r="X64" s="14">
        <v>2</v>
      </c>
      <c r="Y64" s="26">
        <v>2</v>
      </c>
      <c r="Z64" s="1">
        <v>2</v>
      </c>
      <c r="AA64" s="1">
        <v>2</v>
      </c>
      <c r="AB64" s="21">
        <v>2</v>
      </c>
      <c r="AC64" s="1">
        <v>1</v>
      </c>
      <c r="AD64" s="19">
        <v>1</v>
      </c>
      <c r="AE64" s="19">
        <v>0</v>
      </c>
      <c r="AF64" s="1">
        <v>2</v>
      </c>
      <c r="AG64" s="19">
        <v>2</v>
      </c>
      <c r="AH64" s="1">
        <v>2</v>
      </c>
      <c r="AI64" s="1">
        <v>2</v>
      </c>
      <c r="AJ64" s="1">
        <v>2</v>
      </c>
      <c r="AK64" s="1">
        <v>2</v>
      </c>
    </row>
    <row r="65" spans="1:37" ht="183" customHeight="1" thickBot="1">
      <c r="A65" s="5" t="s">
        <v>109</v>
      </c>
      <c r="B65" s="5" t="s">
        <v>114</v>
      </c>
      <c r="C65" s="1">
        <v>1</v>
      </c>
      <c r="D65" s="19">
        <v>1</v>
      </c>
      <c r="E65" s="1">
        <v>1</v>
      </c>
      <c r="F65" s="1">
        <v>1</v>
      </c>
      <c r="G65" s="1">
        <v>1</v>
      </c>
      <c r="H65" s="1">
        <v>1</v>
      </c>
      <c r="I65" s="1">
        <v>1</v>
      </c>
      <c r="J65" s="1">
        <v>1</v>
      </c>
      <c r="K65" s="1">
        <v>1</v>
      </c>
      <c r="L65" s="1">
        <v>1</v>
      </c>
      <c r="M65" s="1">
        <v>1</v>
      </c>
      <c r="N65" s="1">
        <v>1</v>
      </c>
      <c r="O65" s="1">
        <v>1</v>
      </c>
      <c r="P65" s="1">
        <v>1</v>
      </c>
      <c r="Q65" s="1">
        <v>0</v>
      </c>
      <c r="R65" s="1">
        <v>0</v>
      </c>
      <c r="S65" s="1">
        <v>1</v>
      </c>
      <c r="T65" s="1">
        <v>1</v>
      </c>
      <c r="U65" s="1">
        <v>1</v>
      </c>
      <c r="V65" s="1">
        <v>1</v>
      </c>
      <c r="W65" s="1">
        <v>0</v>
      </c>
      <c r="X65" s="14">
        <v>0</v>
      </c>
      <c r="Y65" s="26">
        <v>0</v>
      </c>
      <c r="Z65" s="1">
        <v>1</v>
      </c>
      <c r="AA65" s="1">
        <v>1</v>
      </c>
      <c r="AB65" s="21">
        <v>0</v>
      </c>
      <c r="AC65" s="1">
        <v>0</v>
      </c>
      <c r="AD65" s="19">
        <v>0</v>
      </c>
      <c r="AE65" s="19">
        <v>1</v>
      </c>
      <c r="AF65" s="1">
        <v>1</v>
      </c>
      <c r="AG65" s="19">
        <v>0</v>
      </c>
      <c r="AH65" s="1">
        <v>0</v>
      </c>
      <c r="AI65" s="1">
        <v>1</v>
      </c>
      <c r="AJ65" s="1">
        <v>0</v>
      </c>
      <c r="AK65" s="1">
        <v>1</v>
      </c>
    </row>
    <row r="66" spans="1:37" ht="51.75" customHeight="1" thickBot="1">
      <c r="A66" s="5" t="s">
        <v>110</v>
      </c>
      <c r="B66" s="5" t="s">
        <v>113</v>
      </c>
      <c r="C66" s="1">
        <v>1</v>
      </c>
      <c r="D66" s="19">
        <v>1</v>
      </c>
      <c r="E66" s="1">
        <v>1</v>
      </c>
      <c r="F66" s="1">
        <v>1</v>
      </c>
      <c r="G66" s="1">
        <v>1</v>
      </c>
      <c r="H66" s="1">
        <v>1</v>
      </c>
      <c r="I66" s="1">
        <v>1</v>
      </c>
      <c r="J66" s="1">
        <v>1</v>
      </c>
      <c r="K66" s="1">
        <v>1</v>
      </c>
      <c r="L66" s="1">
        <v>1</v>
      </c>
      <c r="M66" s="1">
        <v>1</v>
      </c>
      <c r="N66" s="1">
        <v>1</v>
      </c>
      <c r="O66" s="1">
        <v>0</v>
      </c>
      <c r="P66" s="1">
        <v>1</v>
      </c>
      <c r="Q66" s="1">
        <v>1</v>
      </c>
      <c r="R66" s="1">
        <v>1</v>
      </c>
      <c r="S66" s="1">
        <v>1</v>
      </c>
      <c r="T66" s="1">
        <v>1</v>
      </c>
      <c r="U66" s="1">
        <v>1</v>
      </c>
      <c r="V66" s="1">
        <v>1</v>
      </c>
      <c r="W66" s="1">
        <v>1</v>
      </c>
      <c r="X66" s="14">
        <v>1</v>
      </c>
      <c r="Y66" s="26">
        <v>1</v>
      </c>
      <c r="Z66" s="1">
        <v>1</v>
      </c>
      <c r="AA66" s="1">
        <v>1</v>
      </c>
      <c r="AB66" s="21">
        <v>1</v>
      </c>
      <c r="AC66" s="1">
        <v>1</v>
      </c>
      <c r="AD66" s="19">
        <v>1</v>
      </c>
      <c r="AE66" s="19">
        <v>1</v>
      </c>
      <c r="AF66" s="1">
        <v>1</v>
      </c>
      <c r="AG66" s="19">
        <v>1</v>
      </c>
      <c r="AH66" s="1">
        <v>0</v>
      </c>
      <c r="AI66" s="1">
        <v>1</v>
      </c>
      <c r="AJ66" s="1">
        <v>0</v>
      </c>
      <c r="AK66" s="1">
        <v>1</v>
      </c>
    </row>
    <row r="67" spans="1:37" s="9" customFormat="1" ht="64.5" customHeight="1" thickBot="1">
      <c r="A67" s="8">
        <v>8</v>
      </c>
      <c r="B67" s="16" t="s">
        <v>115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30"/>
      <c r="Y67" s="30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</row>
    <row r="68" spans="1:37" ht="102.75" customHeight="1" thickBot="1">
      <c r="A68" s="5" t="s">
        <v>116</v>
      </c>
      <c r="B68" s="5" t="s">
        <v>123</v>
      </c>
      <c r="C68" s="19">
        <v>2</v>
      </c>
      <c r="D68" s="19">
        <v>2</v>
      </c>
      <c r="E68" s="19">
        <v>2</v>
      </c>
      <c r="F68" s="19">
        <v>0</v>
      </c>
      <c r="G68" s="19">
        <v>2</v>
      </c>
      <c r="H68" s="19">
        <v>1</v>
      </c>
      <c r="I68" s="19">
        <v>2</v>
      </c>
      <c r="J68" s="19">
        <v>2</v>
      </c>
      <c r="K68" s="19">
        <v>2</v>
      </c>
      <c r="L68" s="19">
        <v>2</v>
      </c>
      <c r="M68" s="19">
        <v>1</v>
      </c>
      <c r="N68" s="19">
        <v>2</v>
      </c>
      <c r="O68" s="19">
        <v>0</v>
      </c>
      <c r="P68" s="19">
        <v>1</v>
      </c>
      <c r="Q68" s="19">
        <v>0</v>
      </c>
      <c r="R68" s="19">
        <v>1</v>
      </c>
      <c r="S68" s="19">
        <v>2</v>
      </c>
      <c r="T68" s="19">
        <v>2</v>
      </c>
      <c r="U68" s="19">
        <v>0</v>
      </c>
      <c r="V68" s="19">
        <v>1</v>
      </c>
      <c r="W68" s="19">
        <v>0</v>
      </c>
      <c r="X68" s="25">
        <v>2</v>
      </c>
      <c r="Y68" s="25">
        <v>2</v>
      </c>
      <c r="Z68" s="19">
        <v>1</v>
      </c>
      <c r="AA68" s="19">
        <v>2</v>
      </c>
      <c r="AB68" s="19">
        <v>1</v>
      </c>
      <c r="AC68" s="19">
        <v>1</v>
      </c>
      <c r="AD68" s="19">
        <v>1</v>
      </c>
      <c r="AE68" s="19">
        <v>2</v>
      </c>
      <c r="AF68" s="19">
        <v>2</v>
      </c>
      <c r="AG68" s="19">
        <v>1</v>
      </c>
      <c r="AH68" s="19">
        <v>0</v>
      </c>
      <c r="AI68" s="19">
        <v>2</v>
      </c>
      <c r="AJ68" s="19">
        <v>2</v>
      </c>
      <c r="AK68" s="19">
        <v>2</v>
      </c>
    </row>
    <row r="69" spans="1:37" ht="78.75" customHeight="1" thickBot="1">
      <c r="A69" s="5" t="s">
        <v>117</v>
      </c>
      <c r="B69" s="5" t="s">
        <v>157</v>
      </c>
      <c r="C69" s="19">
        <v>1</v>
      </c>
      <c r="D69" s="19">
        <v>1</v>
      </c>
      <c r="E69" s="19">
        <v>1</v>
      </c>
      <c r="F69" s="19">
        <v>1</v>
      </c>
      <c r="G69" s="19">
        <v>1</v>
      </c>
      <c r="H69" s="19">
        <v>1</v>
      </c>
      <c r="I69" s="19">
        <v>1</v>
      </c>
      <c r="J69" s="19">
        <v>1</v>
      </c>
      <c r="K69" s="19">
        <v>1</v>
      </c>
      <c r="L69" s="19">
        <v>1</v>
      </c>
      <c r="M69" s="19">
        <v>1</v>
      </c>
      <c r="N69" s="19">
        <v>1</v>
      </c>
      <c r="O69" s="19">
        <v>1</v>
      </c>
      <c r="P69" s="19">
        <v>1</v>
      </c>
      <c r="Q69" s="19">
        <v>1</v>
      </c>
      <c r="R69" s="19">
        <v>1</v>
      </c>
      <c r="S69" s="19">
        <v>1</v>
      </c>
      <c r="T69" s="19">
        <v>0</v>
      </c>
      <c r="U69" s="19">
        <v>0</v>
      </c>
      <c r="V69" s="19">
        <v>1</v>
      </c>
      <c r="W69" s="19">
        <v>0</v>
      </c>
      <c r="X69" s="25">
        <v>0</v>
      </c>
      <c r="Y69" s="25">
        <v>0</v>
      </c>
      <c r="Z69" s="19">
        <v>1</v>
      </c>
      <c r="AA69" s="19">
        <v>1</v>
      </c>
      <c r="AB69" s="19">
        <v>1</v>
      </c>
      <c r="AC69" s="19">
        <v>1</v>
      </c>
      <c r="AD69" s="19">
        <v>1</v>
      </c>
      <c r="AE69" s="19">
        <v>0</v>
      </c>
      <c r="AF69" s="19">
        <v>1</v>
      </c>
      <c r="AG69" s="19">
        <v>1</v>
      </c>
      <c r="AH69" s="19">
        <v>0</v>
      </c>
      <c r="AI69" s="19">
        <v>1</v>
      </c>
      <c r="AJ69" s="19">
        <v>1</v>
      </c>
      <c r="AK69" s="19">
        <v>1</v>
      </c>
    </row>
    <row r="70" spans="1:37" ht="64.5" customHeight="1" thickBot="1">
      <c r="A70" s="5" t="s">
        <v>118</v>
      </c>
      <c r="B70" s="5" t="s">
        <v>124</v>
      </c>
      <c r="C70" s="19">
        <v>2</v>
      </c>
      <c r="D70" s="19">
        <v>2</v>
      </c>
      <c r="E70" s="19">
        <v>2</v>
      </c>
      <c r="F70" s="19">
        <v>2</v>
      </c>
      <c r="G70" s="19">
        <v>2</v>
      </c>
      <c r="H70" s="19">
        <v>2</v>
      </c>
      <c r="I70" s="36">
        <v>2</v>
      </c>
      <c r="J70" s="19">
        <v>2</v>
      </c>
      <c r="K70" s="19">
        <v>2</v>
      </c>
      <c r="L70" s="19">
        <v>1</v>
      </c>
      <c r="M70" s="19">
        <v>2</v>
      </c>
      <c r="N70" s="19">
        <v>2</v>
      </c>
      <c r="O70" s="19">
        <v>0</v>
      </c>
      <c r="P70" s="19">
        <v>1</v>
      </c>
      <c r="Q70" s="19">
        <v>1</v>
      </c>
      <c r="R70" s="19">
        <v>1</v>
      </c>
      <c r="S70" s="19">
        <v>0</v>
      </c>
      <c r="T70" s="19">
        <v>2</v>
      </c>
      <c r="U70" s="19">
        <v>0</v>
      </c>
      <c r="V70" s="19">
        <v>1</v>
      </c>
      <c r="W70" s="19">
        <v>0</v>
      </c>
      <c r="X70" s="25">
        <v>2</v>
      </c>
      <c r="Y70" s="25">
        <v>0</v>
      </c>
      <c r="Z70" s="19">
        <v>2</v>
      </c>
      <c r="AA70" s="19">
        <v>2</v>
      </c>
      <c r="AB70" s="19">
        <v>2</v>
      </c>
      <c r="AC70" s="19">
        <v>1</v>
      </c>
      <c r="AD70" s="19">
        <v>0</v>
      </c>
      <c r="AE70" s="19">
        <v>2</v>
      </c>
      <c r="AF70" s="19">
        <v>2</v>
      </c>
      <c r="AG70" s="19">
        <v>1</v>
      </c>
      <c r="AH70" s="19">
        <v>0</v>
      </c>
      <c r="AI70" s="19">
        <v>2</v>
      </c>
      <c r="AJ70" s="19">
        <v>1</v>
      </c>
      <c r="AK70" s="19">
        <v>2</v>
      </c>
    </row>
    <row r="71" spans="1:37" ht="51" customHeight="1" thickBot="1">
      <c r="A71" s="5" t="s">
        <v>119</v>
      </c>
      <c r="B71" s="5" t="s">
        <v>125</v>
      </c>
      <c r="C71" s="19">
        <v>0</v>
      </c>
      <c r="D71" s="19">
        <v>0</v>
      </c>
      <c r="E71" s="19">
        <v>3</v>
      </c>
      <c r="F71" s="19">
        <v>1</v>
      </c>
      <c r="G71" s="19">
        <v>1</v>
      </c>
      <c r="H71" s="19">
        <v>3</v>
      </c>
      <c r="I71" s="19">
        <v>0</v>
      </c>
      <c r="J71" s="19">
        <v>0</v>
      </c>
      <c r="K71" s="19">
        <v>2</v>
      </c>
      <c r="L71" s="19">
        <v>1</v>
      </c>
      <c r="M71" s="19">
        <v>0</v>
      </c>
      <c r="N71" s="19">
        <v>1</v>
      </c>
      <c r="O71" s="19">
        <v>1</v>
      </c>
      <c r="P71" s="19">
        <v>0</v>
      </c>
      <c r="Q71" s="19">
        <v>0</v>
      </c>
      <c r="R71" s="19">
        <v>1</v>
      </c>
      <c r="S71" s="19">
        <v>0</v>
      </c>
      <c r="T71" s="19">
        <v>3</v>
      </c>
      <c r="U71" s="19">
        <v>0</v>
      </c>
      <c r="V71" s="19">
        <v>0</v>
      </c>
      <c r="W71" s="19">
        <v>0</v>
      </c>
      <c r="X71" s="25">
        <v>2</v>
      </c>
      <c r="Y71" s="25">
        <v>0</v>
      </c>
      <c r="Z71" s="19">
        <v>0</v>
      </c>
      <c r="AA71" s="19">
        <v>1</v>
      </c>
      <c r="AB71" s="19">
        <v>0</v>
      </c>
      <c r="AC71" s="19">
        <v>0</v>
      </c>
      <c r="AD71" s="19">
        <v>1</v>
      </c>
      <c r="AE71" s="19">
        <v>1</v>
      </c>
      <c r="AF71" s="19">
        <v>1</v>
      </c>
      <c r="AG71" s="19">
        <v>0</v>
      </c>
      <c r="AH71" s="19">
        <v>0</v>
      </c>
      <c r="AI71" s="19">
        <v>0</v>
      </c>
      <c r="AJ71" s="19">
        <v>1</v>
      </c>
      <c r="AK71" s="19">
        <v>0</v>
      </c>
    </row>
    <row r="72" spans="1:37" ht="48" customHeight="1" thickBot="1">
      <c r="A72" s="5" t="s">
        <v>120</v>
      </c>
      <c r="B72" s="5" t="s">
        <v>126</v>
      </c>
      <c r="C72" s="19">
        <v>3</v>
      </c>
      <c r="D72" s="19">
        <v>2</v>
      </c>
      <c r="E72" s="19">
        <v>3</v>
      </c>
      <c r="F72" s="19">
        <v>3</v>
      </c>
      <c r="G72" s="19">
        <v>1</v>
      </c>
      <c r="H72" s="19">
        <v>3</v>
      </c>
      <c r="I72" s="19">
        <v>1</v>
      </c>
      <c r="J72" s="19">
        <v>0</v>
      </c>
      <c r="K72" s="19">
        <v>1</v>
      </c>
      <c r="L72" s="19">
        <v>1</v>
      </c>
      <c r="M72" s="19">
        <v>0</v>
      </c>
      <c r="N72" s="19">
        <v>0</v>
      </c>
      <c r="O72" s="19">
        <v>1</v>
      </c>
      <c r="P72" s="19">
        <v>0</v>
      </c>
      <c r="Q72" s="19">
        <v>0</v>
      </c>
      <c r="R72" s="19">
        <v>1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25">
        <v>0</v>
      </c>
      <c r="Y72" s="25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2</v>
      </c>
    </row>
    <row r="73" spans="1:37" ht="60.75" customHeight="1" thickBot="1">
      <c r="A73" s="5" t="s">
        <v>121</v>
      </c>
      <c r="B73" s="5" t="s">
        <v>127</v>
      </c>
      <c r="C73" s="19">
        <v>3</v>
      </c>
      <c r="D73" s="19">
        <v>3</v>
      </c>
      <c r="E73" s="19">
        <v>3</v>
      </c>
      <c r="F73" s="19">
        <v>0</v>
      </c>
      <c r="G73" s="19">
        <v>0</v>
      </c>
      <c r="H73" s="19">
        <v>3</v>
      </c>
      <c r="I73" s="19">
        <v>0</v>
      </c>
      <c r="J73" s="19">
        <v>1</v>
      </c>
      <c r="K73" s="19">
        <v>3</v>
      </c>
      <c r="L73" s="19">
        <v>0</v>
      </c>
      <c r="M73" s="19">
        <v>0</v>
      </c>
      <c r="N73" s="19">
        <v>1</v>
      </c>
      <c r="O73" s="19">
        <v>0</v>
      </c>
      <c r="P73" s="19">
        <v>0</v>
      </c>
      <c r="Q73" s="19">
        <v>0</v>
      </c>
      <c r="R73" s="19">
        <v>3</v>
      </c>
      <c r="S73" s="19">
        <v>2</v>
      </c>
      <c r="T73" s="19">
        <v>3</v>
      </c>
      <c r="U73" s="19">
        <v>0</v>
      </c>
      <c r="V73" s="19">
        <v>3</v>
      </c>
      <c r="W73" s="19">
        <v>0</v>
      </c>
      <c r="X73" s="25">
        <v>3</v>
      </c>
      <c r="Y73" s="25">
        <v>0</v>
      </c>
      <c r="Z73" s="19">
        <v>3</v>
      </c>
      <c r="AA73" s="19">
        <v>2</v>
      </c>
      <c r="AB73" s="19">
        <v>0</v>
      </c>
      <c r="AC73" s="19">
        <v>0</v>
      </c>
      <c r="AD73" s="19">
        <v>0</v>
      </c>
      <c r="AE73" s="19">
        <v>3</v>
      </c>
      <c r="AF73" s="19">
        <v>2</v>
      </c>
      <c r="AG73" s="19">
        <v>0</v>
      </c>
      <c r="AH73" s="19">
        <v>0</v>
      </c>
      <c r="AI73" s="19">
        <v>0</v>
      </c>
      <c r="AJ73" s="19">
        <v>0</v>
      </c>
      <c r="AK73" s="19">
        <v>3</v>
      </c>
    </row>
    <row r="74" spans="1:37" ht="74.25" customHeight="1" thickBot="1">
      <c r="A74" s="5" t="s">
        <v>122</v>
      </c>
      <c r="B74" s="5" t="s">
        <v>128</v>
      </c>
      <c r="C74" s="19">
        <v>3</v>
      </c>
      <c r="D74" s="19">
        <v>0</v>
      </c>
      <c r="E74" s="19">
        <v>3</v>
      </c>
      <c r="F74" s="19">
        <v>3</v>
      </c>
      <c r="G74" s="19">
        <v>3</v>
      </c>
      <c r="H74" s="19">
        <v>3</v>
      </c>
      <c r="I74" s="19">
        <v>0</v>
      </c>
      <c r="J74" s="19">
        <v>3</v>
      </c>
      <c r="K74" s="19">
        <v>3</v>
      </c>
      <c r="L74" s="19">
        <v>0</v>
      </c>
      <c r="M74" s="19">
        <v>3</v>
      </c>
      <c r="N74" s="19">
        <v>3</v>
      </c>
      <c r="O74" s="19">
        <v>0</v>
      </c>
      <c r="P74" s="19">
        <v>3</v>
      </c>
      <c r="Q74" s="19">
        <v>0</v>
      </c>
      <c r="R74" s="19">
        <v>0</v>
      </c>
      <c r="S74" s="19">
        <v>3</v>
      </c>
      <c r="T74" s="19">
        <v>1</v>
      </c>
      <c r="U74" s="19">
        <v>0</v>
      </c>
      <c r="V74" s="19">
        <v>0</v>
      </c>
      <c r="W74" s="19">
        <v>0</v>
      </c>
      <c r="X74" s="25">
        <v>0</v>
      </c>
      <c r="Y74" s="25">
        <v>0</v>
      </c>
      <c r="Z74" s="19">
        <v>3</v>
      </c>
      <c r="AA74" s="19">
        <v>0</v>
      </c>
      <c r="AB74" s="19">
        <v>3</v>
      </c>
      <c r="AC74" s="19">
        <v>1</v>
      </c>
      <c r="AD74" s="19">
        <v>0</v>
      </c>
      <c r="AE74" s="19">
        <v>0</v>
      </c>
      <c r="AF74" s="19">
        <v>0</v>
      </c>
      <c r="AG74" s="19">
        <v>1</v>
      </c>
      <c r="AH74" s="19">
        <v>0</v>
      </c>
      <c r="AI74" s="19">
        <v>3</v>
      </c>
      <c r="AJ74" s="19">
        <v>0</v>
      </c>
      <c r="AK74" s="19">
        <v>0</v>
      </c>
    </row>
    <row r="75" spans="1:37" s="9" customFormat="1" ht="39" thickBot="1">
      <c r="A75" s="8">
        <v>9</v>
      </c>
      <c r="B75" s="17" t="s">
        <v>129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30"/>
      <c r="Y75" s="30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</row>
    <row r="76" spans="1:37" ht="39" customHeight="1" thickBot="1">
      <c r="A76" s="5" t="s">
        <v>130</v>
      </c>
      <c r="B76" s="5" t="s">
        <v>135</v>
      </c>
      <c r="C76" s="19">
        <v>1</v>
      </c>
      <c r="D76" s="19">
        <v>1</v>
      </c>
      <c r="E76" s="19">
        <v>1</v>
      </c>
      <c r="F76" s="19">
        <v>1</v>
      </c>
      <c r="G76" s="19">
        <v>1</v>
      </c>
      <c r="H76" s="19">
        <v>1</v>
      </c>
      <c r="I76" s="19">
        <v>1</v>
      </c>
      <c r="J76" s="19">
        <v>1</v>
      </c>
      <c r="K76" s="19">
        <v>1</v>
      </c>
      <c r="L76" s="19">
        <v>0</v>
      </c>
      <c r="M76" s="19">
        <v>1</v>
      </c>
      <c r="N76" s="19">
        <v>1</v>
      </c>
      <c r="O76" s="19">
        <v>1</v>
      </c>
      <c r="P76" s="19">
        <v>1</v>
      </c>
      <c r="Q76" s="19">
        <v>0</v>
      </c>
      <c r="R76" s="19">
        <v>1</v>
      </c>
      <c r="S76" s="19">
        <v>1</v>
      </c>
      <c r="T76" s="19">
        <v>1</v>
      </c>
      <c r="U76" s="19">
        <v>1</v>
      </c>
      <c r="V76" s="19">
        <v>1</v>
      </c>
      <c r="W76" s="19">
        <v>0</v>
      </c>
      <c r="X76" s="25">
        <v>1</v>
      </c>
      <c r="Y76" s="26">
        <v>0</v>
      </c>
      <c r="Z76" s="19">
        <v>1</v>
      </c>
      <c r="AA76" s="19">
        <v>1</v>
      </c>
      <c r="AB76" s="19">
        <v>1</v>
      </c>
      <c r="AC76" s="19">
        <v>0</v>
      </c>
      <c r="AD76" s="19">
        <v>1</v>
      </c>
      <c r="AE76" s="19">
        <v>1</v>
      </c>
      <c r="AF76" s="19">
        <v>0</v>
      </c>
      <c r="AG76" s="19">
        <v>0</v>
      </c>
      <c r="AH76" s="19">
        <v>0</v>
      </c>
      <c r="AI76" s="19">
        <v>1</v>
      </c>
      <c r="AJ76" s="19">
        <v>0</v>
      </c>
      <c r="AK76" s="19">
        <v>1</v>
      </c>
    </row>
    <row r="77" spans="1:37" ht="78" customHeight="1" thickBot="1">
      <c r="A77" s="5" t="s">
        <v>131</v>
      </c>
      <c r="B77" s="5" t="s">
        <v>136</v>
      </c>
      <c r="C77" s="19">
        <v>1</v>
      </c>
      <c r="D77" s="19">
        <v>1</v>
      </c>
      <c r="E77" s="19">
        <v>1</v>
      </c>
      <c r="F77" s="19">
        <v>1</v>
      </c>
      <c r="G77" s="19">
        <v>1</v>
      </c>
      <c r="H77" s="19">
        <v>1</v>
      </c>
      <c r="I77" s="19">
        <v>1</v>
      </c>
      <c r="J77" s="19">
        <v>1</v>
      </c>
      <c r="K77" s="19">
        <v>1</v>
      </c>
      <c r="L77" s="19">
        <v>1</v>
      </c>
      <c r="M77" s="19">
        <v>1</v>
      </c>
      <c r="N77" s="19">
        <v>1</v>
      </c>
      <c r="O77" s="19">
        <v>1</v>
      </c>
      <c r="P77" s="19">
        <v>1</v>
      </c>
      <c r="Q77" s="19">
        <v>1</v>
      </c>
      <c r="R77" s="19">
        <v>1</v>
      </c>
      <c r="S77" s="19">
        <v>1</v>
      </c>
      <c r="T77" s="19">
        <v>1</v>
      </c>
      <c r="U77" s="19">
        <v>1</v>
      </c>
      <c r="V77" s="19">
        <v>1</v>
      </c>
      <c r="W77" s="19">
        <v>1</v>
      </c>
      <c r="X77" s="25">
        <v>1</v>
      </c>
      <c r="Y77" s="26">
        <v>1</v>
      </c>
      <c r="Z77" s="19">
        <v>1</v>
      </c>
      <c r="AA77" s="19">
        <v>1</v>
      </c>
      <c r="AB77" s="37">
        <v>1</v>
      </c>
      <c r="AC77" s="19">
        <v>1</v>
      </c>
      <c r="AD77" s="19">
        <v>1</v>
      </c>
      <c r="AE77" s="19">
        <v>1</v>
      </c>
      <c r="AF77" s="19">
        <v>1</v>
      </c>
      <c r="AG77" s="19">
        <v>1</v>
      </c>
      <c r="AH77" s="19">
        <v>1</v>
      </c>
      <c r="AI77" s="19">
        <v>1</v>
      </c>
      <c r="AJ77" s="19">
        <v>1</v>
      </c>
      <c r="AK77" s="19">
        <v>1</v>
      </c>
    </row>
    <row r="78" spans="1:37" ht="37.5" customHeight="1" thickBot="1">
      <c r="A78" s="5" t="s">
        <v>132</v>
      </c>
      <c r="B78" s="5" t="s">
        <v>137</v>
      </c>
      <c r="C78" s="19">
        <v>1</v>
      </c>
      <c r="D78" s="19">
        <v>1</v>
      </c>
      <c r="E78" s="19">
        <v>1</v>
      </c>
      <c r="F78" s="19">
        <v>1</v>
      </c>
      <c r="G78" s="19">
        <v>0</v>
      </c>
      <c r="H78" s="19">
        <v>1</v>
      </c>
      <c r="I78" s="19">
        <v>0</v>
      </c>
      <c r="J78" s="19">
        <v>1</v>
      </c>
      <c r="K78" s="19">
        <v>1</v>
      </c>
      <c r="L78" s="19">
        <v>1</v>
      </c>
      <c r="M78" s="19">
        <v>1</v>
      </c>
      <c r="N78" s="19">
        <v>1</v>
      </c>
      <c r="O78" s="19">
        <v>0</v>
      </c>
      <c r="P78" s="19">
        <v>1</v>
      </c>
      <c r="Q78" s="19">
        <v>0</v>
      </c>
      <c r="R78" s="19">
        <v>0</v>
      </c>
      <c r="S78" s="19">
        <v>0</v>
      </c>
      <c r="T78" s="19">
        <v>1</v>
      </c>
      <c r="U78" s="19">
        <v>0</v>
      </c>
      <c r="V78" s="19">
        <v>1</v>
      </c>
      <c r="W78" s="19">
        <v>0</v>
      </c>
      <c r="X78" s="25">
        <v>1</v>
      </c>
      <c r="Y78" s="26">
        <v>0</v>
      </c>
      <c r="Z78" s="19">
        <v>1</v>
      </c>
      <c r="AA78" s="19">
        <v>1</v>
      </c>
      <c r="AB78" s="19">
        <v>1</v>
      </c>
      <c r="AC78" s="19">
        <v>0</v>
      </c>
      <c r="AD78" s="19">
        <v>1</v>
      </c>
      <c r="AE78" s="19">
        <v>0</v>
      </c>
      <c r="AF78" s="19">
        <v>1</v>
      </c>
      <c r="AG78" s="19">
        <v>0</v>
      </c>
      <c r="AH78" s="19">
        <v>0</v>
      </c>
      <c r="AI78" s="19">
        <v>1</v>
      </c>
      <c r="AJ78" s="19">
        <v>0</v>
      </c>
      <c r="AK78" s="19">
        <v>1</v>
      </c>
    </row>
    <row r="79" spans="1:37" ht="126" customHeight="1" thickBot="1">
      <c r="A79" s="5" t="s">
        <v>133</v>
      </c>
      <c r="B79" s="5" t="s">
        <v>138</v>
      </c>
      <c r="C79" s="19">
        <v>3</v>
      </c>
      <c r="D79" s="19">
        <v>1</v>
      </c>
      <c r="E79" s="19">
        <v>2</v>
      </c>
      <c r="F79" s="19">
        <v>2</v>
      </c>
      <c r="G79" s="19">
        <v>1</v>
      </c>
      <c r="H79" s="19">
        <v>2</v>
      </c>
      <c r="I79" s="19">
        <v>1</v>
      </c>
      <c r="J79" s="19">
        <v>1</v>
      </c>
      <c r="K79" s="19">
        <v>3</v>
      </c>
      <c r="L79" s="19">
        <v>1</v>
      </c>
      <c r="M79" s="19">
        <v>1</v>
      </c>
      <c r="N79" s="19">
        <v>1</v>
      </c>
      <c r="O79" s="19">
        <v>0</v>
      </c>
      <c r="P79" s="19">
        <v>3</v>
      </c>
      <c r="Q79" s="19">
        <v>3</v>
      </c>
      <c r="R79" s="19">
        <v>1</v>
      </c>
      <c r="S79" s="19">
        <v>2</v>
      </c>
      <c r="T79" s="19">
        <v>2</v>
      </c>
      <c r="U79" s="19">
        <v>0</v>
      </c>
      <c r="V79" s="19">
        <v>1</v>
      </c>
      <c r="W79" s="19">
        <v>1</v>
      </c>
      <c r="X79" s="25">
        <v>1</v>
      </c>
      <c r="Y79" s="26">
        <v>0</v>
      </c>
      <c r="Z79" s="19">
        <v>3</v>
      </c>
      <c r="AA79" s="19">
        <v>1</v>
      </c>
      <c r="AB79" s="19">
        <v>1</v>
      </c>
      <c r="AC79" s="19">
        <v>1</v>
      </c>
      <c r="AD79" s="19">
        <v>1</v>
      </c>
      <c r="AE79" s="19">
        <v>1</v>
      </c>
      <c r="AF79" s="19">
        <v>1</v>
      </c>
      <c r="AG79" s="19">
        <v>1</v>
      </c>
      <c r="AH79" s="19">
        <v>0</v>
      </c>
      <c r="AI79" s="19">
        <v>3</v>
      </c>
      <c r="AJ79" s="19">
        <v>1</v>
      </c>
      <c r="AK79" s="19">
        <v>2</v>
      </c>
    </row>
    <row r="80" spans="1:37" ht="107.25" customHeight="1" thickBot="1">
      <c r="A80" s="5" t="s">
        <v>134</v>
      </c>
      <c r="B80" s="5" t="s">
        <v>139</v>
      </c>
      <c r="C80" s="19">
        <v>3</v>
      </c>
      <c r="D80" s="19">
        <v>3</v>
      </c>
      <c r="E80" s="19">
        <v>3</v>
      </c>
      <c r="F80" s="19">
        <v>3</v>
      </c>
      <c r="G80" s="19">
        <v>3</v>
      </c>
      <c r="H80" s="19">
        <v>3</v>
      </c>
      <c r="I80" s="19">
        <v>3</v>
      </c>
      <c r="J80" s="19">
        <v>3</v>
      </c>
      <c r="K80" s="19">
        <v>3</v>
      </c>
      <c r="L80" s="19">
        <v>0</v>
      </c>
      <c r="M80" s="19">
        <v>3</v>
      </c>
      <c r="N80" s="19">
        <v>3</v>
      </c>
      <c r="O80" s="19">
        <v>3</v>
      </c>
      <c r="P80" s="19">
        <v>3</v>
      </c>
      <c r="Q80" s="19">
        <v>0</v>
      </c>
      <c r="R80" s="19">
        <v>3</v>
      </c>
      <c r="S80" s="19">
        <v>3</v>
      </c>
      <c r="T80" s="19">
        <v>3</v>
      </c>
      <c r="U80" s="19">
        <v>3</v>
      </c>
      <c r="V80" s="19">
        <v>0</v>
      </c>
      <c r="W80" s="19">
        <v>3</v>
      </c>
      <c r="X80" s="25">
        <v>3</v>
      </c>
      <c r="Y80" s="26">
        <v>3</v>
      </c>
      <c r="Z80" s="19">
        <v>3</v>
      </c>
      <c r="AA80" s="19">
        <v>3</v>
      </c>
      <c r="AB80" s="19">
        <v>3</v>
      </c>
      <c r="AC80" s="19">
        <v>3</v>
      </c>
      <c r="AD80" s="19">
        <v>3</v>
      </c>
      <c r="AE80" s="19">
        <v>0</v>
      </c>
      <c r="AF80" s="19">
        <v>3</v>
      </c>
      <c r="AG80" s="19">
        <v>3</v>
      </c>
      <c r="AH80" s="19">
        <v>3</v>
      </c>
      <c r="AI80" s="19">
        <v>3</v>
      </c>
      <c r="AJ80" s="19">
        <v>3</v>
      </c>
      <c r="AK80" s="19">
        <v>3</v>
      </c>
    </row>
    <row r="81" spans="1:38" s="9" customFormat="1" ht="48.75" customHeight="1" thickBot="1">
      <c r="A81" s="8">
        <v>10</v>
      </c>
      <c r="B81" s="16" t="s">
        <v>158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30"/>
      <c r="Y81" s="30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</row>
    <row r="82" spans="1:38" ht="53.25" customHeight="1" thickBot="1">
      <c r="A82" s="10" t="s">
        <v>140</v>
      </c>
      <c r="B82" s="5" t="s">
        <v>142</v>
      </c>
      <c r="C82" s="19">
        <v>3</v>
      </c>
      <c r="D82" s="19">
        <v>3</v>
      </c>
      <c r="E82" s="19">
        <v>3</v>
      </c>
      <c r="F82" s="19">
        <v>3</v>
      </c>
      <c r="G82" s="19">
        <v>3</v>
      </c>
      <c r="H82" s="19">
        <v>3</v>
      </c>
      <c r="I82" s="19">
        <v>3</v>
      </c>
      <c r="J82" s="19">
        <v>3</v>
      </c>
      <c r="K82" s="19">
        <v>3</v>
      </c>
      <c r="L82" s="19">
        <v>3</v>
      </c>
      <c r="M82" s="19">
        <v>3</v>
      </c>
      <c r="N82" s="19">
        <v>3</v>
      </c>
      <c r="O82" s="19">
        <v>0</v>
      </c>
      <c r="P82" s="19">
        <v>3</v>
      </c>
      <c r="Q82" s="19">
        <v>3</v>
      </c>
      <c r="R82" s="19">
        <v>3</v>
      </c>
      <c r="S82" s="19">
        <v>3</v>
      </c>
      <c r="T82" s="19">
        <v>3</v>
      </c>
      <c r="U82" s="19">
        <v>0</v>
      </c>
      <c r="V82" s="19">
        <v>0</v>
      </c>
      <c r="W82" s="19">
        <v>0</v>
      </c>
      <c r="X82" s="25">
        <v>3</v>
      </c>
      <c r="Y82" s="25">
        <v>0</v>
      </c>
      <c r="Z82" s="19">
        <v>3</v>
      </c>
      <c r="AA82" s="19">
        <v>3</v>
      </c>
      <c r="AB82" s="19">
        <v>3</v>
      </c>
      <c r="AC82" s="19">
        <v>3</v>
      </c>
      <c r="AD82" s="19">
        <v>3</v>
      </c>
      <c r="AE82" s="19">
        <v>3</v>
      </c>
      <c r="AF82" s="19">
        <v>3</v>
      </c>
      <c r="AG82" s="19">
        <v>3</v>
      </c>
      <c r="AH82" s="19">
        <v>0</v>
      </c>
      <c r="AI82" s="19">
        <v>3</v>
      </c>
      <c r="AJ82" s="19">
        <v>3</v>
      </c>
      <c r="AK82" s="19">
        <v>3</v>
      </c>
    </row>
    <row r="83" spans="1:38" ht="49.5" customHeight="1" thickBot="1">
      <c r="A83" s="5" t="s">
        <v>141</v>
      </c>
      <c r="B83" s="5" t="s">
        <v>143</v>
      </c>
      <c r="C83" s="19">
        <v>3</v>
      </c>
      <c r="D83" s="19">
        <v>3</v>
      </c>
      <c r="E83" s="19">
        <v>3</v>
      </c>
      <c r="F83" s="19">
        <v>3</v>
      </c>
      <c r="G83" s="19">
        <v>3</v>
      </c>
      <c r="H83" s="19">
        <v>3</v>
      </c>
      <c r="I83" s="19">
        <v>3</v>
      </c>
      <c r="J83" s="19">
        <v>3</v>
      </c>
      <c r="K83" s="19">
        <v>3</v>
      </c>
      <c r="L83" s="19">
        <v>3</v>
      </c>
      <c r="M83" s="19">
        <v>3</v>
      </c>
      <c r="N83" s="19">
        <v>0</v>
      </c>
      <c r="O83" s="19">
        <v>3</v>
      </c>
      <c r="P83" s="19">
        <v>3</v>
      </c>
      <c r="Q83" s="19">
        <v>3</v>
      </c>
      <c r="R83" s="19">
        <v>0</v>
      </c>
      <c r="S83" s="19">
        <v>3</v>
      </c>
      <c r="T83" s="19">
        <v>3</v>
      </c>
      <c r="U83" s="19">
        <v>3</v>
      </c>
      <c r="V83" s="19">
        <v>3</v>
      </c>
      <c r="W83" s="19">
        <v>3</v>
      </c>
      <c r="X83" s="25">
        <v>3</v>
      </c>
      <c r="Y83" s="25">
        <v>3</v>
      </c>
      <c r="Z83" s="19">
        <v>3</v>
      </c>
      <c r="AA83" s="19">
        <v>0</v>
      </c>
      <c r="AB83" s="19">
        <v>0</v>
      </c>
      <c r="AC83" s="19">
        <v>0</v>
      </c>
      <c r="AD83" s="19">
        <v>3</v>
      </c>
      <c r="AE83" s="19">
        <v>0</v>
      </c>
      <c r="AF83" s="19">
        <v>0</v>
      </c>
      <c r="AG83" s="19">
        <v>3</v>
      </c>
      <c r="AH83" s="19">
        <v>3</v>
      </c>
      <c r="AI83" s="19">
        <v>0</v>
      </c>
      <c r="AJ83" s="19">
        <v>3</v>
      </c>
      <c r="AK83" s="19">
        <v>3</v>
      </c>
    </row>
    <row r="84" spans="1:38" s="9" customFormat="1" ht="15" customHeight="1" thickBot="1">
      <c r="A84" s="8">
        <v>11</v>
      </c>
      <c r="B84" s="16" t="s">
        <v>144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30"/>
      <c r="Y84" s="30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</row>
    <row r="85" spans="1:38" ht="98.25" customHeight="1" thickBot="1">
      <c r="A85" s="10" t="s">
        <v>148</v>
      </c>
      <c r="B85" s="5" t="s">
        <v>145</v>
      </c>
      <c r="C85" s="19">
        <v>1</v>
      </c>
      <c r="D85" s="19">
        <v>1</v>
      </c>
      <c r="E85" s="19">
        <v>1</v>
      </c>
      <c r="F85" s="19">
        <v>0</v>
      </c>
      <c r="G85" s="19">
        <v>0</v>
      </c>
      <c r="H85" s="19">
        <v>1</v>
      </c>
      <c r="I85" s="19">
        <v>1</v>
      </c>
      <c r="J85" s="19">
        <v>1</v>
      </c>
      <c r="K85" s="19">
        <v>1</v>
      </c>
      <c r="L85" s="19">
        <v>0</v>
      </c>
      <c r="M85" s="19">
        <v>0</v>
      </c>
      <c r="N85" s="19">
        <v>1</v>
      </c>
      <c r="O85" s="19">
        <v>1</v>
      </c>
      <c r="P85" s="19">
        <v>1</v>
      </c>
      <c r="Q85" s="19">
        <v>0</v>
      </c>
      <c r="R85" s="19">
        <v>1</v>
      </c>
      <c r="S85" s="19">
        <v>1</v>
      </c>
      <c r="T85" s="19">
        <v>1</v>
      </c>
      <c r="U85" s="19">
        <v>0</v>
      </c>
      <c r="V85" s="19">
        <v>0</v>
      </c>
      <c r="W85" s="19">
        <v>0</v>
      </c>
      <c r="X85" s="25">
        <v>0</v>
      </c>
      <c r="Y85" s="25">
        <v>0</v>
      </c>
      <c r="Z85" s="19">
        <v>1</v>
      </c>
      <c r="AA85" s="19">
        <v>1</v>
      </c>
      <c r="AB85" s="19">
        <v>0</v>
      </c>
      <c r="AC85" s="19">
        <v>0</v>
      </c>
      <c r="AD85" s="19">
        <v>0</v>
      </c>
      <c r="AE85" s="19">
        <v>0</v>
      </c>
      <c r="AF85" s="19">
        <v>1</v>
      </c>
      <c r="AG85" s="19">
        <v>0</v>
      </c>
      <c r="AH85" s="19">
        <v>0</v>
      </c>
      <c r="AI85" s="19">
        <v>1</v>
      </c>
      <c r="AJ85" s="19">
        <v>0</v>
      </c>
      <c r="AK85" s="19">
        <v>1</v>
      </c>
    </row>
    <row r="86" spans="1:38" ht="72" customHeight="1" thickBot="1">
      <c r="A86" s="10" t="s">
        <v>149</v>
      </c>
      <c r="B86" s="5" t="s">
        <v>146</v>
      </c>
      <c r="C86" s="19">
        <v>1</v>
      </c>
      <c r="D86" s="19">
        <v>1</v>
      </c>
      <c r="E86" s="19">
        <v>1</v>
      </c>
      <c r="F86" s="19">
        <v>0</v>
      </c>
      <c r="G86" s="19">
        <v>0</v>
      </c>
      <c r="H86" s="19">
        <v>0</v>
      </c>
      <c r="I86" s="19">
        <v>0</v>
      </c>
      <c r="J86" s="19">
        <v>1</v>
      </c>
      <c r="K86" s="19">
        <v>1</v>
      </c>
      <c r="L86" s="19">
        <v>0</v>
      </c>
      <c r="M86" s="19">
        <v>0</v>
      </c>
      <c r="N86" s="19">
        <v>0</v>
      </c>
      <c r="O86" s="19">
        <v>1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1</v>
      </c>
      <c r="X86" s="25">
        <v>0</v>
      </c>
      <c r="Y86" s="25">
        <v>0</v>
      </c>
      <c r="Z86" s="19">
        <v>1</v>
      </c>
      <c r="AA86" s="19">
        <v>0</v>
      </c>
      <c r="AB86" s="19">
        <v>1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1</v>
      </c>
      <c r="AJ86" s="19">
        <v>0</v>
      </c>
      <c r="AK86" s="19">
        <v>1</v>
      </c>
    </row>
    <row r="87" spans="1:38" ht="76.5" customHeight="1" thickBot="1">
      <c r="A87" s="10" t="s">
        <v>150</v>
      </c>
      <c r="B87" s="18" t="s">
        <v>147</v>
      </c>
      <c r="C87" s="38">
        <v>1</v>
      </c>
      <c r="D87" s="19">
        <v>1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1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25">
        <v>0</v>
      </c>
      <c r="Y87" s="25">
        <v>3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1</v>
      </c>
      <c r="AG87" s="19">
        <v>0</v>
      </c>
      <c r="AH87" s="19">
        <v>0</v>
      </c>
      <c r="AI87" s="19">
        <v>0</v>
      </c>
      <c r="AJ87" s="19">
        <v>0</v>
      </c>
      <c r="AK87" s="19">
        <v>1</v>
      </c>
    </row>
    <row r="88" spans="1:38" s="9" customFormat="1" ht="27.75" customHeight="1" thickBot="1">
      <c r="A88" s="8">
        <v>12</v>
      </c>
      <c r="B88" s="8" t="s">
        <v>151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30"/>
      <c r="Y88" s="30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</row>
    <row r="89" spans="1:38" ht="37.5" customHeight="1" thickBot="1">
      <c r="A89" s="5" t="s">
        <v>153</v>
      </c>
      <c r="B89" s="5" t="s">
        <v>152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2</v>
      </c>
      <c r="J89" s="19">
        <v>2</v>
      </c>
      <c r="K89" s="19">
        <v>0</v>
      </c>
      <c r="L89" s="19">
        <v>0</v>
      </c>
      <c r="M89" s="19">
        <v>2</v>
      </c>
      <c r="N89" s="19">
        <v>2</v>
      </c>
      <c r="O89" s="19">
        <v>0</v>
      </c>
      <c r="P89" s="19">
        <v>0</v>
      </c>
      <c r="Q89" s="19">
        <v>2</v>
      </c>
      <c r="R89" s="19">
        <v>2</v>
      </c>
      <c r="S89" s="19">
        <v>2</v>
      </c>
      <c r="T89" s="19">
        <v>2</v>
      </c>
      <c r="U89" s="19">
        <v>2</v>
      </c>
      <c r="V89" s="19">
        <v>0</v>
      </c>
      <c r="W89" s="19">
        <v>0</v>
      </c>
      <c r="X89" s="25">
        <v>2</v>
      </c>
      <c r="Y89" s="25">
        <v>0</v>
      </c>
      <c r="Z89" s="19">
        <v>2</v>
      </c>
      <c r="AA89" s="19">
        <v>2</v>
      </c>
      <c r="AB89" s="19">
        <v>2</v>
      </c>
      <c r="AC89" s="19">
        <v>2</v>
      </c>
      <c r="AD89" s="19">
        <v>2</v>
      </c>
      <c r="AE89" s="19">
        <v>2</v>
      </c>
      <c r="AF89" s="19">
        <v>2</v>
      </c>
      <c r="AG89" s="19">
        <v>0</v>
      </c>
      <c r="AH89" s="19">
        <v>0</v>
      </c>
      <c r="AI89" s="19">
        <v>2</v>
      </c>
      <c r="AJ89" s="19">
        <v>0</v>
      </c>
      <c r="AK89" s="19">
        <v>0</v>
      </c>
    </row>
    <row r="90" spans="1:38" ht="51.75" customHeight="1" thickBot="1">
      <c r="A90" s="10" t="s">
        <v>155</v>
      </c>
      <c r="B90" s="5" t="s">
        <v>154</v>
      </c>
      <c r="C90" s="19">
        <v>0</v>
      </c>
      <c r="D90" s="19">
        <v>0</v>
      </c>
      <c r="E90" s="19">
        <v>0</v>
      </c>
      <c r="F90" s="19">
        <v>0</v>
      </c>
      <c r="G90" s="19">
        <v>2</v>
      </c>
      <c r="H90" s="19">
        <v>0</v>
      </c>
      <c r="I90" s="19">
        <v>2</v>
      </c>
      <c r="J90" s="19">
        <v>1</v>
      </c>
      <c r="K90" s="19">
        <v>0</v>
      </c>
      <c r="L90" s="19">
        <v>0</v>
      </c>
      <c r="M90" s="19">
        <v>2</v>
      </c>
      <c r="N90" s="19">
        <v>1</v>
      </c>
      <c r="O90" s="19">
        <v>1</v>
      </c>
      <c r="P90" s="19">
        <v>2</v>
      </c>
      <c r="Q90" s="19">
        <v>2</v>
      </c>
      <c r="R90" s="19">
        <v>2</v>
      </c>
      <c r="S90" s="19">
        <v>2</v>
      </c>
      <c r="T90" s="19">
        <v>0</v>
      </c>
      <c r="U90" s="19">
        <v>2</v>
      </c>
      <c r="V90" s="19">
        <v>2</v>
      </c>
      <c r="W90" s="19">
        <v>1</v>
      </c>
      <c r="X90" s="25">
        <v>1</v>
      </c>
      <c r="Y90" s="25">
        <v>1</v>
      </c>
      <c r="Z90" s="19">
        <v>2</v>
      </c>
      <c r="AA90" s="19">
        <v>2</v>
      </c>
      <c r="AB90" s="19">
        <v>2</v>
      </c>
      <c r="AC90" s="19">
        <v>1</v>
      </c>
      <c r="AD90" s="19">
        <v>2</v>
      </c>
      <c r="AE90" s="19">
        <v>1</v>
      </c>
      <c r="AF90" s="19">
        <v>2</v>
      </c>
      <c r="AG90" s="19">
        <v>0</v>
      </c>
      <c r="AH90" s="19">
        <v>1</v>
      </c>
      <c r="AI90" s="19">
        <v>2</v>
      </c>
      <c r="AJ90" s="19">
        <v>0</v>
      </c>
      <c r="AK90" s="19">
        <v>0</v>
      </c>
    </row>
    <row r="91" spans="1:38" ht="15">
      <c r="C91" s="28">
        <f t="shared" ref="C91:F91" si="0">SUM(C6:C90)</f>
        <v>123</v>
      </c>
      <c r="D91" s="28">
        <f t="shared" si="0"/>
        <v>84</v>
      </c>
      <c r="E91" s="28">
        <f t="shared" si="0"/>
        <v>121</v>
      </c>
      <c r="F91" s="28">
        <f t="shared" si="0"/>
        <v>102</v>
      </c>
      <c r="G91" s="28">
        <f>SUM(G6:G90)</f>
        <v>83.5</v>
      </c>
      <c r="H91" s="28">
        <f>SUM(H6:H90)</f>
        <v>105.5</v>
      </c>
      <c r="I91" s="28">
        <f t="shared" ref="I91:AK91" si="1">SUM(I6:I90)</f>
        <v>94.5</v>
      </c>
      <c r="J91" s="28">
        <f t="shared" si="1"/>
        <v>83</v>
      </c>
      <c r="K91" s="28">
        <f t="shared" si="1"/>
        <v>107</v>
      </c>
      <c r="L91" s="28">
        <f t="shared" si="1"/>
        <v>84</v>
      </c>
      <c r="M91" s="28">
        <f t="shared" si="1"/>
        <v>68</v>
      </c>
      <c r="N91" s="28">
        <f t="shared" si="1"/>
        <v>73</v>
      </c>
      <c r="O91" s="28">
        <f t="shared" si="1"/>
        <v>56.5</v>
      </c>
      <c r="P91" s="28">
        <f t="shared" si="1"/>
        <v>64</v>
      </c>
      <c r="Q91" s="28">
        <f t="shared" si="1"/>
        <v>49.5</v>
      </c>
      <c r="R91" s="28">
        <f t="shared" si="1"/>
        <v>76</v>
      </c>
      <c r="S91" s="28">
        <f t="shared" si="1"/>
        <v>68.5</v>
      </c>
      <c r="T91" s="28">
        <f t="shared" si="1"/>
        <v>93.5</v>
      </c>
      <c r="U91" s="28">
        <f t="shared" si="1"/>
        <v>47.5</v>
      </c>
      <c r="V91" s="28">
        <f t="shared" si="1"/>
        <v>67.5</v>
      </c>
      <c r="W91" s="28">
        <f t="shared" si="1"/>
        <v>46</v>
      </c>
      <c r="X91" s="28">
        <f t="shared" si="1"/>
        <v>99</v>
      </c>
      <c r="Y91" s="28">
        <f t="shared" si="1"/>
        <v>52.5</v>
      </c>
      <c r="Z91" s="28">
        <f t="shared" si="1"/>
        <v>82</v>
      </c>
      <c r="AA91" s="28">
        <f t="shared" si="1"/>
        <v>79</v>
      </c>
      <c r="AB91" s="28">
        <f t="shared" si="1"/>
        <v>63</v>
      </c>
      <c r="AC91" s="28">
        <f t="shared" si="1"/>
        <v>51.5</v>
      </c>
      <c r="AD91" s="28">
        <f t="shared" si="1"/>
        <v>64.5</v>
      </c>
      <c r="AE91" s="28">
        <f t="shared" si="1"/>
        <v>72.5</v>
      </c>
      <c r="AF91" s="28">
        <f t="shared" si="1"/>
        <v>93</v>
      </c>
      <c r="AG91" s="28">
        <f t="shared" si="1"/>
        <v>51.5</v>
      </c>
      <c r="AH91" s="28">
        <f t="shared" si="1"/>
        <v>41.5</v>
      </c>
      <c r="AI91" s="28">
        <f t="shared" si="1"/>
        <v>71.5</v>
      </c>
      <c r="AJ91" s="28">
        <f t="shared" si="1"/>
        <v>66.5</v>
      </c>
      <c r="AK91" s="28">
        <f t="shared" si="1"/>
        <v>100</v>
      </c>
      <c r="AL91" s="2">
        <f>SUM(C91:AK91)</f>
        <v>2685.5</v>
      </c>
    </row>
    <row r="92" spans="1:38" ht="15">
      <c r="C92" s="31">
        <f>C91*1.2</f>
        <v>147.6</v>
      </c>
      <c r="D92" s="31">
        <f>D91*1.15</f>
        <v>96.6</v>
      </c>
      <c r="E92" s="31">
        <f>E91*1.15</f>
        <v>139.14999999999998</v>
      </c>
      <c r="F92" s="31">
        <f>F91*1.15</f>
        <v>117.3</v>
      </c>
      <c r="G92" s="31">
        <f>G91*1.15</f>
        <v>96.024999999999991</v>
      </c>
      <c r="H92" s="31">
        <f t="shared" ref="H92" si="2">H91*1.2</f>
        <v>126.6</v>
      </c>
      <c r="I92" s="31">
        <f>I91*1.15</f>
        <v>108.675</v>
      </c>
      <c r="J92" s="31">
        <f>J91*1.1</f>
        <v>91.300000000000011</v>
      </c>
      <c r="K92" s="31">
        <f>K91*1.15</f>
        <v>123.05</v>
      </c>
      <c r="L92" s="31">
        <f>L91*1.15</f>
        <v>96.6</v>
      </c>
      <c r="M92" s="31">
        <f>M91*1</f>
        <v>68</v>
      </c>
      <c r="N92" s="31">
        <f>N91*1</f>
        <v>73</v>
      </c>
      <c r="O92" s="31">
        <f>O91*1</f>
        <v>56.5</v>
      </c>
      <c r="P92" s="31">
        <f>P91*1</f>
        <v>64</v>
      </c>
      <c r="Q92" s="31">
        <f>Q91*1.1</f>
        <v>54.45</v>
      </c>
      <c r="R92" s="31">
        <f>R91*1.1</f>
        <v>83.600000000000009</v>
      </c>
      <c r="S92" s="31">
        <f>S91*1</f>
        <v>68.5</v>
      </c>
      <c r="T92" s="31">
        <f>T91*1.15</f>
        <v>107.52499999999999</v>
      </c>
      <c r="U92" s="31">
        <f>U91*1</f>
        <v>47.5</v>
      </c>
      <c r="V92" s="31">
        <f>V91*1.1</f>
        <v>74.25</v>
      </c>
      <c r="W92" s="31">
        <f>W91*1</f>
        <v>46</v>
      </c>
      <c r="X92" s="31">
        <f>X91*1.15</f>
        <v>113.85</v>
      </c>
      <c r="Y92" s="31">
        <f>Y91*1</f>
        <v>52.5</v>
      </c>
      <c r="Z92" s="31">
        <f>Z91*1</f>
        <v>82</v>
      </c>
      <c r="AA92" s="31">
        <f>AA91*1.15</f>
        <v>90.85</v>
      </c>
      <c r="AB92" s="31">
        <f>AB91*1</f>
        <v>63</v>
      </c>
      <c r="AC92" s="31">
        <f>AC91*1</f>
        <v>51.5</v>
      </c>
      <c r="AD92" s="31">
        <f>AD91*1.1</f>
        <v>70.95</v>
      </c>
      <c r="AE92" s="31">
        <f>AE91*1.1</f>
        <v>79.75</v>
      </c>
      <c r="AF92" s="31">
        <f t="shared" ref="AF92" si="3">AF91*1.2</f>
        <v>111.6</v>
      </c>
      <c r="AG92" s="31">
        <f>AG91*1</f>
        <v>51.5</v>
      </c>
      <c r="AH92" s="31">
        <f>AH91*1</f>
        <v>41.5</v>
      </c>
      <c r="AI92" s="31">
        <f>AI91*1</f>
        <v>71.5</v>
      </c>
      <c r="AJ92" s="31">
        <f>AJ91*1.1</f>
        <v>73.150000000000006</v>
      </c>
      <c r="AK92" s="31">
        <f>AK91*1.15</f>
        <v>114.99999999999999</v>
      </c>
      <c r="AL92" s="2">
        <f>SUM(C92:AK92)</f>
        <v>2954.8749999999995</v>
      </c>
    </row>
  </sheetData>
  <mergeCells count="1">
    <mergeCell ref="A2:AK2"/>
  </mergeCells>
  <pageMargins left="0.39370078740157483" right="0.19685039370078741" top="0.39370078740157483" bottom="0.39370078740157483" header="0.19685039370078741" footer="0.19685039370078741"/>
  <pageSetup paperSize="9" scale="63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2021-09-28T06:11:10Z</dcterms:modified>
</cp:coreProperties>
</file>