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08" windowWidth="15576" windowHeight="110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Лист1!$A$1:$E$141</definedName>
  </definedNames>
  <calcPr calcId="125725"/>
</workbook>
</file>

<file path=xl/calcChain.xml><?xml version="1.0" encoding="utf-8"?>
<calcChain xmlns="http://schemas.openxmlformats.org/spreadsheetml/2006/main">
  <c r="E21" i="1"/>
  <c r="E46"/>
  <c r="E128" l="1"/>
  <c r="E122"/>
  <c r="E115"/>
  <c r="E109"/>
  <c r="E100"/>
  <c r="E80"/>
  <c r="E70"/>
  <c r="E54"/>
  <c r="E34"/>
  <c r="E129" l="1"/>
  <c r="D70"/>
</calcChain>
</file>

<file path=xl/sharedStrings.xml><?xml version="1.0" encoding="utf-8"?>
<sst xmlns="http://schemas.openxmlformats.org/spreadsheetml/2006/main" count="238" uniqueCount="186">
  <si>
    <t>№ п\п</t>
  </si>
  <si>
    <t>Показатели</t>
  </si>
  <si>
    <t>Максимальный балл</t>
  </si>
  <si>
    <t>1.1.</t>
  </si>
  <si>
    <t>Кабинет трудового обучения, оснащенный в соответствии с требованиями (для девочек – 0,5 балла, для мальчиков – 0,5 балла)</t>
  </si>
  <si>
    <t>1.2.</t>
  </si>
  <si>
    <t>Кабинет физики, оснащенный в соответствии с требованиями (0,5 балла)</t>
  </si>
  <si>
    <t>1.3.</t>
  </si>
  <si>
    <t>Кабинет химии, оснащенный в соответствии с требованиями: с подводкой воды к столам или мини-лабораторией, действующим вытяжным шкафом (0,5 балла)</t>
  </si>
  <si>
    <t>1.5.</t>
  </si>
  <si>
    <t>1.6.</t>
  </si>
  <si>
    <t>Кабинет ОБЖ, оборудованный  в соответствии с требованиями (0,5 балла), наличие полосы препятствий (0,5 балла)</t>
  </si>
  <si>
    <t>1.8.</t>
  </si>
  <si>
    <t>Наличие лингафонного кабинета</t>
  </si>
  <si>
    <t>1.9.</t>
  </si>
  <si>
    <t>Наличие условий для обучения детей-инвалидов (наличие пандуса – 1 балл,  имеются  все условия – 2 балла)</t>
  </si>
  <si>
    <t>1.10.</t>
  </si>
  <si>
    <t>Оснащенность общеобразовательного учреждения компьютерной техникой (количество учащихся, приходящихся на один компьютер: 15 человек -  1 балл, менее 15 человек – 2 балла)</t>
  </si>
  <si>
    <t>1.11.</t>
  </si>
  <si>
    <t>1.12.</t>
  </si>
  <si>
    <t>1.13.</t>
  </si>
  <si>
    <t>1.14.</t>
  </si>
  <si>
    <t>Профилизация образования на уровне СОО (открыт только профильный класс (группа) или только универсальный класс – 0 баллов; профильный класс (группа) и универсальный   класс (группа) – 2 балла )</t>
  </si>
  <si>
    <t>1.15.</t>
  </si>
  <si>
    <t>Формирование дистанционных моделей обучения и цифровой образовательной среды  (имеется 1 обучающийся – 1 балл, свыше 2 чел. – 2 балла)</t>
  </si>
  <si>
    <t>Охват учащихся горячим питанием более 98 % (1 балл)</t>
  </si>
  <si>
    <t>ИТОГО:</t>
  </si>
  <si>
    <t xml:space="preserve">Кабинет информатики, оснащенный в соответствии с требованиями (0,5 баллов за каждый кабинет) </t>
  </si>
  <si>
    <t>2. Обеспечение комплексной безопасности   (12 баллов)</t>
  </si>
  <si>
    <t xml:space="preserve">Наличие спортивного зала, оборудованного в соответствии с СанПиН  
(1 балл) – наличие спортзала,  наличие душевых – 0,5 балла)
</t>
  </si>
  <si>
    <t>1.4.</t>
  </si>
  <si>
    <t>2.1.</t>
  </si>
  <si>
    <t>Наличие  ограждения территории учреждения (1 балла)</t>
  </si>
  <si>
    <t>2.2.</t>
  </si>
  <si>
    <t>2.3.</t>
  </si>
  <si>
    <t>Отсутствие случаев травматизма и заболеваний обучающихся,   связанных с нарушением технических и санитарно-гигиенических норм (нет случаев - 1  балл, случаи зафиксированы – 0 баллов)</t>
  </si>
  <si>
    <t>2.4.</t>
  </si>
  <si>
    <t>Отсутствие случаев травматизма и заболеваний педагогов, связанных с нарушением технических и санитарно-гигиенических норм (1  балл)</t>
  </si>
  <si>
    <t>2.5.</t>
  </si>
  <si>
    <t>Наличие внутренней и наружной систем видеонаблюдения (1 балл)</t>
  </si>
  <si>
    <t>2.6.</t>
  </si>
  <si>
    <t>2.7.</t>
  </si>
  <si>
    <t>Обеспечение антитеррористической  безопасности (в полном объеме – 2 балла, нет - 0)</t>
  </si>
  <si>
    <t>2.8.</t>
  </si>
  <si>
    <t>Наличие лицензированного медицинского кабинета в ОО (да - 1 балл, нет – 0 баллов )</t>
  </si>
  <si>
    <t>2.9.</t>
  </si>
  <si>
    <t>Обеспечение дорожной безопасности (в полном объеме – 2 балла, нет – 0 баллов)</t>
  </si>
  <si>
    <t>Организация пропускного режима (0,5 балла), наличие установленного действующего стационарного, либо ручного  металлоискателя  (0,5 балла)</t>
  </si>
  <si>
    <t>1. Создание современных   условий обучения (22 балла)</t>
  </si>
  <si>
    <t>Создание условий  для реализации адаптированных основных общеобразовательных программ   (Обучение по АООП  100% обучающихся, имеющих заключения (рекомендации) ППМС – 2 балла; 0 баллов – условия частично организованы</t>
  </si>
  <si>
    <t>Обеспечение требований пожарной безопасности (в полном объеме – 2 балла)</t>
  </si>
  <si>
    <t>3.1.</t>
  </si>
  <si>
    <t>Укомплектованность школы учителями, имеющими профильное педагогическое образование в строгом соответствии со штатным расписанием, в том числе наличие учителя труда (мальчики), преподавателя-организатора ОБЖ, согласованного с военкоматом (требование выполняется в полном объеме  - 2 балла, частично – 1 балл, не выполняется – 0 баллов)</t>
  </si>
  <si>
    <t>Доля молодых педагогов (со стажем работы до пяти лет) в ОУ (5 % - 1 балл, более 5 % - 2 балла)</t>
  </si>
  <si>
    <t>3.2.</t>
  </si>
  <si>
    <t>Стабильность педагогического коллектива  (кроме выхода на пенсию, переезда в другой город) (за отчетный период уволилось менее 2% - 1 балл, 0% - 2 балла)</t>
  </si>
  <si>
    <t>3.3.</t>
  </si>
  <si>
    <t>Выделение средств (в том числе привлеченных) на повышение квалификации педагогов (обучение 1-5 педагогов  -  1 балл, обучение более 5 педагогов  - 2 балла)</t>
  </si>
  <si>
    <t>3.4.</t>
  </si>
  <si>
    <t>Участие педагогических работников учреждения в конкурсе «Учитель года» (в отчётном году были участники  -  1 балл, победители и лауреаты муниципального этапа – 2 балла, победители и лауреаты краевого этапа – 3 балла) учитывается наивысший результат</t>
  </si>
  <si>
    <t>3.5.</t>
  </si>
  <si>
    <t>Победы  (победитель, призер, лауреат) педагогических работников учреждения в других профессиональных конкурсах (дистанционные – 1 балл; очные  и заочные:  муниципальные конкурсы  –  2 балл, краевые конкурсы – 3 балла, федеральные конкурсы  - 4 балла, учитывается наивысший результат, независимо от количества, максимальное количество баллов - 4)</t>
  </si>
  <si>
    <t>3.6.</t>
  </si>
  <si>
    <t>Участие педагогов в конкурсе лучших учителей в рамках на получение премий лучшим учителям за достижения в педагогической деятельности в отчётном году (участник – 2 балла, победитель – 3 балла, учитывается больший результат, но не более 3 баллов)</t>
  </si>
  <si>
    <t xml:space="preserve">3.7. </t>
  </si>
  <si>
    <t>Распространение педагогического опыта: мастер-классы, публикации в педагогических изданиях, выступления на семинарах и конференциях разного уровня (муниципальный уровень – 1 балл, региональный – 2 балла, федеральный – 3 балла, учитывается больший результат)</t>
  </si>
  <si>
    <t>3.8.</t>
  </si>
  <si>
    <t>4.1.</t>
  </si>
  <si>
    <t>Работа по повышению качества образования (создана и функционирует система работы со слабоуспевающими обучающимися, действует локальный акт школы – 1 балл, работа не ведется – 0 баллов)</t>
  </si>
  <si>
    <t>4.2.</t>
  </si>
  <si>
    <t>Отсутствие выпускников 9-х классов, не получивших аттестаты (1 балл)</t>
  </si>
  <si>
    <t>4.3.</t>
  </si>
  <si>
    <t>4..4</t>
  </si>
  <si>
    <t>Наличие условного перевода. Успешная ликвидация академической задолженности (нет условно переведенных – 2 балла, переведен в следующий класс, т.е. ликвидирована академическая задолженность  - 1 балл, оставлен на повторное обучение – 0 баллов)</t>
  </si>
  <si>
    <t xml:space="preserve">Отсутствие выпускников 11-х классов, не получивших аттестаты (2 балла)       </t>
  </si>
  <si>
    <t xml:space="preserve">5. Эффективность работы общеобразовательной организации
на основе результатов внешних  и внутренних оценочных процедур (27 баллов)
</t>
  </si>
  <si>
    <t>№ п/п</t>
  </si>
  <si>
    <t>Показатели системы оценки качества ОО</t>
  </si>
  <si>
    <t>5.1.</t>
  </si>
  <si>
    <t>Количество выпускников образовательной организации, удаленных с экзаменов   ЕГЭ (фактов не было – 1 балл, были прецеденты – 0 баллов)</t>
  </si>
  <si>
    <t>5.2.</t>
  </si>
  <si>
    <t>Количество выпускников образовательной организации, удаленных с экзаменов ОГЭ  (фактов не было – 1 балл, были прецеденты – 0 баллов)</t>
  </si>
  <si>
    <t>5.3.</t>
  </si>
  <si>
    <t>Отсутствие признаков необъективности по результатам внешних оценочных процедур (наличие признаков – 0, отсутствие признаков – 2)</t>
  </si>
  <si>
    <t>5.4.</t>
  </si>
  <si>
    <t>5.5.</t>
  </si>
  <si>
    <t>5.7.</t>
  </si>
  <si>
    <t>5.8.</t>
  </si>
  <si>
    <t>Наличие обучающихся, принявших участие в предметных олимпиадах школьников (в заочном и очном этапах) согласно перечню олимпиад школьников, утвержденному Минобрнауки РФ, кроме ВсОШ  (наличие обучающихся, принявших участие  - 3 балла)</t>
  </si>
  <si>
    <t>5.9.</t>
  </si>
  <si>
    <t>5.10.</t>
  </si>
  <si>
    <t>Наличие обучающихся, принявших участие в иных конкурсах интеллектуальной, спортивной и творческой направленностей различных уровней.</t>
  </si>
  <si>
    <t>5.11.</t>
  </si>
  <si>
    <t>Участие в оценочных процедурах по исследованию качества образования (по модели PISA, TIMSS,  PIRLS,  TALLIS и пр.)</t>
  </si>
  <si>
    <t>5.12.</t>
  </si>
  <si>
    <t>Сопоставимость результатов внутришкольной оценки качества подготовки обучающихся с результатами внешней оценки: доля выпускников, награждённых медалью «За особые успехи в учении», получивших на ЕГЭ хотя бы по одному сданному предмету менее 70 баллов (Все претенденты текущего года набрали 70 и  более баллов, те. 100% подтвердили результат – 2 балла,   хоть один претендент не подтвердил - 1 балл)</t>
  </si>
  <si>
    <t>5.13.</t>
  </si>
  <si>
    <t>Процент  выпускников 11-х классов, поступивших в профессиональные организации высшего образования   от общего количества выпускников 11 классов:   65% - 1 балл, 70-80-% - 2 балла, 100% - 3 балла</t>
  </si>
  <si>
    <t>Наличие призовых мест в предметных олимпиадах, занятых обучающимися на муниципальном этапе Всероссийской олимпиады школьников (призовые места – 2, нет – 0)</t>
  </si>
  <si>
    <t>Наличие  призовых мест в предметных олимпиадах, занятых обучающимися на региональном этапе Всероссийской олимпиады школьников (призовые места – 3, нет – 0)</t>
  </si>
  <si>
    <t>Наличие призовых мест в предметных олимпиадах, занятых обучающимися на заключительном этапе Всероссийской олимпиады школьников (призовые места – 4, нет – 0)</t>
  </si>
  <si>
    <t>Наличие призовых мест, занятых обучающимися в заочном и очном этапах предметных олимпиад школьников согласно перечню олимпиад школьников, утвержденному  Минобрнауки РФ, кроме ВсОШ   (наличие призовых мест  - 2 балла)</t>
  </si>
  <si>
    <t xml:space="preserve">6. Эффективность работы общеобразовательной организации  в рамках
инновационной деятельности (12 баллов)
</t>
  </si>
  <si>
    <t xml:space="preserve">Показатели  </t>
  </si>
  <si>
    <t>6.1.</t>
  </si>
  <si>
    <t>Наличие статуса инновационной площадки</t>
  </si>
  <si>
    <t>МИП – 2</t>
  </si>
  <si>
    <t>КИП – 4</t>
  </si>
  <si>
    <t>ФИП - 6</t>
  </si>
  <si>
    <t>6.2.</t>
  </si>
  <si>
    <t>Результативность участия ОО в конкурных отборах на предоставление грантов в форме субсидий из федерального бюджета (участие – 2 балла, получение грантов – 4 балла)</t>
  </si>
  <si>
    <t>6.3.</t>
  </si>
  <si>
    <t>Участие ОО в апробации новых педагогических технологий, моделей, процедур</t>
  </si>
  <si>
    <t>7.1.</t>
  </si>
  <si>
    <t>7.2.</t>
  </si>
  <si>
    <t>Ведение АИС «СГО» (без ведения журнала в бумажном виде) (2 балла)</t>
  </si>
  <si>
    <t>7.3.</t>
  </si>
  <si>
    <r>
      <t xml:space="preserve">Наличие и функционирование  в образовательной организации системы электронного документооборота (использование возможностей АИС СГО в части использования </t>
    </r>
    <r>
      <rPr>
        <sz val="11.5"/>
        <color theme="1"/>
        <rFont val="Times New Roman"/>
        <family val="1"/>
        <charset val="204"/>
      </rPr>
      <t>единого информационного пространства в организации, которое позволяет обеспечить   поиск и доступ к любым данным организации, переписку между администрацией и сотрудниками, использование «Доски объявлений» и т. д.) да – 1 балл, нет – 0 баллов</t>
    </r>
  </si>
  <si>
    <t>7.4.</t>
  </si>
  <si>
    <t xml:space="preserve"> Функционирование регулярно обновляемого сайта ОО в соответствии со ст. 29 Закона «Об образовании в Российской Федерации» (В течение учебного года без замечаний – 1  балл, замечания имеются, в том числе и надзорных органов – 0 баллов)</t>
  </si>
  <si>
    <t>Ознакомление с результатами ГИА (ЕГЭ  и ОГЭ, ЕГЭ-ГВЭ. ОГЭ-ГВЭ) 100% - 1 балл, менее 100% - 0 баллов</t>
  </si>
  <si>
    <t>8.1.</t>
  </si>
  <si>
    <t>Охват учащихся дополнительным образованием (сфера «Образование» дополнительного образования детей; свыше 50 % - 1 балл,   80-100 % - 2 балла)</t>
  </si>
  <si>
    <t>8.2.</t>
  </si>
  <si>
    <t>Работа объединения (отряд, кружок, клуб) военно-патриотического и гражданско-патриотического направления).</t>
  </si>
  <si>
    <t>Нет – 0 баллов, функционирует – 1 балл</t>
  </si>
  <si>
    <t>8.3.</t>
  </si>
  <si>
    <t>Участие в муниципальных соревнованиях (не принимали участие – 0 баллов, участие – 1 балл, призеры – 2 балла)</t>
  </si>
  <si>
    <t>8.4.</t>
  </si>
  <si>
    <t>Наличие лагерей дневного пребывания (июнь + июль + август) (по 1 баллу, в сумме не более 3 баллов)</t>
  </si>
  <si>
    <t>8.5.</t>
  </si>
  <si>
    <t>Трудоустройство учащихся (от общего количества учащихся с 14 лет 15 % - 1 балл, 16-20 % - 2 балла, более 20 % - 3 балла)</t>
  </si>
  <si>
    <t>8.6.</t>
  </si>
  <si>
    <t>Наличие лицензии ОО на дополнительное образование и кружковую работу (1 балл за каждое направление, не более 3 баллов)</t>
  </si>
  <si>
    <t>8.7.</t>
  </si>
  <si>
    <t>Организация досуга и занятости во время каникул (многодневные походы, многодневные турслеты) (нет – 0 баллов, проводятся – 3 балла)</t>
  </si>
  <si>
    <t>9. Формирование имиджа  общеобразовательной организации  (9 баллов)</t>
  </si>
  <si>
    <t>9.1.</t>
  </si>
  <si>
    <t>Наличие символики школы (герб, гимн, девиз школы размещены на сайте) (1 балл)</t>
  </si>
  <si>
    <t>9.2.</t>
  </si>
  <si>
    <t>Наличие единой формы и её  соблюдение всеми учащимися  общеобразовательного учреждения  (есть, требование реализуется, имеется локальный акт  -  1 балл, нет – 0 баллов)</t>
  </si>
  <si>
    <t>9.3.</t>
  </si>
  <si>
    <t>Периодическое издание школьной  газеты в ОО (1 балл)</t>
  </si>
  <si>
    <t>9.4.</t>
  </si>
  <si>
    <t>Наличие положительных  публикаций, репортажей об  общеобразовательном учреждении  в СМИ за отчётный период (муниципального уровня  -  1 балл, регионального уровня  -  2 балла, федерального уровня  -  3 балла, учитывается больший показатель)</t>
  </si>
  <si>
    <t>9.5.</t>
  </si>
  <si>
    <t>Отсутствие обоснованных обращений граждан в вышестоящие органы: управление образованием, администрацию МО Белореченский район, МОНиМП КК  за отчетный период ( нет – 3 балла, имеется – 0 баллов)</t>
  </si>
  <si>
    <t>10.1.</t>
  </si>
  <si>
    <t>Наличие  обучающихся, состоящих на внутришкольном  учете  (есть – 3, отсутствие – 0)</t>
  </si>
  <si>
    <t>10.2.</t>
  </si>
  <si>
    <t>Количество преступлений и правонарушений, совершенных учащимися ОО (имеется – 0 баллов, нет 3 балла)</t>
  </si>
  <si>
    <t>11. Сетевое взаимодействие</t>
  </si>
  <si>
    <t>11.1.</t>
  </si>
  <si>
    <t>Организация сетевого взаимодействия в рамках организации  внеурочной деятельности обучающихся и дополнительного образования (с полным комплектом локальных актов) (да – 1 балл, нет – 0 баллов)</t>
  </si>
  <si>
    <t>11.2.</t>
  </si>
  <si>
    <t>Организация сетевого взаимодействия в рамках предпрофильной подготовки (с полным комплектом локальных актов) (да – 1 балл, нет – 0 баллов)</t>
  </si>
  <si>
    <t>11.3.</t>
  </si>
  <si>
    <t>Организация сетевого взаимодействия в рамках профильного обучения  (с полным комплектом локальных актов) (да – 1 балл, нет – 0 баллов)</t>
  </si>
  <si>
    <t>12. Общие вопросы деятельности руководителя ОО</t>
  </si>
  <si>
    <t>12.1.</t>
  </si>
  <si>
    <t>Организация  подвоза учащихся в образовательные учреждения (есть – 2 балла, нет – 0 баллов)</t>
  </si>
  <si>
    <t>12.2.</t>
  </si>
  <si>
    <t>Содержание школьной котельной в надлежащих условиях  (есть – 1 балла, нет – 0 баллов)</t>
  </si>
  <si>
    <t>Максимально возможное количество баллов –  143</t>
  </si>
  <si>
    <t>После подсчета баллов применяется повышающий  коэффициент согласно численности обучающихся:</t>
  </si>
  <si>
    <t>Показатель</t>
  </si>
  <si>
    <t>Повышающий коэффициент</t>
  </si>
  <si>
    <t>Свыше 900 чел.</t>
  </si>
  <si>
    <t>500-900</t>
  </si>
  <si>
    <t>250-900</t>
  </si>
  <si>
    <t>0-250</t>
  </si>
  <si>
    <t xml:space="preserve">4. Результативность образовательной деятельности                                                              (6 баллов)  </t>
  </si>
  <si>
    <t>Балл ОО</t>
  </si>
  <si>
    <t xml:space="preserve"> </t>
  </si>
  <si>
    <t>1.7.</t>
  </si>
  <si>
    <t>Участие в национальных проектах в части обновления материально-технической базы ( антитеррористическая безопасность, капитальные ремонты, строительство спортивного зала) указать, в каких конкретно мероприятиях приняли участие  1 мероприятие – балл, 2 и более – 3 балла</t>
  </si>
  <si>
    <t>Использование ОО в качестве ППЭ-ОГЭ и/или ППЭ-ЕГЭ - (пункт проверки ОГЭ)</t>
  </si>
  <si>
    <t>на 01.09.2021 года</t>
  </si>
  <si>
    <t>Критерии и показатели оценки  эффективности деятельности                                                                                                                                                                                                                                                           МБОУ СОШ 9,                                                                                                                                                                                                                                                                                                                                              реализующей программы среднего общего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в муниципальном образовании Белореченский район</t>
  </si>
  <si>
    <t xml:space="preserve">Директор МБОУ  СОШ 9                                                    </t>
  </si>
  <si>
    <t>И. Н. Петухова</t>
  </si>
  <si>
    <t>7. Эффективное использование современных образовательных 
технологий, в том числе информационно-коммуникационных,
 в образовательном процессе (5 баллов)</t>
  </si>
  <si>
    <t>3. Кадровый потенциал общеобразовательной организации
(20 баллов)</t>
  </si>
  <si>
    <t>8. Создание условий для внеурочной деятельности обучающихся 
и дополнительного образования (17 баллов)</t>
  </si>
  <si>
    <t>10. Система работы по профилактике безнадзорности и 
правонарушений несовершеннолетних</t>
  </si>
  <si>
    <t>ИТОГО: количество баллов  - 89 умноженное на повышенный коэффициент 1,15 = 102,35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</si>
</sst>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5" fillId="0" borderId="0" xfId="0" applyFont="1"/>
    <xf numFmtId="0" fontId="6" fillId="0" borderId="0" xfId="0" applyFont="1"/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2" fillId="0" borderId="4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41"/>
  <sheetViews>
    <sheetView tabSelected="1" topLeftCell="A133" workbookViewId="0">
      <selection activeCell="E136" sqref="E136"/>
    </sheetView>
  </sheetViews>
  <sheetFormatPr defaultRowHeight="14.4"/>
  <cols>
    <col min="3" max="3" width="61.33203125" customWidth="1"/>
    <col min="4" max="4" width="19.6640625" customWidth="1"/>
    <col min="5" max="5" width="16.88671875" customWidth="1"/>
  </cols>
  <sheetData>
    <row r="1" spans="1:17">
      <c r="D1" s="42"/>
      <c r="E1" s="42"/>
    </row>
    <row r="2" spans="1:17" ht="60.75" customHeight="1">
      <c r="C2" s="31" t="s">
        <v>178</v>
      </c>
      <c r="D2" s="42"/>
      <c r="E2" s="42"/>
    </row>
    <row r="3" spans="1:17">
      <c r="C3" s="30" t="s">
        <v>177</v>
      </c>
    </row>
    <row r="4" spans="1:17" ht="40.049999999999997" customHeight="1">
      <c r="C4" s="15" t="s">
        <v>48</v>
      </c>
    </row>
    <row r="5" spans="1:17" ht="31.2">
      <c r="A5" s="1"/>
      <c r="B5" s="2" t="s">
        <v>0</v>
      </c>
      <c r="C5" s="2" t="s">
        <v>1</v>
      </c>
      <c r="D5" s="2" t="s">
        <v>2</v>
      </c>
      <c r="E5" s="28" t="s">
        <v>172</v>
      </c>
    </row>
    <row r="6" spans="1:17" ht="48.75" customHeight="1">
      <c r="A6" s="1"/>
      <c r="B6" s="3" t="s">
        <v>3</v>
      </c>
      <c r="C6" s="9" t="s">
        <v>4</v>
      </c>
      <c r="D6" s="2">
        <v>1</v>
      </c>
      <c r="E6" s="33">
        <v>0</v>
      </c>
    </row>
    <row r="7" spans="1:17" ht="32.25" customHeight="1">
      <c r="A7" s="1"/>
      <c r="B7" s="3" t="s">
        <v>5</v>
      </c>
      <c r="C7" s="9" t="s">
        <v>6</v>
      </c>
      <c r="D7" s="2">
        <v>0.5</v>
      </c>
      <c r="E7" s="33">
        <v>0.5</v>
      </c>
      <c r="Q7" t="s">
        <v>173</v>
      </c>
    </row>
    <row r="8" spans="1:17" ht="47.25" customHeight="1">
      <c r="A8" s="1"/>
      <c r="B8" s="3" t="s">
        <v>7</v>
      </c>
      <c r="C8" s="9" t="s">
        <v>8</v>
      </c>
      <c r="D8" s="2">
        <v>0.5</v>
      </c>
      <c r="E8" s="33">
        <v>0.5</v>
      </c>
    </row>
    <row r="9" spans="1:17" ht="41.25" customHeight="1">
      <c r="A9" s="1"/>
      <c r="B9" s="7" t="s">
        <v>30</v>
      </c>
      <c r="C9" s="9" t="s">
        <v>27</v>
      </c>
      <c r="D9" s="8">
        <v>1</v>
      </c>
      <c r="E9" s="33">
        <v>0.5</v>
      </c>
    </row>
    <row r="10" spans="1:17" ht="49.5" customHeight="1">
      <c r="A10" s="1"/>
      <c r="B10" s="3" t="s">
        <v>9</v>
      </c>
      <c r="C10" s="9" t="s">
        <v>11</v>
      </c>
      <c r="D10" s="2">
        <v>1</v>
      </c>
      <c r="E10" s="33">
        <v>1</v>
      </c>
    </row>
    <row r="11" spans="1:17" ht="67.5" customHeight="1">
      <c r="A11" s="1"/>
      <c r="B11" s="4" t="s">
        <v>10</v>
      </c>
      <c r="C11" s="11" t="s">
        <v>29</v>
      </c>
      <c r="D11" s="2">
        <v>1.5</v>
      </c>
      <c r="E11" s="33">
        <v>1.5</v>
      </c>
    </row>
    <row r="12" spans="1:17" ht="26.25" customHeight="1">
      <c r="A12" s="1"/>
      <c r="B12" s="3" t="s">
        <v>174</v>
      </c>
      <c r="C12" s="10" t="s">
        <v>13</v>
      </c>
      <c r="D12" s="2">
        <v>0.5</v>
      </c>
      <c r="E12" s="33">
        <v>0</v>
      </c>
    </row>
    <row r="13" spans="1:17" ht="38.25" customHeight="1">
      <c r="A13" s="1"/>
      <c r="B13" s="3" t="s">
        <v>12</v>
      </c>
      <c r="C13" s="9" t="s">
        <v>15</v>
      </c>
      <c r="D13" s="2">
        <v>2</v>
      </c>
      <c r="E13" s="33">
        <v>0</v>
      </c>
    </row>
    <row r="14" spans="1:17" ht="65.25" customHeight="1">
      <c r="A14" s="1"/>
      <c r="B14" s="3" t="s">
        <v>14</v>
      </c>
      <c r="C14" s="9" t="s">
        <v>17</v>
      </c>
      <c r="D14" s="2">
        <v>2</v>
      </c>
      <c r="E14" s="33">
        <v>2</v>
      </c>
    </row>
    <row r="15" spans="1:17" ht="99" customHeight="1">
      <c r="A15" s="1"/>
      <c r="B15" s="4" t="s">
        <v>16</v>
      </c>
      <c r="C15" s="9" t="s">
        <v>175</v>
      </c>
      <c r="D15" s="2">
        <v>3</v>
      </c>
      <c r="E15" s="33">
        <v>0</v>
      </c>
    </row>
    <row r="16" spans="1:17" ht="82.5" customHeight="1">
      <c r="B16" s="4" t="s">
        <v>18</v>
      </c>
      <c r="C16" s="9" t="s">
        <v>49</v>
      </c>
      <c r="D16" s="2">
        <v>2</v>
      </c>
      <c r="E16" s="33">
        <v>2</v>
      </c>
    </row>
    <row r="17" spans="2:5" ht="41.25" customHeight="1">
      <c r="B17" s="3" t="s">
        <v>19</v>
      </c>
      <c r="C17" s="9" t="s">
        <v>176</v>
      </c>
      <c r="D17" s="2">
        <v>2</v>
      </c>
      <c r="E17" s="33">
        <v>0</v>
      </c>
    </row>
    <row r="18" spans="2:5" ht="70.5" customHeight="1">
      <c r="B18" s="3" t="s">
        <v>20</v>
      </c>
      <c r="C18" s="9" t="s">
        <v>22</v>
      </c>
      <c r="D18" s="2">
        <v>2</v>
      </c>
      <c r="E18" s="33">
        <v>0</v>
      </c>
    </row>
    <row r="19" spans="2:5" ht="58.5" customHeight="1">
      <c r="B19" s="3" t="s">
        <v>21</v>
      </c>
      <c r="C19" s="9" t="s">
        <v>24</v>
      </c>
      <c r="D19" s="2">
        <v>2</v>
      </c>
      <c r="E19" s="33">
        <v>2</v>
      </c>
    </row>
    <row r="20" spans="2:5" ht="30.75" customHeight="1">
      <c r="B20" s="3" t="s">
        <v>23</v>
      </c>
      <c r="C20" s="9" t="s">
        <v>25</v>
      </c>
      <c r="D20" s="2">
        <v>1</v>
      </c>
      <c r="E20" s="33">
        <v>0</v>
      </c>
    </row>
    <row r="21" spans="2:5" ht="15.75" customHeight="1">
      <c r="B21" s="5"/>
      <c r="C21" s="5" t="s">
        <v>26</v>
      </c>
      <c r="D21" s="6">
        <v>22</v>
      </c>
      <c r="E21" s="34">
        <f>SUM(E6:E20)</f>
        <v>10</v>
      </c>
    </row>
    <row r="23" spans="2:5" ht="40.049999999999997" customHeight="1">
      <c r="C23" s="16" t="s">
        <v>28</v>
      </c>
    </row>
    <row r="24" spans="2:5" ht="31.2">
      <c r="B24" s="2" t="s">
        <v>0</v>
      </c>
      <c r="C24" s="2" t="s">
        <v>1</v>
      </c>
      <c r="D24" s="2" t="s">
        <v>2</v>
      </c>
      <c r="E24" s="28" t="s">
        <v>172</v>
      </c>
    </row>
    <row r="25" spans="2:5" ht="22.5" customHeight="1">
      <c r="B25" s="12" t="s">
        <v>31</v>
      </c>
      <c r="C25" s="3" t="s">
        <v>32</v>
      </c>
      <c r="D25" s="12">
        <v>1</v>
      </c>
      <c r="E25" s="32">
        <v>1</v>
      </c>
    </row>
    <row r="26" spans="2:5" ht="51" customHeight="1">
      <c r="B26" s="13" t="s">
        <v>33</v>
      </c>
      <c r="C26" s="3" t="s">
        <v>47</v>
      </c>
      <c r="D26" s="13">
        <v>1</v>
      </c>
      <c r="E26" s="32">
        <v>1</v>
      </c>
    </row>
    <row r="27" spans="2:5" ht="68.25" customHeight="1">
      <c r="B27" s="12" t="s">
        <v>34</v>
      </c>
      <c r="C27" s="3" t="s">
        <v>35</v>
      </c>
      <c r="D27" s="12">
        <v>1</v>
      </c>
      <c r="E27" s="32">
        <v>1</v>
      </c>
    </row>
    <row r="28" spans="2:5" ht="52.5" customHeight="1">
      <c r="B28" s="12" t="s">
        <v>36</v>
      </c>
      <c r="C28" s="3" t="s">
        <v>37</v>
      </c>
      <c r="D28" s="12">
        <v>1</v>
      </c>
      <c r="E28" s="32">
        <v>1</v>
      </c>
    </row>
    <row r="29" spans="2:5" ht="34.5" customHeight="1">
      <c r="B29" s="12" t="s">
        <v>38</v>
      </c>
      <c r="C29" s="3" t="s">
        <v>39</v>
      </c>
      <c r="D29" s="12">
        <v>1</v>
      </c>
      <c r="E29" s="32">
        <v>1</v>
      </c>
    </row>
    <row r="30" spans="2:5" ht="39" customHeight="1">
      <c r="B30" s="13" t="s">
        <v>40</v>
      </c>
      <c r="C30" s="3" t="s">
        <v>50</v>
      </c>
      <c r="D30" s="13">
        <v>2</v>
      </c>
      <c r="E30" s="32">
        <v>2</v>
      </c>
    </row>
    <row r="31" spans="2:5" ht="31.2">
      <c r="B31" s="12" t="s">
        <v>41</v>
      </c>
      <c r="C31" s="3" t="s">
        <v>42</v>
      </c>
      <c r="D31" s="12">
        <v>2</v>
      </c>
      <c r="E31" s="32">
        <v>2</v>
      </c>
    </row>
    <row r="32" spans="2:5" ht="36" customHeight="1">
      <c r="B32" s="12" t="s">
        <v>43</v>
      </c>
      <c r="C32" s="3" t="s">
        <v>44</v>
      </c>
      <c r="D32" s="12">
        <v>1</v>
      </c>
      <c r="E32" s="32">
        <v>1</v>
      </c>
    </row>
    <row r="33" spans="2:5" ht="36.75" customHeight="1">
      <c r="B33" s="12" t="s">
        <v>45</v>
      </c>
      <c r="C33" s="3" t="s">
        <v>46</v>
      </c>
      <c r="D33" s="12">
        <v>2</v>
      </c>
      <c r="E33" s="32">
        <v>2</v>
      </c>
    </row>
    <row r="34" spans="2:5" ht="15.6">
      <c r="B34" s="5"/>
      <c r="C34" s="5" t="s">
        <v>26</v>
      </c>
      <c r="D34" s="6">
        <v>12</v>
      </c>
      <c r="E34" s="34">
        <f>SUM(E25:E33)</f>
        <v>12</v>
      </c>
    </row>
    <row r="36" spans="2:5" ht="40.049999999999997" customHeight="1">
      <c r="C36" s="18" t="s">
        <v>182</v>
      </c>
    </row>
    <row r="37" spans="2:5" ht="31.2">
      <c r="B37" s="2" t="s">
        <v>0</v>
      </c>
      <c r="C37" s="2" t="s">
        <v>1</v>
      </c>
      <c r="D37" s="2" t="s">
        <v>2</v>
      </c>
      <c r="E37" s="28" t="s">
        <v>172</v>
      </c>
    </row>
    <row r="38" spans="2:5" ht="82.8">
      <c r="B38" s="3" t="s">
        <v>51</v>
      </c>
      <c r="C38" s="20" t="s">
        <v>52</v>
      </c>
      <c r="D38" s="2">
        <v>1</v>
      </c>
      <c r="E38" s="33">
        <v>1</v>
      </c>
    </row>
    <row r="39" spans="2:5" ht="34.5" customHeight="1">
      <c r="B39" s="3" t="s">
        <v>54</v>
      </c>
      <c r="C39" s="3" t="s">
        <v>53</v>
      </c>
      <c r="D39" s="2">
        <v>2</v>
      </c>
      <c r="E39" s="33">
        <v>1</v>
      </c>
    </row>
    <row r="40" spans="2:5" ht="46.8">
      <c r="B40" s="3" t="s">
        <v>56</v>
      </c>
      <c r="C40" s="3" t="s">
        <v>55</v>
      </c>
      <c r="D40" s="2">
        <v>2</v>
      </c>
      <c r="E40" s="33">
        <v>2</v>
      </c>
    </row>
    <row r="41" spans="2:5" ht="46.8">
      <c r="B41" s="3" t="s">
        <v>58</v>
      </c>
      <c r="C41" s="3" t="s">
        <v>57</v>
      </c>
      <c r="D41" s="2">
        <v>2</v>
      </c>
      <c r="E41" s="33">
        <v>0</v>
      </c>
    </row>
    <row r="42" spans="2:5" ht="78">
      <c r="B42" s="3" t="s">
        <v>60</v>
      </c>
      <c r="C42" s="3" t="s">
        <v>59</v>
      </c>
      <c r="D42" s="2">
        <v>3</v>
      </c>
      <c r="E42" s="33">
        <v>0</v>
      </c>
    </row>
    <row r="43" spans="2:5" ht="109.2">
      <c r="B43" s="3" t="s">
        <v>62</v>
      </c>
      <c r="C43" s="3" t="s">
        <v>61</v>
      </c>
      <c r="D43" s="2">
        <v>4</v>
      </c>
      <c r="E43" s="33">
        <v>1</v>
      </c>
    </row>
    <row r="44" spans="2:5" ht="78">
      <c r="B44" s="3" t="s">
        <v>64</v>
      </c>
      <c r="C44" s="3" t="s">
        <v>63</v>
      </c>
      <c r="D44" s="2">
        <v>3</v>
      </c>
      <c r="E44" s="33">
        <v>2</v>
      </c>
    </row>
    <row r="45" spans="2:5" ht="87.75" customHeight="1">
      <c r="B45" s="19" t="s">
        <v>66</v>
      </c>
      <c r="C45" s="3" t="s">
        <v>65</v>
      </c>
      <c r="D45" s="2">
        <v>3</v>
      </c>
      <c r="E45" s="33">
        <v>3</v>
      </c>
    </row>
    <row r="46" spans="2:5" ht="15.6">
      <c r="B46" s="5"/>
      <c r="C46" s="5" t="s">
        <v>26</v>
      </c>
      <c r="D46" s="6">
        <v>20</v>
      </c>
      <c r="E46" s="34">
        <f>SUM(E38:E45)</f>
        <v>10</v>
      </c>
    </row>
    <row r="48" spans="2:5" ht="40.049999999999997" customHeight="1">
      <c r="C48" s="27" t="s">
        <v>171</v>
      </c>
    </row>
    <row r="49" spans="2:5" ht="31.2">
      <c r="B49" s="2" t="s">
        <v>0</v>
      </c>
      <c r="C49" s="2" t="s">
        <v>1</v>
      </c>
      <c r="D49" s="2" t="s">
        <v>2</v>
      </c>
      <c r="E49" s="28" t="s">
        <v>172</v>
      </c>
    </row>
    <row r="50" spans="2:5" ht="62.4">
      <c r="B50" s="3" t="s">
        <v>67</v>
      </c>
      <c r="C50" s="3" t="s">
        <v>68</v>
      </c>
      <c r="D50" s="2">
        <v>1</v>
      </c>
      <c r="E50" s="33">
        <v>1</v>
      </c>
    </row>
    <row r="51" spans="2:5" ht="31.2">
      <c r="B51" s="3" t="s">
        <v>69</v>
      </c>
      <c r="C51" s="3" t="s">
        <v>70</v>
      </c>
      <c r="D51" s="2">
        <v>1</v>
      </c>
      <c r="E51" s="33">
        <v>1</v>
      </c>
    </row>
    <row r="52" spans="2:5" ht="31.2">
      <c r="B52" s="7" t="s">
        <v>71</v>
      </c>
      <c r="C52" s="3" t="s">
        <v>74</v>
      </c>
      <c r="D52" s="8">
        <v>2</v>
      </c>
      <c r="E52" s="33">
        <v>2</v>
      </c>
    </row>
    <row r="53" spans="2:5" ht="78">
      <c r="B53" s="3" t="s">
        <v>72</v>
      </c>
      <c r="C53" s="3" t="s">
        <v>73</v>
      </c>
      <c r="D53" s="2">
        <v>2</v>
      </c>
      <c r="E53" s="33">
        <v>2</v>
      </c>
    </row>
    <row r="54" spans="2:5" ht="15.6">
      <c r="B54" s="5"/>
      <c r="C54" s="5" t="s">
        <v>26</v>
      </c>
      <c r="D54" s="6">
        <v>6</v>
      </c>
      <c r="E54" s="34">
        <f>SUM(E50:E53)</f>
        <v>6</v>
      </c>
    </row>
    <row r="56" spans="2:5" ht="73.8" customHeight="1">
      <c r="C56" s="18" t="s">
        <v>75</v>
      </c>
    </row>
    <row r="57" spans="2:5" ht="15.6">
      <c r="B57" s="2" t="s">
        <v>76</v>
      </c>
      <c r="C57" s="2" t="s">
        <v>77</v>
      </c>
      <c r="D57" s="21" t="s">
        <v>2</v>
      </c>
      <c r="E57" s="28" t="s">
        <v>172</v>
      </c>
    </row>
    <row r="58" spans="2:5" ht="46.8">
      <c r="B58" s="2" t="s">
        <v>78</v>
      </c>
      <c r="C58" s="4" t="s">
        <v>79</v>
      </c>
      <c r="D58" s="2">
        <v>1</v>
      </c>
      <c r="E58" s="33">
        <v>1</v>
      </c>
    </row>
    <row r="59" spans="2:5" ht="46.8">
      <c r="B59" s="2" t="s">
        <v>80</v>
      </c>
      <c r="C59" s="4" t="s">
        <v>81</v>
      </c>
      <c r="D59" s="2">
        <v>1</v>
      </c>
      <c r="E59" s="33">
        <v>1</v>
      </c>
    </row>
    <row r="60" spans="2:5" ht="46.8">
      <c r="B60" s="2" t="s">
        <v>82</v>
      </c>
      <c r="C60" s="4" t="s">
        <v>83</v>
      </c>
      <c r="D60" s="2">
        <v>2</v>
      </c>
      <c r="E60" s="33">
        <v>2</v>
      </c>
    </row>
    <row r="61" spans="2:5" ht="46.8">
      <c r="B61" s="7" t="s">
        <v>84</v>
      </c>
      <c r="C61" s="4" t="s">
        <v>98</v>
      </c>
      <c r="D61" s="8">
        <v>2</v>
      </c>
      <c r="E61" s="33">
        <v>2</v>
      </c>
    </row>
    <row r="62" spans="2:5" ht="46.8">
      <c r="B62" s="7" t="s">
        <v>85</v>
      </c>
      <c r="C62" s="4" t="s">
        <v>99</v>
      </c>
      <c r="D62" s="8">
        <v>3</v>
      </c>
      <c r="E62" s="33">
        <v>0</v>
      </c>
    </row>
    <row r="63" spans="2:5" ht="46.8">
      <c r="B63" s="7" t="s">
        <v>86</v>
      </c>
      <c r="C63" s="4" t="s">
        <v>100</v>
      </c>
      <c r="D63" s="8">
        <v>4</v>
      </c>
      <c r="E63" s="33">
        <v>0</v>
      </c>
    </row>
    <row r="64" spans="2:5" ht="78">
      <c r="B64" s="2" t="s">
        <v>87</v>
      </c>
      <c r="C64" s="4" t="s">
        <v>88</v>
      </c>
      <c r="D64" s="2">
        <v>3</v>
      </c>
      <c r="E64" s="33">
        <v>3</v>
      </c>
    </row>
    <row r="65" spans="2:5" ht="78">
      <c r="B65" s="7" t="s">
        <v>89</v>
      </c>
      <c r="C65" s="4" t="s">
        <v>101</v>
      </c>
      <c r="D65" s="8">
        <v>2</v>
      </c>
      <c r="E65" s="33">
        <v>2</v>
      </c>
    </row>
    <row r="66" spans="2:5" ht="46.8">
      <c r="B66" s="2" t="s">
        <v>90</v>
      </c>
      <c r="C66" s="4" t="s">
        <v>91</v>
      </c>
      <c r="D66" s="2">
        <v>2</v>
      </c>
      <c r="E66" s="33">
        <v>2</v>
      </c>
    </row>
    <row r="67" spans="2:5" ht="31.2">
      <c r="B67" s="2" t="s">
        <v>92</v>
      </c>
      <c r="C67" s="4" t="s">
        <v>93</v>
      </c>
      <c r="D67" s="2">
        <v>2</v>
      </c>
      <c r="E67" s="33">
        <v>0</v>
      </c>
    </row>
    <row r="68" spans="2:5" ht="124.8">
      <c r="B68" s="2" t="s">
        <v>94</v>
      </c>
      <c r="C68" s="4" t="s">
        <v>95</v>
      </c>
      <c r="D68" s="2">
        <v>2</v>
      </c>
      <c r="E68" s="33">
        <v>2</v>
      </c>
    </row>
    <row r="69" spans="2:5" ht="62.4">
      <c r="B69" s="2" t="s">
        <v>96</v>
      </c>
      <c r="C69" s="4" t="s">
        <v>97</v>
      </c>
      <c r="D69" s="2">
        <v>3</v>
      </c>
      <c r="E69" s="33">
        <v>3</v>
      </c>
    </row>
    <row r="70" spans="2:5" ht="15.6">
      <c r="B70" s="2"/>
      <c r="C70" s="5" t="s">
        <v>26</v>
      </c>
      <c r="D70" s="6">
        <f>SUM(D58:D69)</f>
        <v>27</v>
      </c>
      <c r="E70" s="34">
        <f>SUM(E58:E69)</f>
        <v>18</v>
      </c>
    </row>
    <row r="72" spans="2:5" ht="62.25" customHeight="1">
      <c r="C72" s="18" t="s">
        <v>102</v>
      </c>
    </row>
    <row r="73" spans="2:5" ht="31.2">
      <c r="B73" s="2" t="s">
        <v>76</v>
      </c>
      <c r="C73" s="2" t="s">
        <v>103</v>
      </c>
      <c r="D73" s="2" t="s">
        <v>2</v>
      </c>
      <c r="E73" s="28" t="s">
        <v>172</v>
      </c>
    </row>
    <row r="74" spans="2:5" ht="15.6">
      <c r="B74" s="43" t="s">
        <v>104</v>
      </c>
      <c r="C74" s="4" t="s">
        <v>105</v>
      </c>
      <c r="D74" s="43">
        <v>6</v>
      </c>
      <c r="E74" s="39">
        <v>0</v>
      </c>
    </row>
    <row r="75" spans="2:5" ht="15.6">
      <c r="B75" s="43"/>
      <c r="C75" s="4" t="s">
        <v>106</v>
      </c>
      <c r="D75" s="43"/>
      <c r="E75" s="40"/>
    </row>
    <row r="76" spans="2:5" ht="15.6">
      <c r="B76" s="43"/>
      <c r="C76" s="4" t="s">
        <v>107</v>
      </c>
      <c r="D76" s="43"/>
      <c r="E76" s="40"/>
    </row>
    <row r="77" spans="2:5" ht="15.6">
      <c r="B77" s="43"/>
      <c r="C77" s="4" t="s">
        <v>108</v>
      </c>
      <c r="D77" s="43"/>
      <c r="E77" s="41"/>
    </row>
    <row r="78" spans="2:5" ht="46.8">
      <c r="B78" s="2" t="s">
        <v>109</v>
      </c>
      <c r="C78" s="4" t="s">
        <v>110</v>
      </c>
      <c r="D78" s="2">
        <v>4</v>
      </c>
      <c r="E78" s="33">
        <v>0</v>
      </c>
    </row>
    <row r="79" spans="2:5" ht="31.2">
      <c r="B79" s="2" t="s">
        <v>111</v>
      </c>
      <c r="C79" s="4" t="s">
        <v>112</v>
      </c>
      <c r="D79" s="2">
        <v>2</v>
      </c>
      <c r="E79" s="33">
        <v>2</v>
      </c>
    </row>
    <row r="80" spans="2:5" ht="15.6">
      <c r="B80" s="2"/>
      <c r="C80" s="22" t="s">
        <v>26</v>
      </c>
      <c r="D80" s="6">
        <v>12</v>
      </c>
      <c r="E80" s="34">
        <f>SUM(E74:E79)</f>
        <v>2</v>
      </c>
    </row>
    <row r="82" spans="2:5" ht="63" customHeight="1">
      <c r="C82" s="36" t="s">
        <v>181</v>
      </c>
    </row>
    <row r="83" spans="2:5" ht="15.6">
      <c r="B83" s="2" t="s">
        <v>0</v>
      </c>
      <c r="C83" s="2" t="s">
        <v>1</v>
      </c>
      <c r="D83" s="23" t="s">
        <v>2</v>
      </c>
      <c r="E83" s="28" t="s">
        <v>172</v>
      </c>
    </row>
    <row r="84" spans="2:5" ht="78">
      <c r="B84" s="7" t="s">
        <v>113</v>
      </c>
      <c r="C84" s="3" t="s">
        <v>119</v>
      </c>
      <c r="D84" s="8">
        <v>1</v>
      </c>
      <c r="E84" s="33">
        <v>1</v>
      </c>
    </row>
    <row r="85" spans="2:5" ht="31.2">
      <c r="B85" s="2" t="s">
        <v>114</v>
      </c>
      <c r="C85" s="3" t="s">
        <v>115</v>
      </c>
      <c r="D85" s="2">
        <v>2</v>
      </c>
      <c r="E85" s="33">
        <v>2</v>
      </c>
    </row>
    <row r="86" spans="2:5" ht="122.4">
      <c r="B86" s="2" t="s">
        <v>116</v>
      </c>
      <c r="C86" s="4" t="s">
        <v>117</v>
      </c>
      <c r="D86" s="2">
        <v>1</v>
      </c>
      <c r="E86" s="33">
        <v>1</v>
      </c>
    </row>
    <row r="87" spans="2:5" ht="31.2">
      <c r="B87" s="7" t="s">
        <v>118</v>
      </c>
      <c r="C87" s="3" t="s">
        <v>120</v>
      </c>
      <c r="D87" s="8">
        <v>1</v>
      </c>
      <c r="E87" s="33">
        <v>1</v>
      </c>
    </row>
    <row r="88" spans="2:5" ht="15.6">
      <c r="B88" s="5"/>
      <c r="C88" s="5" t="s">
        <v>26</v>
      </c>
      <c r="D88" s="6">
        <v>5</v>
      </c>
      <c r="E88" s="34">
        <v>5</v>
      </c>
    </row>
    <row r="90" spans="2:5" ht="40.049999999999997" customHeight="1">
      <c r="C90" s="18" t="s">
        <v>183</v>
      </c>
    </row>
    <row r="91" spans="2:5" ht="15.6">
      <c r="B91" s="2" t="s">
        <v>0</v>
      </c>
      <c r="C91" s="2" t="s">
        <v>1</v>
      </c>
      <c r="D91" s="23" t="s">
        <v>2</v>
      </c>
      <c r="E91" s="28" t="s">
        <v>172</v>
      </c>
    </row>
    <row r="92" spans="2:5" ht="46.8">
      <c r="B92" s="2" t="s">
        <v>121</v>
      </c>
      <c r="C92" s="3" t="s">
        <v>122</v>
      </c>
      <c r="D92" s="2">
        <v>2</v>
      </c>
      <c r="E92" s="33">
        <v>2</v>
      </c>
    </row>
    <row r="93" spans="2:5" ht="46.8">
      <c r="B93" s="43" t="s">
        <v>123</v>
      </c>
      <c r="C93" s="3" t="s">
        <v>124</v>
      </c>
      <c r="D93" s="43">
        <v>1</v>
      </c>
      <c r="E93" s="33">
        <v>1</v>
      </c>
    </row>
    <row r="94" spans="2:5" ht="15.6">
      <c r="B94" s="43"/>
      <c r="C94" s="3" t="s">
        <v>125</v>
      </c>
      <c r="D94" s="43"/>
      <c r="E94" s="33">
        <v>1</v>
      </c>
    </row>
    <row r="95" spans="2:5" ht="31.2">
      <c r="B95" s="2" t="s">
        <v>126</v>
      </c>
      <c r="C95" s="3" t="s">
        <v>127</v>
      </c>
      <c r="D95" s="2">
        <v>2</v>
      </c>
      <c r="E95" s="33">
        <v>2</v>
      </c>
    </row>
    <row r="96" spans="2:5" ht="31.2">
      <c r="B96" s="2" t="s">
        <v>128</v>
      </c>
      <c r="C96" s="3" t="s">
        <v>129</v>
      </c>
      <c r="D96" s="2">
        <v>3</v>
      </c>
      <c r="E96" s="33">
        <v>1</v>
      </c>
    </row>
    <row r="97" spans="2:5" ht="31.2">
      <c r="B97" s="2" t="s">
        <v>130</v>
      </c>
      <c r="C97" s="3" t="s">
        <v>131</v>
      </c>
      <c r="D97" s="2">
        <v>3</v>
      </c>
      <c r="E97" s="33">
        <v>3</v>
      </c>
    </row>
    <row r="98" spans="2:5" ht="46.8">
      <c r="B98" s="2" t="s">
        <v>132</v>
      </c>
      <c r="C98" s="3" t="s">
        <v>133</v>
      </c>
      <c r="D98" s="2">
        <v>3</v>
      </c>
      <c r="E98" s="33">
        <v>0</v>
      </c>
    </row>
    <row r="99" spans="2:5" ht="46.8">
      <c r="B99" s="2" t="s">
        <v>134</v>
      </c>
      <c r="C99" s="3" t="s">
        <v>135</v>
      </c>
      <c r="D99" s="2">
        <v>3</v>
      </c>
      <c r="E99" s="33">
        <v>3</v>
      </c>
    </row>
    <row r="100" spans="2:5" ht="15.6">
      <c r="B100" s="5"/>
      <c r="C100" s="5" t="s">
        <v>26</v>
      </c>
      <c r="D100" s="6">
        <v>17</v>
      </c>
      <c r="E100" s="34">
        <f>SUM(E92:E99)</f>
        <v>13</v>
      </c>
    </row>
    <row r="102" spans="2:5" ht="40.049999999999997" customHeight="1">
      <c r="C102" s="27" t="s">
        <v>136</v>
      </c>
    </row>
    <row r="103" spans="2:5" ht="31.2">
      <c r="B103" s="2" t="s">
        <v>0</v>
      </c>
      <c r="C103" s="2" t="s">
        <v>1</v>
      </c>
      <c r="D103" s="2" t="s">
        <v>2</v>
      </c>
      <c r="E103" s="28" t="s">
        <v>172</v>
      </c>
    </row>
    <row r="104" spans="2:5" ht="31.2">
      <c r="B104" s="2" t="s">
        <v>137</v>
      </c>
      <c r="C104" s="3" t="s">
        <v>138</v>
      </c>
      <c r="D104" s="2">
        <v>1</v>
      </c>
      <c r="E104" s="33">
        <v>1</v>
      </c>
    </row>
    <row r="105" spans="2:5" ht="62.4">
      <c r="B105" s="2" t="s">
        <v>139</v>
      </c>
      <c r="C105" s="3" t="s">
        <v>140</v>
      </c>
      <c r="D105" s="2">
        <v>1</v>
      </c>
      <c r="E105" s="33">
        <v>1</v>
      </c>
    </row>
    <row r="106" spans="2:5" ht="15.6">
      <c r="B106" s="2" t="s">
        <v>141</v>
      </c>
      <c r="C106" s="3" t="s">
        <v>142</v>
      </c>
      <c r="D106" s="2">
        <v>1</v>
      </c>
      <c r="E106" s="33">
        <v>1</v>
      </c>
    </row>
    <row r="107" spans="2:5" ht="78">
      <c r="B107" s="2" t="s">
        <v>143</v>
      </c>
      <c r="C107" s="3" t="s">
        <v>144</v>
      </c>
      <c r="D107" s="2">
        <v>3</v>
      </c>
      <c r="E107" s="33">
        <v>1</v>
      </c>
    </row>
    <row r="108" spans="2:5" ht="62.4">
      <c r="B108" s="2" t="s">
        <v>145</v>
      </c>
      <c r="C108" s="4" t="s">
        <v>146</v>
      </c>
      <c r="D108" s="2">
        <v>3</v>
      </c>
      <c r="E108" s="33">
        <v>3</v>
      </c>
    </row>
    <row r="109" spans="2:5" ht="17.399999999999999">
      <c r="B109" s="24"/>
      <c r="C109" s="22" t="s">
        <v>26</v>
      </c>
      <c r="D109" s="6">
        <v>9</v>
      </c>
      <c r="E109" s="34">
        <f>SUM(E104:E108)</f>
        <v>7</v>
      </c>
    </row>
    <row r="111" spans="2:5" ht="40.049999999999997" customHeight="1">
      <c r="C111" s="18" t="s">
        <v>184</v>
      </c>
    </row>
    <row r="112" spans="2:5" ht="15.6">
      <c r="B112" s="2" t="s">
        <v>0</v>
      </c>
      <c r="C112" s="2" t="s">
        <v>1</v>
      </c>
      <c r="D112" s="23" t="s">
        <v>2</v>
      </c>
      <c r="E112" s="28" t="s">
        <v>172</v>
      </c>
    </row>
    <row r="113" spans="2:5" ht="31.2">
      <c r="B113" s="3" t="s">
        <v>147</v>
      </c>
      <c r="C113" s="4" t="s">
        <v>148</v>
      </c>
      <c r="D113" s="2">
        <v>3</v>
      </c>
      <c r="E113" s="33">
        <v>3</v>
      </c>
    </row>
    <row r="114" spans="2:5" ht="31.2">
      <c r="B114" s="3" t="s">
        <v>149</v>
      </c>
      <c r="C114" s="4" t="s">
        <v>150</v>
      </c>
      <c r="D114" s="2">
        <v>3</v>
      </c>
      <c r="E114" s="33">
        <v>3</v>
      </c>
    </row>
    <row r="115" spans="2:5" ht="15.6">
      <c r="B115" s="5"/>
      <c r="C115" s="5" t="s">
        <v>26</v>
      </c>
      <c r="D115" s="6">
        <v>6</v>
      </c>
      <c r="E115" s="34">
        <f>SUM(E113:E114)</f>
        <v>6</v>
      </c>
    </row>
    <row r="117" spans="2:5" s="37" customFormat="1" ht="40.049999999999997" customHeight="1">
      <c r="C117" s="38" t="s">
        <v>151</v>
      </c>
    </row>
    <row r="118" spans="2:5" ht="15.6">
      <c r="B118" s="2" t="s">
        <v>0</v>
      </c>
      <c r="C118" s="2" t="s">
        <v>1</v>
      </c>
      <c r="D118" s="23" t="s">
        <v>2</v>
      </c>
      <c r="E118" s="28" t="s">
        <v>172</v>
      </c>
    </row>
    <row r="119" spans="2:5" ht="62.4">
      <c r="B119" s="3" t="s">
        <v>152</v>
      </c>
      <c r="C119" s="4" t="s">
        <v>153</v>
      </c>
      <c r="D119" s="21">
        <v>1</v>
      </c>
      <c r="E119" s="33">
        <v>0</v>
      </c>
    </row>
    <row r="120" spans="2:5" ht="46.8">
      <c r="B120" s="3" t="s">
        <v>154</v>
      </c>
      <c r="C120" s="4" t="s">
        <v>155</v>
      </c>
      <c r="D120" s="21">
        <v>1</v>
      </c>
      <c r="E120" s="33">
        <v>0</v>
      </c>
    </row>
    <row r="121" spans="2:5" ht="46.8">
      <c r="B121" s="3" t="s">
        <v>156</v>
      </c>
      <c r="C121" s="25" t="s">
        <v>157</v>
      </c>
      <c r="D121" s="26">
        <v>1</v>
      </c>
      <c r="E121" s="33">
        <v>0</v>
      </c>
    </row>
    <row r="122" spans="2:5" ht="15.6">
      <c r="B122" s="5"/>
      <c r="C122" s="5" t="s">
        <v>26</v>
      </c>
      <c r="D122" s="6">
        <v>3</v>
      </c>
      <c r="E122" s="34">
        <f>SUM(E119:E121)</f>
        <v>0</v>
      </c>
    </row>
    <row r="124" spans="2:5" ht="40.049999999999997" customHeight="1">
      <c r="C124" s="38" t="s">
        <v>158</v>
      </c>
    </row>
    <row r="125" spans="2:5" ht="15.6">
      <c r="B125" s="2" t="s">
        <v>0</v>
      </c>
      <c r="C125" s="2" t="s">
        <v>1</v>
      </c>
      <c r="D125" s="23" t="s">
        <v>2</v>
      </c>
      <c r="E125" s="28" t="s">
        <v>172</v>
      </c>
    </row>
    <row r="126" spans="2:5" ht="31.2">
      <c r="B126" s="3" t="s">
        <v>159</v>
      </c>
      <c r="C126" s="3" t="s">
        <v>160</v>
      </c>
      <c r="D126" s="2">
        <v>2</v>
      </c>
      <c r="E126" s="33">
        <v>0</v>
      </c>
    </row>
    <row r="127" spans="2:5" ht="31.2">
      <c r="B127" s="3" t="s">
        <v>161</v>
      </c>
      <c r="C127" s="4" t="s">
        <v>162</v>
      </c>
      <c r="D127" s="2">
        <v>2</v>
      </c>
      <c r="E127" s="33">
        <v>0</v>
      </c>
    </row>
    <row r="128" spans="2:5" ht="15.6">
      <c r="B128" s="5"/>
      <c r="C128" s="5" t="s">
        <v>26</v>
      </c>
      <c r="D128" s="6">
        <v>4</v>
      </c>
      <c r="E128" s="34">
        <f>SUM(E126:E127)</f>
        <v>0</v>
      </c>
    </row>
    <row r="129" spans="3:5">
      <c r="C129" s="14" t="s">
        <v>163</v>
      </c>
      <c r="E129" s="35">
        <f>E21+E34+E46+E54+E70+E80+E88+E100+E109+E115+E122+E128</f>
        <v>89</v>
      </c>
    </row>
    <row r="130" spans="3:5" ht="28.2">
      <c r="C130" s="17" t="s">
        <v>164</v>
      </c>
    </row>
    <row r="131" spans="3:5">
      <c r="C131" s="17"/>
    </row>
    <row r="132" spans="3:5">
      <c r="C132" s="17"/>
    </row>
    <row r="133" spans="3:5">
      <c r="C133" s="17"/>
    </row>
    <row r="134" spans="3:5" ht="32.4" customHeight="1">
      <c r="C134" s="14"/>
    </row>
    <row r="135" spans="3:5" ht="16.8" customHeight="1">
      <c r="C135" s="29" t="s">
        <v>185</v>
      </c>
    </row>
    <row r="136" spans="3:5" ht="31.2">
      <c r="C136" s="2" t="s">
        <v>165</v>
      </c>
      <c r="D136" s="2" t="s">
        <v>166</v>
      </c>
    </row>
    <row r="137" spans="3:5" ht="15.6">
      <c r="C137" s="3" t="s">
        <v>167</v>
      </c>
      <c r="D137" s="2">
        <v>1.2</v>
      </c>
    </row>
    <row r="138" spans="3:5" ht="15.6">
      <c r="C138" s="3" t="s">
        <v>168</v>
      </c>
      <c r="D138" s="2">
        <v>1.1499999999999999</v>
      </c>
    </row>
    <row r="139" spans="3:5" ht="15.6">
      <c r="C139" s="3" t="s">
        <v>169</v>
      </c>
      <c r="D139" s="2">
        <v>1.1000000000000001</v>
      </c>
    </row>
    <row r="140" spans="3:5" ht="15.6">
      <c r="C140" s="3" t="s">
        <v>170</v>
      </c>
      <c r="D140" s="2">
        <v>1</v>
      </c>
    </row>
    <row r="141" spans="3:5" ht="60" customHeight="1">
      <c r="C141" s="14" t="s">
        <v>179</v>
      </c>
      <c r="D141" s="14" t="s">
        <v>180</v>
      </c>
    </row>
  </sheetData>
  <mergeCells count="6">
    <mergeCell ref="E74:E77"/>
    <mergeCell ref="D1:E2"/>
    <mergeCell ref="B93:B94"/>
    <mergeCell ref="D93:D94"/>
    <mergeCell ref="B74:B77"/>
    <mergeCell ref="D74:D77"/>
  </mergeCells>
  <pageMargins left="0.1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Управление</dc:creator>
  <cp:lastModifiedBy>Школа 9</cp:lastModifiedBy>
  <cp:lastPrinted>2022-01-24T08:35:25Z</cp:lastPrinted>
  <dcterms:created xsi:type="dcterms:W3CDTF">2020-01-21T11:47:58Z</dcterms:created>
  <dcterms:modified xsi:type="dcterms:W3CDTF">2022-01-24T08:45:50Z</dcterms:modified>
</cp:coreProperties>
</file>