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90" yWindow="525" windowWidth="19815" windowHeight="8895"/>
  </bookViews>
  <sheets>
    <sheet name="Лист1" sheetId="1" r:id="rId1"/>
  </sheets>
  <calcPr calcId="125725"/>
  <extLst>
    <ext uri="GoogleSheetsCustomDataVersion2">
      <go:sheetsCustomData xmlns:go="http://customooxmlschemas.google.com/" r:id="rId5" roundtripDataChecksum="Db0+NtHxsUrGU/R1rfYRo1kJ6l8n3Bib2jP6qhP+OcQ="/>
    </ext>
  </extLst>
</workbook>
</file>

<file path=xl/calcChain.xml><?xml version="1.0" encoding="utf-8"?>
<calcChain xmlns="http://schemas.openxmlformats.org/spreadsheetml/2006/main">
  <c r="B594" i="1"/>
  <c r="A594"/>
  <c r="J593"/>
  <c r="I593"/>
  <c r="H593"/>
  <c r="G593"/>
  <c r="F593"/>
  <c r="B587"/>
  <c r="A587"/>
  <c r="J586"/>
  <c r="I586"/>
  <c r="H586"/>
  <c r="G586"/>
  <c r="F586"/>
  <c r="B580"/>
  <c r="A580"/>
  <c r="J579"/>
  <c r="I579"/>
  <c r="H579"/>
  <c r="G579"/>
  <c r="F579"/>
  <c r="B575"/>
  <c r="A575"/>
  <c r="J574"/>
  <c r="I574"/>
  <c r="H574"/>
  <c r="G574"/>
  <c r="F574"/>
  <c r="B565"/>
  <c r="A565"/>
  <c r="J564"/>
  <c r="I564"/>
  <c r="H564"/>
  <c r="G564"/>
  <c r="F564"/>
  <c r="B561"/>
  <c r="A561"/>
  <c r="L560"/>
  <c r="J560"/>
  <c r="J594" s="1"/>
  <c r="I560"/>
  <c r="I594" s="1"/>
  <c r="H560"/>
  <c r="H594" s="1"/>
  <c r="G560"/>
  <c r="G594" s="1"/>
  <c r="F560"/>
  <c r="F594" s="1"/>
  <c r="B552"/>
  <c r="A552"/>
  <c r="J551"/>
  <c r="I551"/>
  <c r="H551"/>
  <c r="G551"/>
  <c r="F551"/>
  <c r="B545"/>
  <c r="A545"/>
  <c r="J544"/>
  <c r="I544"/>
  <c r="H544"/>
  <c r="G544"/>
  <c r="F544"/>
  <c r="B538"/>
  <c r="A538"/>
  <c r="J537"/>
  <c r="I537"/>
  <c r="H537"/>
  <c r="G537"/>
  <c r="F537"/>
  <c r="B533"/>
  <c r="A533"/>
  <c r="J532"/>
  <c r="I532"/>
  <c r="H532"/>
  <c r="G532"/>
  <c r="F532"/>
  <c r="B523"/>
  <c r="A523"/>
  <c r="J522"/>
  <c r="I522"/>
  <c r="H522"/>
  <c r="G522"/>
  <c r="F522"/>
  <c r="B519"/>
  <c r="A519"/>
  <c r="L518"/>
  <c r="J518"/>
  <c r="J552" s="1"/>
  <c r="I518"/>
  <c r="I552" s="1"/>
  <c r="H518"/>
  <c r="H552" s="1"/>
  <c r="G518"/>
  <c r="G552" s="1"/>
  <c r="F518"/>
  <c r="F552" s="1"/>
  <c r="B510"/>
  <c r="A510"/>
  <c r="J509"/>
  <c r="I509"/>
  <c r="H509"/>
  <c r="G509"/>
  <c r="F509"/>
  <c r="B503"/>
  <c r="A503"/>
  <c r="J502"/>
  <c r="I502"/>
  <c r="H502"/>
  <c r="G502"/>
  <c r="F502"/>
  <c r="B496"/>
  <c r="A496"/>
  <c r="L495"/>
  <c r="J495"/>
  <c r="I495"/>
  <c r="H495"/>
  <c r="G495"/>
  <c r="F495"/>
  <c r="B491"/>
  <c r="A491"/>
  <c r="L490"/>
  <c r="J490"/>
  <c r="I490"/>
  <c r="H490"/>
  <c r="G490"/>
  <c r="F490"/>
  <c r="B481"/>
  <c r="A481"/>
  <c r="J480"/>
  <c r="I480"/>
  <c r="H480"/>
  <c r="G480"/>
  <c r="F480"/>
  <c r="B477"/>
  <c r="A477"/>
  <c r="L476"/>
  <c r="J476"/>
  <c r="J510" s="1"/>
  <c r="I476"/>
  <c r="I510" s="1"/>
  <c r="H476"/>
  <c r="H510" s="1"/>
  <c r="G476"/>
  <c r="G510" s="1"/>
  <c r="F476"/>
  <c r="F510" s="1"/>
  <c r="B468"/>
  <c r="A468"/>
  <c r="J467"/>
  <c r="I467"/>
  <c r="H467"/>
  <c r="G467"/>
  <c r="F467"/>
  <c r="B461"/>
  <c r="A461"/>
  <c r="J460"/>
  <c r="I460"/>
  <c r="H460"/>
  <c r="G460"/>
  <c r="F460"/>
  <c r="B454"/>
  <c r="A454"/>
  <c r="L453"/>
  <c r="J453"/>
  <c r="I453"/>
  <c r="H453"/>
  <c r="G453"/>
  <c r="F453"/>
  <c r="B449"/>
  <c r="A449"/>
  <c r="L448"/>
  <c r="J448"/>
  <c r="I448"/>
  <c r="H448"/>
  <c r="G448"/>
  <c r="F448"/>
  <c r="B439"/>
  <c r="A439"/>
  <c r="J438"/>
  <c r="I438"/>
  <c r="H438"/>
  <c r="G438"/>
  <c r="F438"/>
  <c r="B435"/>
  <c r="A435"/>
  <c r="L434"/>
  <c r="J434"/>
  <c r="J468" s="1"/>
  <c r="I434"/>
  <c r="I468" s="1"/>
  <c r="H434"/>
  <c r="H468" s="1"/>
  <c r="G434"/>
  <c r="G468" s="1"/>
  <c r="F434"/>
  <c r="F468" s="1"/>
  <c r="B426"/>
  <c r="A426"/>
  <c r="J425"/>
  <c r="I425"/>
  <c r="H425"/>
  <c r="G425"/>
  <c r="F425"/>
  <c r="B419"/>
  <c r="A419"/>
  <c r="J418"/>
  <c r="I418"/>
  <c r="H418"/>
  <c r="G418"/>
  <c r="F418"/>
  <c r="B412"/>
  <c r="A412"/>
  <c r="L411"/>
  <c r="J411"/>
  <c r="I411"/>
  <c r="H411"/>
  <c r="G411"/>
  <c r="F411"/>
  <c r="B407"/>
  <c r="A407"/>
  <c r="L406"/>
  <c r="J406"/>
  <c r="I406"/>
  <c r="H406"/>
  <c r="G406"/>
  <c r="F406"/>
  <c r="B397"/>
  <c r="A397"/>
  <c r="J396"/>
  <c r="I396"/>
  <c r="H396"/>
  <c r="G396"/>
  <c r="F396"/>
  <c r="B393"/>
  <c r="A393"/>
  <c r="L392"/>
  <c r="J392"/>
  <c r="J426" s="1"/>
  <c r="I392"/>
  <c r="I426" s="1"/>
  <c r="H392"/>
  <c r="H426" s="1"/>
  <c r="G392"/>
  <c r="G426" s="1"/>
  <c r="F392"/>
  <c r="F426" s="1"/>
  <c r="B384"/>
  <c r="A384"/>
  <c r="J383"/>
  <c r="I383"/>
  <c r="H383"/>
  <c r="G383"/>
  <c r="F383"/>
  <c r="B377"/>
  <c r="A377"/>
  <c r="J376"/>
  <c r="I376"/>
  <c r="H376"/>
  <c r="G376"/>
  <c r="F376"/>
  <c r="B370"/>
  <c r="A370"/>
  <c r="L369"/>
  <c r="J369"/>
  <c r="I369"/>
  <c r="H369"/>
  <c r="G369"/>
  <c r="F369"/>
  <c r="B365"/>
  <c r="A365"/>
  <c r="L364"/>
  <c r="J364"/>
  <c r="I364"/>
  <c r="H364"/>
  <c r="G364"/>
  <c r="F364"/>
  <c r="B355"/>
  <c r="A355"/>
  <c r="J354"/>
  <c r="I354"/>
  <c r="H354"/>
  <c r="G354"/>
  <c r="F354"/>
  <c r="B351"/>
  <c r="A351"/>
  <c r="L350"/>
  <c r="J350"/>
  <c r="J384" s="1"/>
  <c r="I350"/>
  <c r="I384" s="1"/>
  <c r="H350"/>
  <c r="H384" s="1"/>
  <c r="G350"/>
  <c r="G384" s="1"/>
  <c r="F350"/>
  <c r="F384" s="1"/>
  <c r="B342"/>
  <c r="A342"/>
  <c r="J341"/>
  <c r="I341"/>
  <c r="H341"/>
  <c r="G341"/>
  <c r="F341"/>
  <c r="B335"/>
  <c r="A335"/>
  <c r="J334"/>
  <c r="I334"/>
  <c r="H334"/>
  <c r="G334"/>
  <c r="F334"/>
  <c r="B328"/>
  <c r="A328"/>
  <c r="L327"/>
  <c r="J327"/>
  <c r="I327"/>
  <c r="H327"/>
  <c r="G327"/>
  <c r="F327"/>
  <c r="B323"/>
  <c r="A323"/>
  <c r="L322"/>
  <c r="J322"/>
  <c r="I322"/>
  <c r="H322"/>
  <c r="G322"/>
  <c r="F322"/>
  <c r="B313"/>
  <c r="A313"/>
  <c r="J312"/>
  <c r="I312"/>
  <c r="H312"/>
  <c r="G312"/>
  <c r="F312"/>
  <c r="B309"/>
  <c r="A309"/>
  <c r="L308"/>
  <c r="J308"/>
  <c r="J342" s="1"/>
  <c r="I308"/>
  <c r="I342" s="1"/>
  <c r="H308"/>
  <c r="H342" s="1"/>
  <c r="G308"/>
  <c r="G342" s="1"/>
  <c r="F308"/>
  <c r="F342" s="1"/>
  <c r="B300"/>
  <c r="A300"/>
  <c r="J299"/>
  <c r="I299"/>
  <c r="H299"/>
  <c r="G299"/>
  <c r="F299"/>
  <c r="B293"/>
  <c r="A293"/>
  <c r="J292"/>
  <c r="I292"/>
  <c r="H292"/>
  <c r="G292"/>
  <c r="F292"/>
  <c r="B286"/>
  <c r="A286"/>
  <c r="J285"/>
  <c r="I285"/>
  <c r="H285"/>
  <c r="G285"/>
  <c r="F285"/>
  <c r="B281"/>
  <c r="A281"/>
  <c r="J280"/>
  <c r="I280"/>
  <c r="H280"/>
  <c r="G280"/>
  <c r="F280"/>
  <c r="B271"/>
  <c r="A271"/>
  <c r="J270"/>
  <c r="I270"/>
  <c r="H270"/>
  <c r="G270"/>
  <c r="F270"/>
  <c r="B267"/>
  <c r="A267"/>
  <c r="L266"/>
  <c r="J266"/>
  <c r="J300" s="1"/>
  <c r="I266"/>
  <c r="I300" s="1"/>
  <c r="H266"/>
  <c r="H300" s="1"/>
  <c r="G266"/>
  <c r="G300" s="1"/>
  <c r="F266"/>
  <c r="F300" s="1"/>
  <c r="B258"/>
  <c r="A258"/>
  <c r="J257"/>
  <c r="I257"/>
  <c r="H257"/>
  <c r="G257"/>
  <c r="F257"/>
  <c r="B251"/>
  <c r="A251"/>
  <c r="J250"/>
  <c r="I250"/>
  <c r="H250"/>
  <c r="G250"/>
  <c r="F250"/>
  <c r="B244"/>
  <c r="A244"/>
  <c r="J243"/>
  <c r="I243"/>
  <c r="H243"/>
  <c r="G243"/>
  <c r="F243"/>
  <c r="B239"/>
  <c r="A239"/>
  <c r="J238"/>
  <c r="I238"/>
  <c r="H238"/>
  <c r="G238"/>
  <c r="F238"/>
  <c r="B229"/>
  <c r="A229"/>
  <c r="J228"/>
  <c r="I228"/>
  <c r="H228"/>
  <c r="G228"/>
  <c r="F228"/>
  <c r="B225"/>
  <c r="A225"/>
  <c r="L224"/>
  <c r="J224"/>
  <c r="J258" s="1"/>
  <c r="I224"/>
  <c r="I258" s="1"/>
  <c r="H224"/>
  <c r="H258" s="1"/>
  <c r="G224"/>
  <c r="G258" s="1"/>
  <c r="F224"/>
  <c r="F258" s="1"/>
  <c r="B216"/>
  <c r="A216"/>
  <c r="J215"/>
  <c r="I215"/>
  <c r="H215"/>
  <c r="G215"/>
  <c r="F215"/>
  <c r="B209"/>
  <c r="A209"/>
  <c r="J208"/>
  <c r="I208"/>
  <c r="H208"/>
  <c r="G208"/>
  <c r="F208"/>
  <c r="B202"/>
  <c r="A202"/>
  <c r="L201"/>
  <c r="J201"/>
  <c r="I201"/>
  <c r="H201"/>
  <c r="G201"/>
  <c r="F201"/>
  <c r="B197"/>
  <c r="A197"/>
  <c r="L196"/>
  <c r="J196"/>
  <c r="I196"/>
  <c r="H196"/>
  <c r="G196"/>
  <c r="B187"/>
  <c r="A187"/>
  <c r="J186"/>
  <c r="I186"/>
  <c r="H186"/>
  <c r="G186"/>
  <c r="F186"/>
  <c r="B183"/>
  <c r="A183"/>
  <c r="L182"/>
  <c r="J182"/>
  <c r="J216" s="1"/>
  <c r="I182"/>
  <c r="I216" s="1"/>
  <c r="H182"/>
  <c r="H216" s="1"/>
  <c r="G182"/>
  <c r="G216" s="1"/>
  <c r="F182"/>
  <c r="F216" s="1"/>
  <c r="B174"/>
  <c r="A174"/>
  <c r="J173"/>
  <c r="I173"/>
  <c r="H173"/>
  <c r="G173"/>
  <c r="F173"/>
  <c r="B167"/>
  <c r="A167"/>
  <c r="J166"/>
  <c r="I166"/>
  <c r="H166"/>
  <c r="G166"/>
  <c r="F166"/>
  <c r="B160"/>
  <c r="A160"/>
  <c r="L159"/>
  <c r="J159"/>
  <c r="I159"/>
  <c r="H159"/>
  <c r="G159"/>
  <c r="F159"/>
  <c r="B155"/>
  <c r="A155"/>
  <c r="L154"/>
  <c r="J154"/>
  <c r="I154"/>
  <c r="H154"/>
  <c r="G154"/>
  <c r="F154"/>
  <c r="B145"/>
  <c r="A145"/>
  <c r="J144"/>
  <c r="I144"/>
  <c r="H144"/>
  <c r="G144"/>
  <c r="F144"/>
  <c r="B141"/>
  <c r="A141"/>
  <c r="L140"/>
  <c r="J140"/>
  <c r="J174" s="1"/>
  <c r="I140"/>
  <c r="I174" s="1"/>
  <c r="H140"/>
  <c r="H174" s="1"/>
  <c r="G140"/>
  <c r="G174" s="1"/>
  <c r="F140"/>
  <c r="F174" s="1"/>
  <c r="B132"/>
  <c r="A132"/>
  <c r="J131"/>
  <c r="I131"/>
  <c r="H131"/>
  <c r="G131"/>
  <c r="F131"/>
  <c r="B125"/>
  <c r="A125"/>
  <c r="J124"/>
  <c r="I124"/>
  <c r="H124"/>
  <c r="G124"/>
  <c r="F124"/>
  <c r="B118"/>
  <c r="A118"/>
  <c r="L117"/>
  <c r="J117"/>
  <c r="I117"/>
  <c r="H117"/>
  <c r="G117"/>
  <c r="F117"/>
  <c r="B113"/>
  <c r="A113"/>
  <c r="L112"/>
  <c r="J112"/>
  <c r="I112"/>
  <c r="H112"/>
  <c r="G112"/>
  <c r="F112"/>
  <c r="B103"/>
  <c r="A103"/>
  <c r="B99"/>
  <c r="A99"/>
  <c r="L98"/>
  <c r="J98"/>
  <c r="J132" s="1"/>
  <c r="I98"/>
  <c r="I132" s="1"/>
  <c r="H98"/>
  <c r="H132" s="1"/>
  <c r="G98"/>
  <c r="G132" s="1"/>
  <c r="F98"/>
  <c r="F132" s="1"/>
  <c r="B90"/>
  <c r="A90"/>
  <c r="J89"/>
  <c r="I89"/>
  <c r="H89"/>
  <c r="G89"/>
  <c r="F89"/>
  <c r="B83"/>
  <c r="A83"/>
  <c r="J82"/>
  <c r="I82"/>
  <c r="H82"/>
  <c r="G82"/>
  <c r="F82"/>
  <c r="B76"/>
  <c r="A76"/>
  <c r="L75"/>
  <c r="J75"/>
  <c r="I75"/>
  <c r="H75"/>
  <c r="G75"/>
  <c r="F75"/>
  <c r="B71"/>
  <c r="A71"/>
  <c r="L70"/>
  <c r="J70"/>
  <c r="I70"/>
  <c r="H70"/>
  <c r="G70"/>
  <c r="F70"/>
  <c r="B61"/>
  <c r="A61"/>
  <c r="J60"/>
  <c r="I60"/>
  <c r="H60"/>
  <c r="G60"/>
  <c r="F60"/>
  <c r="B57"/>
  <c r="A57"/>
  <c r="L56"/>
  <c r="J56"/>
  <c r="J90" s="1"/>
  <c r="I56"/>
  <c r="I90" s="1"/>
  <c r="H56"/>
  <c r="H90" s="1"/>
  <c r="G56"/>
  <c r="G90" s="1"/>
  <c r="F56"/>
  <c r="F90" s="1"/>
  <c r="B47"/>
  <c r="A47"/>
  <c r="J46"/>
  <c r="I46"/>
  <c r="H46"/>
  <c r="G46"/>
  <c r="F46"/>
  <c r="B40"/>
  <c r="A40"/>
  <c r="J39"/>
  <c r="I39"/>
  <c r="H39"/>
  <c r="G39"/>
  <c r="F39"/>
  <c r="B33"/>
  <c r="A33"/>
  <c r="L32"/>
  <c r="J32"/>
  <c r="I32"/>
  <c r="H32"/>
  <c r="G32"/>
  <c r="F32"/>
  <c r="B28"/>
  <c r="A28"/>
  <c r="L27"/>
  <c r="J27"/>
  <c r="I27"/>
  <c r="H27"/>
  <c r="G27"/>
  <c r="F27"/>
  <c r="B18"/>
  <c r="A18"/>
  <c r="J17"/>
  <c r="I17"/>
  <c r="H17"/>
  <c r="G17"/>
  <c r="F17"/>
  <c r="B14"/>
  <c r="A14"/>
  <c r="L13"/>
  <c r="J13"/>
  <c r="J47" s="1"/>
  <c r="I13"/>
  <c r="I47" s="1"/>
  <c r="I595" s="1"/>
  <c r="H13"/>
  <c r="H47" s="1"/>
  <c r="G13"/>
  <c r="G47" s="1"/>
  <c r="F13"/>
  <c r="F47" s="1"/>
  <c r="H595" l="1"/>
  <c r="G595"/>
  <c r="F595"/>
  <c r="J595"/>
  <c r="L510"/>
  <c r="L480"/>
  <c r="L132"/>
  <c r="L124"/>
  <c r="L564"/>
  <c r="L594"/>
  <c r="L90"/>
  <c r="L60"/>
  <c r="L299"/>
  <c r="L173"/>
  <c r="L532"/>
  <c r="L537"/>
  <c r="L544"/>
  <c r="L238"/>
  <c r="L243"/>
  <c r="L186"/>
  <c r="L216"/>
  <c r="L426"/>
  <c r="L396"/>
  <c r="L39"/>
  <c r="L250"/>
  <c r="L208"/>
  <c r="L595"/>
  <c r="L131"/>
  <c r="L384"/>
  <c r="L354"/>
  <c r="L460"/>
  <c r="L280"/>
  <c r="L285"/>
  <c r="L438"/>
  <c r="L468"/>
  <c r="L574"/>
  <c r="L579"/>
  <c r="L376"/>
  <c r="L166"/>
  <c r="L174"/>
  <c r="L144"/>
  <c r="L46"/>
  <c r="L383"/>
  <c r="L509"/>
  <c r="L593"/>
  <c r="L552"/>
  <c r="L522"/>
  <c r="L341"/>
  <c r="L418"/>
  <c r="L228"/>
  <c r="L258"/>
  <c r="L502"/>
  <c r="L300"/>
  <c r="L270"/>
  <c r="L257"/>
  <c r="L82"/>
  <c r="L47"/>
  <c r="L17"/>
  <c r="L334"/>
  <c r="L467"/>
  <c r="L586"/>
  <c r="L312"/>
  <c r="L342"/>
  <c r="L425"/>
  <c r="L89"/>
  <c r="L551"/>
  <c r="L292"/>
  <c r="L215"/>
</calcChain>
</file>

<file path=xl/sharedStrings.xml><?xml version="1.0" encoding="utf-8"?>
<sst xmlns="http://schemas.openxmlformats.org/spreadsheetml/2006/main" count="659" uniqueCount="125">
  <si>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</si>
  <si>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</si>
  <si>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</si>
  <si>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</si>
  <si>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</si>
  <si>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</si>
  <si>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</si>
  <si>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</si>
  <si>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</si>
  <si>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</si>
  <si>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</si>
  <si>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</si>
  <si>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</si>
  <si>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</si>
  <si>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</si>
  <si>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</si>
  <si>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</si>
  <si>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</si>
  <si>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</si>
  <si>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</si>
  <si>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</si>
  <si>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</si>
  <si>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</si>
  <si>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</si>
  <si>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</si>
  <si>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жидкая молочная из гречневой крупы</t>
  </si>
  <si>
    <t>бутерброд</t>
  </si>
  <si>
    <t>Бутерброды с маслом и сыром</t>
  </si>
  <si>
    <t>гор.напиток</t>
  </si>
  <si>
    <t>Кофейный напиток на молоке</t>
  </si>
  <si>
    <t>хлеб</t>
  </si>
  <si>
    <t>Хлеб ржаной</t>
  </si>
  <si>
    <t>фрукты</t>
  </si>
  <si>
    <t>Фрукты свежие по сезону /яблоко</t>
  </si>
  <si>
    <t>итого</t>
  </si>
  <si>
    <t>Завтрак 2</t>
  </si>
  <si>
    <t>Обед</t>
  </si>
  <si>
    <t>закуска</t>
  </si>
  <si>
    <t>Овощная нарезка /свежие огурцы и томаты</t>
  </si>
  <si>
    <t>1 блюдо</t>
  </si>
  <si>
    <t>Уха ростовская</t>
  </si>
  <si>
    <t>2 блюдо</t>
  </si>
  <si>
    <t>Плов из птицы</t>
  </si>
  <si>
    <t>гарнир</t>
  </si>
  <si>
    <t>напиток</t>
  </si>
  <si>
    <t>Сок фруктовый /виноградный</t>
  </si>
  <si>
    <t>хлеб бел.</t>
  </si>
  <si>
    <t>Хлеб пшеничный</t>
  </si>
  <si>
    <t>хлеб черн.</t>
  </si>
  <si>
    <t>сладкое</t>
  </si>
  <si>
    <t>Кондитерские изделия /печенье сахарное</t>
  </si>
  <si>
    <t>Полдник</t>
  </si>
  <si>
    <t>булочное</t>
  </si>
  <si>
    <t>Ужин</t>
  </si>
  <si>
    <t>Ужин 2</t>
  </si>
  <si>
    <t>кисломол.</t>
  </si>
  <si>
    <t>Итого за день:</t>
  </si>
  <si>
    <t>Картофель тушеный с овощами /Котлета радужная</t>
  </si>
  <si>
    <t>133/18</t>
  </si>
  <si>
    <t>Салат из белокочанной капусты с морковью</t>
  </si>
  <si>
    <t>Сок фруктовый /яблочный</t>
  </si>
  <si>
    <t xml:space="preserve">хлеб бел </t>
  </si>
  <si>
    <t>хлеб ржаной</t>
  </si>
  <si>
    <t>Суп картофельный с бобовыми/ гренки</t>
  </si>
  <si>
    <t>Рыба, запеченная с овощами под сырным соусом</t>
  </si>
  <si>
    <t>Каша пшеничная рассыпчатая</t>
  </si>
  <si>
    <t>Чай с молоком</t>
  </si>
  <si>
    <t>Капуста тушеная /Биточки особые/из говяжьего сердца</t>
  </si>
  <si>
    <t>139/19</t>
  </si>
  <si>
    <t>Икра свекольная</t>
  </si>
  <si>
    <t>Напиток из плодов шиповника</t>
  </si>
  <si>
    <t>Хлеб пшеничный/ хлеб ржаной</t>
  </si>
  <si>
    <t>Морковь (порциями)</t>
  </si>
  <si>
    <t>Борщ с капустой и картофелем</t>
  </si>
  <si>
    <t>Котлеты пермские</t>
  </si>
  <si>
    <t>Пюре картофельное</t>
  </si>
  <si>
    <t>Напиток из цикория с молоком</t>
  </si>
  <si>
    <t>Масло (порциями) /Омлет натуральный</t>
  </si>
  <si>
    <t>14/20</t>
  </si>
  <si>
    <t>Какао на молоке</t>
  </si>
  <si>
    <t>Икра кабачковая консервированная</t>
  </si>
  <si>
    <t>Суп сырный с сухариками</t>
  </si>
  <si>
    <t>Мясо, тушеное с капустой</t>
  </si>
  <si>
    <t>Узвар из сухофруктов и плодов шиповника</t>
  </si>
  <si>
    <t>Пюре картофельное/ Котлеты Дружба с маслом</t>
  </si>
  <si>
    <t>312/ 20</t>
  </si>
  <si>
    <t>Овощи натуральные по сезону/ огурцы</t>
  </si>
  <si>
    <t>Чай с лимоном</t>
  </si>
  <si>
    <t>Суп с крупой</t>
  </si>
  <si>
    <t>запеканка из риса с курицей</t>
  </si>
  <si>
    <t>Каша манная жидкая</t>
  </si>
  <si>
    <t>Булочка веснушка</t>
  </si>
  <si>
    <t>Фрукты свежие по сезону/ яблоко</t>
  </si>
  <si>
    <t>Салат из свежих помидоров и огурцов</t>
  </si>
  <si>
    <t>Щи из свежей капусты с картофелем</t>
  </si>
  <si>
    <t>Паста с курицей</t>
  </si>
  <si>
    <t>Компот из смеси сухофруктов</t>
  </si>
  <si>
    <t>Запеканка из творога с молоком сгущенным</t>
  </si>
  <si>
    <t>Кондитерские изделия/ вафли</t>
  </si>
  <si>
    <t>Чай с сахаром</t>
  </si>
  <si>
    <t>Салат из белокочанной капусты с зеленым горошком</t>
  </si>
  <si>
    <t>Суп с макаронными изделиями и картофелем</t>
  </si>
  <si>
    <t>Тефтели Белип</t>
  </si>
  <si>
    <t>Каша рисовая рассыпчатая</t>
  </si>
  <si>
    <t>Сок фруктовый/ вишневый</t>
  </si>
  <si>
    <t>Пюре картофельное/ Котлеты куриные "Казачок"</t>
  </si>
  <si>
    <t>312/22</t>
  </si>
  <si>
    <t>Салат витаминный</t>
  </si>
  <si>
    <t>Сок фруктовый/ яблочный</t>
  </si>
  <si>
    <t>Овощи натуральные по сезону/ томаты</t>
  </si>
  <si>
    <t>Борщ по-кубански</t>
  </si>
  <si>
    <t>Гречка по-купечески с мясом</t>
  </si>
  <si>
    <t>Плов с мясом</t>
  </si>
  <si>
    <t>Суп с клецками</t>
  </si>
  <si>
    <t>118.2</t>
  </si>
  <si>
    <t>Омлет паровой с мясом</t>
  </si>
  <si>
    <t>Сок фруктовый/ виноградный</t>
  </si>
  <si>
    <t>Макаронные изделия отварные/ котлеты рыбные</t>
  </si>
  <si>
    <t>309/234</t>
  </si>
  <si>
    <t>Салат из свежей капусты со свежими огурцами</t>
  </si>
  <si>
    <t>Сердце говяжье по-строгановски</t>
  </si>
  <si>
    <t>Среднее значение за период:</t>
  </si>
  <si>
    <t>МБОУ СОШ 23</t>
  </si>
  <si>
    <t>директор</t>
  </si>
  <si>
    <t>Недобугин А.Н.</t>
  </si>
</sst>
</file>

<file path=xl/styles.xml><?xml version="1.0" encoding="utf-8"?>
<styleSheet xmlns="http://schemas.openxmlformats.org/spreadsheetml/2006/main">
  <numFmts count="2">
    <numFmt numFmtId="164" formatCode="0.0"/>
    <numFmt numFmtId="165" formatCode="d/m"/>
  </numFmts>
  <fonts count="12">
    <font>
      <sz val="11"/>
      <color theme="1"/>
      <name val="Calibri"/>
      <scheme val="minor"/>
    </font>
    <font>
      <sz val="10"/>
      <color theme="1"/>
      <name val="Arial"/>
    </font>
    <font>
      <sz val="11"/>
      <name val="Calibri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sz val="11"/>
      <color theme="1"/>
      <name val="Calibri"/>
    </font>
    <font>
      <i/>
      <sz val="11"/>
      <color theme="1"/>
      <name val="Calibri"/>
    </font>
    <font>
      <b/>
      <sz val="10"/>
      <color rgb="FF2D2D2D"/>
      <name val="Arial"/>
    </font>
  </fonts>
  <fills count="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FF3CB"/>
        <bgColor rgb="FFFFF3CB"/>
      </patternFill>
    </fill>
  </fills>
  <borders count="3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25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9" fillId="0" borderId="12" xfId="0" applyFont="1" applyBorder="1" applyAlignment="1"/>
    <xf numFmtId="0" fontId="1" fillId="2" borderId="12" xfId="0" applyFont="1" applyFill="1" applyBorder="1" applyAlignment="1">
      <alignment vertical="top" wrapText="1"/>
    </xf>
    <xf numFmtId="0" fontId="1" fillId="2" borderId="12" xfId="0" applyFont="1" applyFill="1" applyBorder="1" applyAlignment="1">
      <alignment horizontal="center" vertical="top" wrapText="1"/>
    </xf>
    <xf numFmtId="2" fontId="1" fillId="2" borderId="12" xfId="0" applyNumberFormat="1" applyFont="1" applyFill="1" applyBorder="1" applyAlignment="1">
      <alignment horizontal="center" vertical="top" wrapText="1"/>
    </xf>
    <xf numFmtId="0" fontId="9" fillId="2" borderId="12" xfId="0" applyFont="1" applyFill="1" applyBorder="1" applyAlignment="1">
      <alignment horizontal="right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9" fillId="0" borderId="15" xfId="0" applyFont="1" applyBorder="1"/>
    <xf numFmtId="0" fontId="9" fillId="2" borderId="4" xfId="0" applyFont="1" applyFill="1" applyBorder="1" applyAlignment="1"/>
    <xf numFmtId="0" fontId="1" fillId="2" borderId="4" xfId="0" applyFont="1" applyFill="1" applyBorder="1" applyAlignment="1">
      <alignment vertical="top" wrapText="1"/>
    </xf>
    <xf numFmtId="1" fontId="1" fillId="2" borderId="4" xfId="0" applyNumberFormat="1" applyFont="1" applyFill="1" applyBorder="1" applyAlignment="1">
      <alignment horizontal="center" vertical="top" wrapText="1"/>
    </xf>
    <xf numFmtId="2" fontId="1" fillId="2" borderId="4" xfId="0" applyNumberFormat="1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horizontal="right"/>
    </xf>
    <xf numFmtId="0" fontId="9" fillId="0" borderId="4" xfId="0" applyFont="1" applyBorder="1" applyAlignment="1"/>
    <xf numFmtId="0" fontId="9" fillId="2" borderId="4" xfId="0" applyFont="1" applyFill="1" applyBorder="1"/>
    <xf numFmtId="0" fontId="1" fillId="2" borderId="4" xfId="0" applyFont="1" applyFill="1" applyBorder="1" applyAlignment="1">
      <alignment horizontal="center" vertical="top" wrapText="1"/>
    </xf>
    <xf numFmtId="0" fontId="1" fillId="2" borderId="16" xfId="0" applyFont="1" applyFill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9" fillId="0" borderId="19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9" fillId="0" borderId="21" xfId="0" applyFont="1" applyBorder="1"/>
    <xf numFmtId="0" fontId="9" fillId="3" borderId="4" xfId="0" applyFont="1" applyFill="1" applyBorder="1"/>
    <xf numFmtId="0" fontId="9" fillId="2" borderId="22" xfId="0" applyFont="1" applyFill="1" applyBorder="1" applyAlignment="1"/>
    <xf numFmtId="1" fontId="1" fillId="0" borderId="4" xfId="0" applyNumberFormat="1" applyFont="1" applyBorder="1" applyAlignment="1">
      <alignment horizontal="center" vertical="top" wrapText="1"/>
    </xf>
    <xf numFmtId="0" fontId="9" fillId="0" borderId="4" xfId="0" applyFont="1" applyBorder="1"/>
    <xf numFmtId="0" fontId="10" fillId="0" borderId="15" xfId="0" applyFont="1" applyBorder="1" applyAlignment="1">
      <alignment horizontal="right"/>
    </xf>
    <xf numFmtId="0" fontId="1" fillId="4" borderId="23" xfId="0" applyFont="1" applyFill="1" applyBorder="1" applyAlignment="1">
      <alignment horizontal="center"/>
    </xf>
    <xf numFmtId="0" fontId="1" fillId="4" borderId="22" xfId="0" applyFont="1" applyFill="1" applyBorder="1" applyAlignment="1">
      <alignment horizontal="center"/>
    </xf>
    <xf numFmtId="0" fontId="1" fillId="4" borderId="21" xfId="0" applyFont="1" applyFill="1" applyBorder="1" applyAlignment="1">
      <alignment vertical="top" wrapText="1"/>
    </xf>
    <xf numFmtId="1" fontId="1" fillId="4" borderId="21" xfId="0" applyNumberFormat="1" applyFont="1" applyFill="1" applyBorder="1" applyAlignment="1">
      <alignment horizontal="center" vertical="top" wrapText="1"/>
    </xf>
    <xf numFmtId="2" fontId="1" fillId="4" borderId="21" xfId="0" applyNumberFormat="1" applyFont="1" applyFill="1" applyBorder="1" applyAlignment="1">
      <alignment horizontal="center" vertical="top" wrapText="1"/>
    </xf>
    <xf numFmtId="0" fontId="1" fillId="4" borderId="26" xfId="0" applyFont="1" applyFill="1" applyBorder="1" applyAlignment="1">
      <alignment horizontal="center" vertical="top" wrapText="1"/>
    </xf>
    <xf numFmtId="0" fontId="1" fillId="4" borderId="21" xfId="0" applyFont="1" applyFill="1" applyBorder="1" applyAlignment="1">
      <alignment horizontal="center" vertical="top" wrapText="1"/>
    </xf>
    <xf numFmtId="0" fontId="1" fillId="0" borderId="15" xfId="0" applyFont="1" applyBorder="1" applyAlignment="1">
      <alignment horizontal="center"/>
    </xf>
    <xf numFmtId="0" fontId="9" fillId="2" borderId="4" xfId="0" applyFont="1" applyFill="1" applyBorder="1" applyAlignment="1">
      <alignment wrapText="1"/>
    </xf>
    <xf numFmtId="1" fontId="9" fillId="2" borderId="4" xfId="0" applyNumberFormat="1" applyFont="1" applyFill="1" applyBorder="1" applyAlignment="1">
      <alignment horizontal="right"/>
    </xf>
    <xf numFmtId="2" fontId="9" fillId="2" borderId="4" xfId="0" applyNumberFormat="1" applyFont="1" applyFill="1" applyBorder="1" applyAlignment="1">
      <alignment horizontal="center"/>
    </xf>
    <xf numFmtId="2" fontId="9" fillId="2" borderId="4" xfId="0" applyNumberFormat="1" applyFont="1" applyFill="1" applyBorder="1" applyAlignment="1">
      <alignment horizontal="right"/>
    </xf>
    <xf numFmtId="0" fontId="9" fillId="2" borderId="4" xfId="0" applyFont="1" applyFill="1" applyBorder="1" applyAlignment="1"/>
    <xf numFmtId="0" fontId="1" fillId="2" borderId="4" xfId="0" applyFont="1" applyFill="1" applyBorder="1" applyAlignment="1">
      <alignment horizontal="center" vertical="top" wrapText="1"/>
    </xf>
    <xf numFmtId="1" fontId="9" fillId="2" borderId="4" xfId="0" applyNumberFormat="1" applyFont="1" applyFill="1" applyBorder="1" applyAlignment="1"/>
    <xf numFmtId="2" fontId="9" fillId="2" borderId="4" xfId="0" applyNumberFormat="1" applyFont="1" applyFill="1" applyBorder="1" applyAlignment="1"/>
    <xf numFmtId="0" fontId="1" fillId="0" borderId="19" xfId="0" applyFont="1" applyBorder="1" applyAlignment="1">
      <alignment horizontal="center"/>
    </xf>
    <xf numFmtId="0" fontId="9" fillId="0" borderId="19" xfId="0" applyFont="1" applyBorder="1" applyAlignment="1"/>
    <xf numFmtId="164" fontId="1" fillId="2" borderId="4" xfId="0" applyNumberFormat="1" applyFont="1" applyFill="1" applyBorder="1" applyAlignment="1">
      <alignment horizontal="center" vertical="top" wrapText="1"/>
    </xf>
    <xf numFmtId="2" fontId="1" fillId="2" borderId="16" xfId="0" applyNumberFormat="1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9" fillId="2" borderId="27" xfId="0" applyFont="1" applyFill="1" applyBorder="1" applyAlignment="1"/>
    <xf numFmtId="0" fontId="1" fillId="2" borderId="4" xfId="0" applyFont="1" applyFill="1" applyBorder="1" applyAlignment="1">
      <alignment vertical="top" wrapText="1"/>
    </xf>
    <xf numFmtId="164" fontId="1" fillId="0" borderId="4" xfId="0" applyNumberFormat="1" applyFont="1" applyBorder="1" applyAlignment="1">
      <alignment horizontal="center" vertical="top" wrapText="1"/>
    </xf>
    <xf numFmtId="0" fontId="1" fillId="4" borderId="4" xfId="0" applyFont="1" applyFill="1" applyBorder="1" applyAlignment="1">
      <alignment horizontal="center"/>
    </xf>
    <xf numFmtId="0" fontId="1" fillId="4" borderId="22" xfId="0" applyFont="1" applyFill="1" applyBorder="1" applyAlignment="1">
      <alignment vertical="top" wrapText="1"/>
    </xf>
    <xf numFmtId="1" fontId="1" fillId="4" borderId="22" xfId="0" applyNumberFormat="1" applyFont="1" applyFill="1" applyBorder="1" applyAlignment="1">
      <alignment horizontal="center" vertical="top" wrapText="1"/>
    </xf>
    <xf numFmtId="2" fontId="1" fillId="4" borderId="22" xfId="0" applyNumberFormat="1" applyFont="1" applyFill="1" applyBorder="1" applyAlignment="1">
      <alignment horizontal="center" vertical="top" wrapText="1"/>
    </xf>
    <xf numFmtId="0" fontId="1" fillId="4" borderId="28" xfId="0" applyFont="1" applyFill="1" applyBorder="1" applyAlignment="1">
      <alignment horizontal="center" vertical="top" wrapText="1"/>
    </xf>
    <xf numFmtId="0" fontId="1" fillId="4" borderId="22" xfId="0" applyFont="1" applyFill="1" applyBorder="1" applyAlignment="1">
      <alignment horizontal="center" vertical="top" wrapText="1"/>
    </xf>
    <xf numFmtId="1" fontId="1" fillId="2" borderId="12" xfId="0" applyNumberFormat="1" applyFont="1" applyFill="1" applyBorder="1" applyAlignment="1">
      <alignment horizontal="center" vertical="top" wrapText="1"/>
    </xf>
    <xf numFmtId="0" fontId="1" fillId="2" borderId="29" xfId="0" applyFont="1" applyFill="1" applyBorder="1" applyAlignment="1">
      <alignment horizontal="center" vertical="top" wrapText="1"/>
    </xf>
    <xf numFmtId="165" fontId="1" fillId="2" borderId="16" xfId="0" applyNumberFormat="1" applyFont="1" applyFill="1" applyBorder="1" applyAlignment="1">
      <alignment horizontal="center" vertical="top" wrapText="1"/>
    </xf>
    <xf numFmtId="1" fontId="9" fillId="2" borderId="4" xfId="0" applyNumberFormat="1" applyFont="1" applyFill="1" applyBorder="1"/>
    <xf numFmtId="0" fontId="9" fillId="5" borderId="4" xfId="0" applyFont="1" applyFill="1" applyBorder="1" applyAlignment="1">
      <alignment wrapText="1"/>
    </xf>
    <xf numFmtId="165" fontId="1" fillId="2" borderId="4" xfId="0" applyNumberFormat="1" applyFont="1" applyFill="1" applyBorder="1" applyAlignment="1">
      <alignment horizontal="center" vertical="top" wrapText="1"/>
    </xf>
    <xf numFmtId="2" fontId="9" fillId="2" borderId="5" xfId="0" applyNumberFormat="1" applyFont="1" applyFill="1" applyBorder="1" applyAlignment="1">
      <alignment horizontal="center"/>
    </xf>
    <xf numFmtId="2" fontId="9" fillId="2" borderId="30" xfId="0" applyNumberFormat="1" applyFont="1" applyFill="1" applyBorder="1" applyAlignment="1">
      <alignment horizontal="center"/>
    </xf>
    <xf numFmtId="2" fontId="9" fillId="2" borderId="1" xfId="0" applyNumberFormat="1" applyFont="1" applyFill="1" applyBorder="1" applyAlignment="1">
      <alignment horizontal="center"/>
    </xf>
    <xf numFmtId="2" fontId="9" fillId="2" borderId="1" xfId="0" applyNumberFormat="1" applyFont="1" applyFill="1" applyBorder="1" applyAlignment="1"/>
    <xf numFmtId="164" fontId="9" fillId="2" borderId="27" xfId="0" applyNumberFormat="1" applyFont="1" applyFill="1" applyBorder="1" applyAlignment="1"/>
    <xf numFmtId="164" fontId="9" fillId="2" borderId="31" xfId="0" applyNumberFormat="1" applyFont="1" applyFill="1" applyBorder="1" applyAlignment="1"/>
    <xf numFmtId="164" fontId="9" fillId="2" borderId="4" xfId="0" applyNumberFormat="1" applyFont="1" applyFill="1" applyBorder="1" applyAlignment="1"/>
    <xf numFmtId="2" fontId="9" fillId="2" borderId="12" xfId="0" applyNumberFormat="1" applyFont="1" applyFill="1" applyBorder="1" applyAlignment="1">
      <alignment horizontal="center"/>
    </xf>
    <xf numFmtId="2" fontId="9" fillId="2" borderId="5" xfId="0" applyNumberFormat="1" applyFont="1" applyFill="1" applyBorder="1" applyAlignment="1"/>
    <xf numFmtId="1" fontId="9" fillId="2" borderId="5" xfId="0" applyNumberFormat="1" applyFont="1" applyFill="1" applyBorder="1" applyAlignment="1"/>
    <xf numFmtId="2" fontId="9" fillId="2" borderId="27" xfId="0" applyNumberFormat="1" applyFont="1" applyFill="1" applyBorder="1" applyAlignment="1">
      <alignment horizontal="right"/>
    </xf>
    <xf numFmtId="1" fontId="9" fillId="2" borderId="4" xfId="0" applyNumberFormat="1" applyFont="1" applyFill="1" applyBorder="1" applyAlignment="1"/>
    <xf numFmtId="0" fontId="9" fillId="0" borderId="12" xfId="0" applyFont="1" applyBorder="1"/>
    <xf numFmtId="2" fontId="9" fillId="2" borderId="12" xfId="0" applyNumberFormat="1" applyFont="1" applyFill="1" applyBorder="1" applyAlignment="1">
      <alignment horizontal="right"/>
    </xf>
    <xf numFmtId="1" fontId="9" fillId="2" borderId="5" xfId="0" applyNumberFormat="1" applyFont="1" applyFill="1" applyBorder="1" applyAlignment="1">
      <alignment horizontal="right"/>
    </xf>
    <xf numFmtId="2" fontId="9" fillId="2" borderId="5" xfId="0" applyNumberFormat="1" applyFont="1" applyFill="1" applyBorder="1" applyAlignment="1">
      <alignment horizontal="right"/>
    </xf>
    <xf numFmtId="2" fontId="9" fillId="2" borderId="27" xfId="0" applyNumberFormat="1" applyFont="1" applyFill="1" applyBorder="1" applyAlignment="1">
      <alignment horizontal="center"/>
    </xf>
    <xf numFmtId="0" fontId="9" fillId="0" borderId="0" xfId="0" applyFont="1" applyAlignment="1"/>
    <xf numFmtId="164" fontId="9" fillId="0" borderId="0" xfId="0" applyNumberFormat="1" applyFont="1" applyAlignment="1"/>
    <xf numFmtId="0" fontId="1" fillId="4" borderId="32" xfId="0" applyFont="1" applyFill="1" applyBorder="1" applyAlignment="1">
      <alignment horizontal="center"/>
    </xf>
    <xf numFmtId="0" fontId="1" fillId="4" borderId="27" xfId="0" applyFont="1" applyFill="1" applyBorder="1" applyAlignment="1">
      <alignment horizontal="center"/>
    </xf>
    <xf numFmtId="0" fontId="1" fillId="4" borderId="27" xfId="0" applyFont="1" applyFill="1" applyBorder="1" applyAlignment="1">
      <alignment vertical="top" wrapText="1"/>
    </xf>
    <xf numFmtId="0" fontId="1" fillId="4" borderId="27" xfId="0" applyFont="1" applyFill="1" applyBorder="1" applyAlignment="1">
      <alignment horizontal="center" vertical="top" wrapText="1"/>
    </xf>
    <xf numFmtId="0" fontId="1" fillId="4" borderId="34" xfId="0" applyFont="1" applyFill="1" applyBorder="1" applyAlignment="1">
      <alignment horizontal="center" vertical="top" wrapText="1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  <xf numFmtId="0" fontId="11" fillId="4" borderId="24" xfId="0" applyFont="1" applyFill="1" applyBorder="1" applyAlignment="1">
      <alignment horizontal="center" vertical="center" wrapText="1"/>
    </xf>
    <xf numFmtId="0" fontId="2" fillId="0" borderId="25" xfId="0" applyFont="1" applyBorder="1"/>
    <xf numFmtId="0" fontId="11" fillId="4" borderId="31" xfId="0" applyFont="1" applyFill="1" applyBorder="1" applyAlignment="1">
      <alignment horizontal="center" vertical="center" wrapText="1"/>
    </xf>
    <xf numFmtId="0" fontId="2" fillId="0" borderId="33" xfId="0" applyFont="1" applyBorder="1"/>
    <xf numFmtId="0" fontId="11" fillId="0" borderId="35" xfId="0" applyFont="1" applyBorder="1" applyAlignment="1">
      <alignment horizontal="center" vertical="center" wrapText="1"/>
    </xf>
    <xf numFmtId="0" fontId="2" fillId="0" borderId="36" xfId="0" applyFont="1" applyBorder="1"/>
    <xf numFmtId="0" fontId="2" fillId="0" borderId="37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100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14.42578125" defaultRowHeight="15" customHeight="1"/>
  <cols>
    <col min="1" max="1" width="4.7109375" customWidth="1"/>
    <col min="2" max="2" width="5.28515625" customWidth="1"/>
    <col min="3" max="3" width="9.140625" customWidth="1"/>
    <col min="4" max="4" width="9.28515625" customWidth="1"/>
    <col min="5" max="5" width="55.85546875" customWidth="1"/>
    <col min="6" max="6" width="9.28515625" customWidth="1"/>
    <col min="7" max="7" width="10" customWidth="1"/>
    <col min="8" max="8" width="7.5703125" customWidth="1"/>
    <col min="9" max="9" width="8.28515625" customWidth="1"/>
    <col min="10" max="10" width="8.140625" customWidth="1"/>
    <col min="11" max="11" width="10" customWidth="1"/>
    <col min="12" max="12" width="9.42578125" customWidth="1"/>
    <col min="13" max="26" width="9.140625" customWidth="1"/>
  </cols>
  <sheetData>
    <row r="1" spans="1:26" ht="12.75" customHeight="1">
      <c r="A1" s="1" t="s">
        <v>0</v>
      </c>
      <c r="B1" s="2"/>
      <c r="C1" s="114" t="s">
        <v>122</v>
      </c>
      <c r="D1" s="115"/>
      <c r="E1" s="116"/>
      <c r="F1" s="3" t="s">
        <v>1</v>
      </c>
      <c r="G1" s="2" t="s">
        <v>2</v>
      </c>
      <c r="H1" s="117" t="s">
        <v>123</v>
      </c>
      <c r="I1" s="115"/>
      <c r="J1" s="115"/>
      <c r="K1" s="116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.75" customHeight="1">
      <c r="A2" s="4" t="s">
        <v>3</v>
      </c>
      <c r="B2" s="2"/>
      <c r="C2" s="2"/>
      <c r="D2" s="1"/>
      <c r="E2" s="2"/>
      <c r="F2" s="2"/>
      <c r="G2" s="2" t="s">
        <v>4</v>
      </c>
      <c r="H2" s="117" t="s">
        <v>124</v>
      </c>
      <c r="I2" s="115"/>
      <c r="J2" s="115"/>
      <c r="K2" s="116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7.25" customHeight="1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>
        <v>1</v>
      </c>
      <c r="I3" s="8">
        <v>9</v>
      </c>
      <c r="J3" s="9">
        <v>2025</v>
      </c>
      <c r="K3" s="1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2.75" customHeight="1">
      <c r="A4" s="2"/>
      <c r="B4" s="2"/>
      <c r="C4" s="2"/>
      <c r="D4" s="5"/>
      <c r="E4" s="2"/>
      <c r="F4" s="2"/>
      <c r="G4" s="2"/>
      <c r="H4" s="10" t="s">
        <v>8</v>
      </c>
      <c r="I4" s="10" t="s">
        <v>9</v>
      </c>
      <c r="J4" s="10" t="s">
        <v>10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2.75" customHeight="1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.75" customHeight="1">
      <c r="A6" s="15">
        <v>1</v>
      </c>
      <c r="B6" s="16">
        <v>1</v>
      </c>
      <c r="C6" s="17" t="s">
        <v>23</v>
      </c>
      <c r="D6" s="18" t="s">
        <v>24</v>
      </c>
      <c r="E6" s="19" t="s">
        <v>25</v>
      </c>
      <c r="F6" s="20">
        <v>150</v>
      </c>
      <c r="G6" s="21">
        <v>6.34</v>
      </c>
      <c r="H6" s="21">
        <v>6.33</v>
      </c>
      <c r="I6" s="21">
        <v>21.08</v>
      </c>
      <c r="J6" s="21">
        <v>178.2</v>
      </c>
      <c r="K6" s="22">
        <v>183</v>
      </c>
      <c r="L6" s="21">
        <v>55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.75" customHeight="1">
      <c r="A7" s="23"/>
      <c r="B7" s="24"/>
      <c r="C7" s="25"/>
      <c r="D7" s="26" t="s">
        <v>26</v>
      </c>
      <c r="E7" s="27" t="s">
        <v>27</v>
      </c>
      <c r="F7" s="28">
        <v>55</v>
      </c>
      <c r="G7" s="29">
        <v>4.8099999999999996</v>
      </c>
      <c r="H7" s="29">
        <v>7.53</v>
      </c>
      <c r="I7" s="29">
        <v>13.09</v>
      </c>
      <c r="J7" s="29">
        <v>159</v>
      </c>
      <c r="K7" s="30">
        <v>1</v>
      </c>
      <c r="L7" s="29">
        <v>20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2.75" customHeight="1">
      <c r="A8" s="23"/>
      <c r="B8" s="24"/>
      <c r="C8" s="25"/>
      <c r="D8" s="31" t="s">
        <v>28</v>
      </c>
      <c r="E8" s="27" t="s">
        <v>29</v>
      </c>
      <c r="F8" s="28">
        <v>180</v>
      </c>
      <c r="G8" s="29">
        <v>4.57</v>
      </c>
      <c r="H8" s="29">
        <v>3.64</v>
      </c>
      <c r="I8" s="29">
        <v>16.55</v>
      </c>
      <c r="J8" s="29">
        <v>118.22</v>
      </c>
      <c r="K8" s="30">
        <v>379</v>
      </c>
      <c r="L8" s="29">
        <v>15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.75" customHeight="1">
      <c r="A9" s="23"/>
      <c r="B9" s="24"/>
      <c r="C9" s="25"/>
      <c r="D9" s="31" t="s">
        <v>30</v>
      </c>
      <c r="E9" s="27" t="s">
        <v>31</v>
      </c>
      <c r="F9" s="28">
        <v>20</v>
      </c>
      <c r="G9" s="29">
        <v>1.1200000000000001</v>
      </c>
      <c r="H9" s="29">
        <v>0.22</v>
      </c>
      <c r="I9" s="29">
        <v>9.8800000000000008</v>
      </c>
      <c r="J9" s="29">
        <v>45.98</v>
      </c>
      <c r="K9" s="30">
        <v>2</v>
      </c>
      <c r="L9" s="29">
        <v>3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2.75" customHeight="1">
      <c r="A10" s="23"/>
      <c r="B10" s="24"/>
      <c r="C10" s="25"/>
      <c r="D10" s="31" t="s">
        <v>32</v>
      </c>
      <c r="E10" s="27" t="s">
        <v>33</v>
      </c>
      <c r="F10" s="28">
        <v>100</v>
      </c>
      <c r="G10" s="29">
        <v>0.4</v>
      </c>
      <c r="H10" s="29">
        <v>0.4</v>
      </c>
      <c r="I10" s="29">
        <v>9.8000000000000007</v>
      </c>
      <c r="J10" s="29">
        <v>47</v>
      </c>
      <c r="K10" s="30">
        <v>338</v>
      </c>
      <c r="L10" s="29">
        <v>15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2.75" customHeight="1">
      <c r="A11" s="23"/>
      <c r="B11" s="24"/>
      <c r="C11" s="25"/>
      <c r="D11" s="32"/>
      <c r="E11" s="27"/>
      <c r="F11" s="33"/>
      <c r="G11" s="33"/>
      <c r="H11" s="33"/>
      <c r="I11" s="33"/>
      <c r="J11" s="33"/>
      <c r="K11" s="34"/>
      <c r="L11" s="33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.75" customHeight="1">
      <c r="A12" s="23"/>
      <c r="B12" s="24"/>
      <c r="C12" s="25"/>
      <c r="D12" s="32"/>
      <c r="E12" s="27"/>
      <c r="F12" s="33"/>
      <c r="G12" s="33"/>
      <c r="H12" s="33"/>
      <c r="I12" s="33"/>
      <c r="J12" s="33"/>
      <c r="K12" s="34"/>
      <c r="L12" s="33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2.75" customHeight="1">
      <c r="A13" s="35"/>
      <c r="B13" s="36"/>
      <c r="C13" s="37"/>
      <c r="D13" s="38" t="s">
        <v>34</v>
      </c>
      <c r="E13" s="39"/>
      <c r="F13" s="40">
        <f t="shared" ref="F13:J13" si="0">SUM(F6:F12)</f>
        <v>505</v>
      </c>
      <c r="G13" s="41">
        <f t="shared" si="0"/>
        <v>17.239999999999998</v>
      </c>
      <c r="H13" s="41">
        <f t="shared" si="0"/>
        <v>18.119999999999997</v>
      </c>
      <c r="I13" s="41">
        <f t="shared" si="0"/>
        <v>70.400000000000006</v>
      </c>
      <c r="J13" s="41">
        <f t="shared" si="0"/>
        <v>548.4</v>
      </c>
      <c r="K13" s="42"/>
      <c r="L13" s="41">
        <f>SUM(L6:L12)</f>
        <v>108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2.75" customHeight="1">
      <c r="A14" s="43">
        <f t="shared" ref="A14:B14" si="1">A6</f>
        <v>1</v>
      </c>
      <c r="B14" s="44">
        <f t="shared" si="1"/>
        <v>1</v>
      </c>
      <c r="C14" s="45" t="s">
        <v>35</v>
      </c>
      <c r="D14" s="46" t="s">
        <v>32</v>
      </c>
      <c r="E14" s="27"/>
      <c r="F14" s="33"/>
      <c r="G14" s="33"/>
      <c r="H14" s="33"/>
      <c r="I14" s="33"/>
      <c r="J14" s="33"/>
      <c r="K14" s="34"/>
      <c r="L14" s="33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2.75" customHeight="1">
      <c r="A15" s="23"/>
      <c r="B15" s="24"/>
      <c r="C15" s="25"/>
      <c r="D15" s="32"/>
      <c r="E15" s="27"/>
      <c r="F15" s="33"/>
      <c r="G15" s="33"/>
      <c r="H15" s="33"/>
      <c r="I15" s="33"/>
      <c r="J15" s="33"/>
      <c r="K15" s="34"/>
      <c r="L15" s="33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2.75" customHeight="1">
      <c r="A16" s="23"/>
      <c r="B16" s="24"/>
      <c r="C16" s="25"/>
      <c r="D16" s="32"/>
      <c r="E16" s="27"/>
      <c r="F16" s="33"/>
      <c r="G16" s="33"/>
      <c r="H16" s="33"/>
      <c r="I16" s="33"/>
      <c r="J16" s="33"/>
      <c r="K16" s="34"/>
      <c r="L16" s="33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2.75" customHeight="1">
      <c r="A17" s="35"/>
      <c r="B17" s="36"/>
      <c r="C17" s="37"/>
      <c r="D17" s="38" t="s">
        <v>34</v>
      </c>
      <c r="E17" s="39"/>
      <c r="F17" s="40">
        <f t="shared" ref="F17:J17" si="2">SUM(F14:F16)</f>
        <v>0</v>
      </c>
      <c r="G17" s="40">
        <f t="shared" si="2"/>
        <v>0</v>
      </c>
      <c r="H17" s="40">
        <f t="shared" si="2"/>
        <v>0</v>
      </c>
      <c r="I17" s="40">
        <f t="shared" si="2"/>
        <v>0</v>
      </c>
      <c r="J17" s="40">
        <f t="shared" si="2"/>
        <v>0</v>
      </c>
      <c r="K17" s="42"/>
      <c r="L17" s="40" t="str">
        <f ca="1">SUM(L14:L22)</f>
        <v>#REF!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.75" customHeight="1">
      <c r="A18" s="43">
        <f t="shared" ref="A18:B18" si="3">A6</f>
        <v>1</v>
      </c>
      <c r="B18" s="44">
        <f t="shared" si="3"/>
        <v>1</v>
      </c>
      <c r="C18" s="45" t="s">
        <v>36</v>
      </c>
      <c r="D18" s="31" t="s">
        <v>37</v>
      </c>
      <c r="E18" s="19" t="s">
        <v>38</v>
      </c>
      <c r="F18" s="28">
        <v>60</v>
      </c>
      <c r="G18" s="29">
        <v>0.55000000000000004</v>
      </c>
      <c r="H18" s="29">
        <v>0.09</v>
      </c>
      <c r="I18" s="29">
        <v>1.83</v>
      </c>
      <c r="J18" s="29">
        <v>11.06</v>
      </c>
      <c r="K18" s="34">
        <v>9</v>
      </c>
      <c r="L18" s="29">
        <v>14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 customHeight="1">
      <c r="A19" s="23"/>
      <c r="B19" s="24"/>
      <c r="C19" s="25"/>
      <c r="D19" s="31" t="s">
        <v>39</v>
      </c>
      <c r="E19" s="27" t="s">
        <v>40</v>
      </c>
      <c r="F19" s="28">
        <v>200</v>
      </c>
      <c r="G19" s="29">
        <v>5.35</v>
      </c>
      <c r="H19" s="29">
        <v>2.59</v>
      </c>
      <c r="I19" s="29">
        <v>10.06</v>
      </c>
      <c r="J19" s="29">
        <v>100.91</v>
      </c>
      <c r="K19" s="34">
        <v>106</v>
      </c>
      <c r="L19" s="29">
        <v>33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.75" customHeight="1">
      <c r="A20" s="23"/>
      <c r="B20" s="24"/>
      <c r="C20" s="25"/>
      <c r="D20" s="31" t="s">
        <v>41</v>
      </c>
      <c r="E20" s="27" t="s">
        <v>42</v>
      </c>
      <c r="F20" s="28">
        <v>240</v>
      </c>
      <c r="G20" s="29">
        <v>9.01</v>
      </c>
      <c r="H20" s="29">
        <v>21.33</v>
      </c>
      <c r="I20" s="29">
        <v>30.66</v>
      </c>
      <c r="J20" s="29">
        <v>346.06</v>
      </c>
      <c r="K20" s="34">
        <v>311</v>
      </c>
      <c r="L20" s="29">
        <v>59.5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.75" customHeight="1">
      <c r="A21" s="23"/>
      <c r="B21" s="24"/>
      <c r="C21" s="25"/>
      <c r="D21" s="31" t="s">
        <v>43</v>
      </c>
      <c r="E21" s="27"/>
      <c r="F21" s="28"/>
      <c r="G21" s="29"/>
      <c r="H21" s="29"/>
      <c r="I21" s="29"/>
      <c r="J21" s="29"/>
      <c r="K21" s="34"/>
      <c r="L21" s="29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.75" customHeight="1">
      <c r="A22" s="23"/>
      <c r="B22" s="24"/>
      <c r="C22" s="25"/>
      <c r="D22" s="31" t="s">
        <v>44</v>
      </c>
      <c r="E22" s="27" t="s">
        <v>45</v>
      </c>
      <c r="F22" s="28">
        <v>200</v>
      </c>
      <c r="G22" s="29">
        <v>0.97</v>
      </c>
      <c r="H22" s="29">
        <v>0.19</v>
      </c>
      <c r="I22" s="29">
        <v>19.59</v>
      </c>
      <c r="J22" s="29">
        <v>83.42</v>
      </c>
      <c r="K22" s="34">
        <v>389</v>
      </c>
      <c r="L22" s="29">
        <v>17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75" customHeight="1">
      <c r="A23" s="23"/>
      <c r="B23" s="24"/>
      <c r="C23" s="25"/>
      <c r="D23" s="31" t="s">
        <v>46</v>
      </c>
      <c r="E23" s="27" t="s">
        <v>47</v>
      </c>
      <c r="F23" s="28">
        <v>40</v>
      </c>
      <c r="G23" s="29">
        <v>3.05</v>
      </c>
      <c r="H23" s="29">
        <v>0.25</v>
      </c>
      <c r="I23" s="29">
        <v>20.07</v>
      </c>
      <c r="J23" s="29">
        <v>94.73</v>
      </c>
      <c r="K23" s="34">
        <v>1</v>
      </c>
      <c r="L23" s="29">
        <v>6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customHeight="1">
      <c r="A24" s="23"/>
      <c r="B24" s="24"/>
      <c r="C24" s="25"/>
      <c r="D24" s="31" t="s">
        <v>48</v>
      </c>
      <c r="E24" s="27" t="s">
        <v>31</v>
      </c>
      <c r="F24" s="28">
        <v>30</v>
      </c>
      <c r="G24" s="29">
        <v>1.99</v>
      </c>
      <c r="H24" s="29">
        <v>0.26</v>
      </c>
      <c r="I24" s="29">
        <v>12.72</v>
      </c>
      <c r="J24" s="29">
        <v>61.19</v>
      </c>
      <c r="K24" s="34">
        <v>2</v>
      </c>
      <c r="L24" s="29">
        <v>4.5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customHeight="1">
      <c r="A25" s="23"/>
      <c r="B25" s="24"/>
      <c r="C25" s="25"/>
      <c r="D25" s="26" t="s">
        <v>49</v>
      </c>
      <c r="E25" s="27" t="s">
        <v>50</v>
      </c>
      <c r="F25" s="28">
        <v>30</v>
      </c>
      <c r="G25" s="29">
        <v>2.25</v>
      </c>
      <c r="H25" s="29">
        <v>2.94</v>
      </c>
      <c r="I25" s="29">
        <v>22.32</v>
      </c>
      <c r="J25" s="29">
        <v>125.1</v>
      </c>
      <c r="K25" s="34">
        <v>8</v>
      </c>
      <c r="L25" s="29">
        <v>10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>
      <c r="A26" s="23"/>
      <c r="B26" s="24"/>
      <c r="C26" s="25"/>
      <c r="D26" s="47" t="s">
        <v>44</v>
      </c>
      <c r="E26" s="27"/>
      <c r="F26" s="33"/>
      <c r="G26" s="33"/>
      <c r="H26" s="33"/>
      <c r="I26" s="33"/>
      <c r="J26" s="33"/>
      <c r="K26" s="34"/>
      <c r="L26" s="33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>
      <c r="A27" s="35"/>
      <c r="B27" s="36"/>
      <c r="C27" s="37"/>
      <c r="D27" s="38" t="s">
        <v>34</v>
      </c>
      <c r="E27" s="39"/>
      <c r="F27" s="48">
        <f t="shared" ref="F27:J27" si="4">SUM(F18:F26)</f>
        <v>800</v>
      </c>
      <c r="G27" s="41">
        <f t="shared" si="4"/>
        <v>23.169999999999998</v>
      </c>
      <c r="H27" s="41">
        <f t="shared" si="4"/>
        <v>27.650000000000002</v>
      </c>
      <c r="I27" s="41">
        <f t="shared" si="4"/>
        <v>117.25</v>
      </c>
      <c r="J27" s="41">
        <f t="shared" si="4"/>
        <v>822.46999999999991</v>
      </c>
      <c r="K27" s="42"/>
      <c r="L27" s="41">
        <f>L18+L19+L20+L22+L21+L23+L24+L25+L26</f>
        <v>144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 customHeight="1">
      <c r="A28" s="43">
        <f t="shared" ref="A28:B28" si="5">A6</f>
        <v>1</v>
      </c>
      <c r="B28" s="44">
        <f t="shared" si="5"/>
        <v>1</v>
      </c>
      <c r="C28" s="45" t="s">
        <v>51</v>
      </c>
      <c r="D28" s="46" t="s">
        <v>52</v>
      </c>
      <c r="E28" s="27"/>
      <c r="F28" s="33"/>
      <c r="G28" s="33"/>
      <c r="H28" s="33"/>
      <c r="I28" s="33"/>
      <c r="J28" s="33"/>
      <c r="K28" s="34"/>
      <c r="L28" s="33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customHeight="1">
      <c r="A29" s="23"/>
      <c r="B29" s="24"/>
      <c r="C29" s="25"/>
      <c r="D29" s="46" t="s">
        <v>44</v>
      </c>
      <c r="E29" s="27"/>
      <c r="F29" s="33"/>
      <c r="G29" s="33"/>
      <c r="H29" s="33"/>
      <c r="I29" s="33"/>
      <c r="J29" s="33"/>
      <c r="K29" s="34"/>
      <c r="L29" s="33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customHeight="1">
      <c r="A30" s="23"/>
      <c r="B30" s="24"/>
      <c r="C30" s="25"/>
      <c r="D30" s="32"/>
      <c r="E30" s="27"/>
      <c r="F30" s="33"/>
      <c r="G30" s="33"/>
      <c r="H30" s="33"/>
      <c r="I30" s="33"/>
      <c r="J30" s="33"/>
      <c r="K30" s="34"/>
      <c r="L30" s="33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>
      <c r="A31" s="23"/>
      <c r="B31" s="24"/>
      <c r="C31" s="25"/>
      <c r="D31" s="32"/>
      <c r="E31" s="27"/>
      <c r="F31" s="33"/>
      <c r="G31" s="33"/>
      <c r="H31" s="33"/>
      <c r="I31" s="33"/>
      <c r="J31" s="33"/>
      <c r="K31" s="34"/>
      <c r="L31" s="33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>
      <c r="A32" s="35"/>
      <c r="B32" s="36"/>
      <c r="C32" s="37"/>
      <c r="D32" s="38" t="s">
        <v>34</v>
      </c>
      <c r="E32" s="39"/>
      <c r="F32" s="40">
        <f t="shared" ref="F32:J32" si="6">SUM(F28:F31)</f>
        <v>0</v>
      </c>
      <c r="G32" s="40">
        <f t="shared" si="6"/>
        <v>0</v>
      </c>
      <c r="H32" s="40">
        <f t="shared" si="6"/>
        <v>0</v>
      </c>
      <c r="I32" s="40">
        <f t="shared" si="6"/>
        <v>0</v>
      </c>
      <c r="J32" s="40">
        <f t="shared" si="6"/>
        <v>0</v>
      </c>
      <c r="K32" s="42"/>
      <c r="L32" s="40">
        <f>SUM(L28:L31)</f>
        <v>0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>
      <c r="A33" s="43">
        <f t="shared" ref="A33:B33" si="7">A6</f>
        <v>1</v>
      </c>
      <c r="B33" s="44">
        <f t="shared" si="7"/>
        <v>1</v>
      </c>
      <c r="C33" s="45" t="s">
        <v>53</v>
      </c>
      <c r="D33" s="49" t="s">
        <v>24</v>
      </c>
      <c r="E33" s="27"/>
      <c r="F33" s="33"/>
      <c r="G33" s="33"/>
      <c r="H33" s="33"/>
      <c r="I33" s="33"/>
      <c r="J33" s="33"/>
      <c r="K33" s="34"/>
      <c r="L33" s="33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>
      <c r="A34" s="23"/>
      <c r="B34" s="24"/>
      <c r="C34" s="25"/>
      <c r="D34" s="49" t="s">
        <v>43</v>
      </c>
      <c r="E34" s="27"/>
      <c r="F34" s="33"/>
      <c r="G34" s="33"/>
      <c r="H34" s="33"/>
      <c r="I34" s="33"/>
      <c r="J34" s="33"/>
      <c r="K34" s="34"/>
      <c r="L34" s="33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>
      <c r="A35" s="23"/>
      <c r="B35" s="24"/>
      <c r="C35" s="25"/>
      <c r="D35" s="49" t="s">
        <v>44</v>
      </c>
      <c r="E35" s="27"/>
      <c r="F35" s="33"/>
      <c r="G35" s="33"/>
      <c r="H35" s="33"/>
      <c r="I35" s="33"/>
      <c r="J35" s="33"/>
      <c r="K35" s="34"/>
      <c r="L35" s="33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>
      <c r="A36" s="23"/>
      <c r="B36" s="24"/>
      <c r="C36" s="25"/>
      <c r="D36" s="49" t="s">
        <v>30</v>
      </c>
      <c r="E36" s="27"/>
      <c r="F36" s="33"/>
      <c r="G36" s="33"/>
      <c r="H36" s="33"/>
      <c r="I36" s="33"/>
      <c r="J36" s="33"/>
      <c r="K36" s="34"/>
      <c r="L36" s="33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>
      <c r="A37" s="23"/>
      <c r="B37" s="24"/>
      <c r="C37" s="25"/>
      <c r="D37" s="32"/>
      <c r="E37" s="27"/>
      <c r="F37" s="33"/>
      <c r="G37" s="33"/>
      <c r="H37" s="33"/>
      <c r="I37" s="33"/>
      <c r="J37" s="33"/>
      <c r="K37" s="34"/>
      <c r="L37" s="33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>
      <c r="A38" s="23"/>
      <c r="B38" s="24"/>
      <c r="C38" s="25"/>
      <c r="D38" s="32"/>
      <c r="E38" s="27"/>
      <c r="F38" s="33"/>
      <c r="G38" s="33"/>
      <c r="H38" s="33"/>
      <c r="I38" s="33"/>
      <c r="J38" s="33"/>
      <c r="K38" s="34"/>
      <c r="L38" s="33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>
      <c r="A39" s="35"/>
      <c r="B39" s="36"/>
      <c r="C39" s="37"/>
      <c r="D39" s="38" t="s">
        <v>34</v>
      </c>
      <c r="E39" s="39"/>
      <c r="F39" s="40">
        <f t="shared" ref="F39:J39" si="8">SUM(F33:F38)</f>
        <v>0</v>
      </c>
      <c r="G39" s="40">
        <f t="shared" si="8"/>
        <v>0</v>
      </c>
      <c r="H39" s="40">
        <f t="shared" si="8"/>
        <v>0</v>
      </c>
      <c r="I39" s="40">
        <f t="shared" si="8"/>
        <v>0</v>
      </c>
      <c r="J39" s="40">
        <f t="shared" si="8"/>
        <v>0</v>
      </c>
      <c r="K39" s="42"/>
      <c r="L39" s="40" t="str">
        <f ca="1">SUM(L33:L41)</f>
        <v>#REF!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>
      <c r="A40" s="43">
        <f t="shared" ref="A40:B40" si="9">A6</f>
        <v>1</v>
      </c>
      <c r="B40" s="44">
        <f t="shared" si="9"/>
        <v>1</v>
      </c>
      <c r="C40" s="45" t="s">
        <v>54</v>
      </c>
      <c r="D40" s="46" t="s">
        <v>55</v>
      </c>
      <c r="E40" s="27"/>
      <c r="F40" s="33"/>
      <c r="G40" s="33"/>
      <c r="H40" s="33"/>
      <c r="I40" s="33"/>
      <c r="J40" s="33"/>
      <c r="K40" s="34"/>
      <c r="L40" s="33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>
      <c r="A41" s="23"/>
      <c r="B41" s="24"/>
      <c r="C41" s="25"/>
      <c r="D41" s="46" t="s">
        <v>52</v>
      </c>
      <c r="E41" s="27"/>
      <c r="F41" s="33"/>
      <c r="G41" s="33"/>
      <c r="H41" s="33"/>
      <c r="I41" s="33"/>
      <c r="J41" s="33"/>
      <c r="K41" s="34"/>
      <c r="L41" s="33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>
      <c r="A42" s="23"/>
      <c r="B42" s="24"/>
      <c r="C42" s="25"/>
      <c r="D42" s="46" t="s">
        <v>44</v>
      </c>
      <c r="E42" s="27"/>
      <c r="F42" s="33"/>
      <c r="G42" s="33"/>
      <c r="H42" s="33"/>
      <c r="I42" s="33"/>
      <c r="J42" s="33"/>
      <c r="K42" s="34"/>
      <c r="L42" s="33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>
      <c r="A43" s="23"/>
      <c r="B43" s="24"/>
      <c r="C43" s="25"/>
      <c r="D43" s="46" t="s">
        <v>32</v>
      </c>
      <c r="E43" s="27"/>
      <c r="F43" s="33"/>
      <c r="G43" s="33"/>
      <c r="H43" s="33"/>
      <c r="I43" s="33"/>
      <c r="J43" s="33"/>
      <c r="K43" s="34"/>
      <c r="L43" s="33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>
      <c r="A44" s="23"/>
      <c r="B44" s="24"/>
      <c r="C44" s="25"/>
      <c r="D44" s="32"/>
      <c r="E44" s="27"/>
      <c r="F44" s="33"/>
      <c r="G44" s="33"/>
      <c r="H44" s="33"/>
      <c r="I44" s="33"/>
      <c r="J44" s="33"/>
      <c r="K44" s="34"/>
      <c r="L44" s="33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>
      <c r="A45" s="23"/>
      <c r="B45" s="24"/>
      <c r="C45" s="25"/>
      <c r="D45" s="32"/>
      <c r="E45" s="27"/>
      <c r="F45" s="33"/>
      <c r="G45" s="33"/>
      <c r="H45" s="33"/>
      <c r="I45" s="33"/>
      <c r="J45" s="33"/>
      <c r="K45" s="34"/>
      <c r="L45" s="33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>
      <c r="A46" s="35"/>
      <c r="B46" s="36"/>
      <c r="C46" s="37"/>
      <c r="D46" s="50" t="s">
        <v>34</v>
      </c>
      <c r="E46" s="39"/>
      <c r="F46" s="40">
        <f t="shared" ref="F46:J46" si="10">SUM(F40:F45)</f>
        <v>0</v>
      </c>
      <c r="G46" s="40">
        <f t="shared" si="10"/>
        <v>0</v>
      </c>
      <c r="H46" s="40">
        <f t="shared" si="10"/>
        <v>0</v>
      </c>
      <c r="I46" s="40">
        <f t="shared" si="10"/>
        <v>0</v>
      </c>
      <c r="J46" s="40">
        <f t="shared" si="10"/>
        <v>0</v>
      </c>
      <c r="K46" s="42"/>
      <c r="L46" s="40" t="str">
        <f ca="1">SUM(L40:L48)</f>
        <v>#REF!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>
      <c r="A47" s="51">
        <f t="shared" ref="A47:B47" si="11">A6</f>
        <v>1</v>
      </c>
      <c r="B47" s="52">
        <f t="shared" si="11"/>
        <v>1</v>
      </c>
      <c r="C47" s="118" t="s">
        <v>56</v>
      </c>
      <c r="D47" s="119"/>
      <c r="E47" s="53"/>
      <c r="F47" s="54">
        <f t="shared" ref="F47:J47" si="12">F13+F17+F27+F32+F39+F46</f>
        <v>1305</v>
      </c>
      <c r="G47" s="55">
        <f t="shared" si="12"/>
        <v>40.409999999999997</v>
      </c>
      <c r="H47" s="55">
        <f t="shared" si="12"/>
        <v>45.769999999999996</v>
      </c>
      <c r="I47" s="55">
        <f t="shared" si="12"/>
        <v>187.65</v>
      </c>
      <c r="J47" s="55">
        <f t="shared" si="12"/>
        <v>1370.87</v>
      </c>
      <c r="K47" s="56"/>
      <c r="L47" s="57" t="str">
        <f ca="1">L13+L17+L27+L32+L39+L46</f>
        <v>#REF!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>
      <c r="A48" s="58">
        <v>1</v>
      </c>
      <c r="B48" s="24">
        <v>2</v>
      </c>
      <c r="C48" s="17" t="s">
        <v>23</v>
      </c>
      <c r="D48" s="31" t="s">
        <v>24</v>
      </c>
      <c r="E48" s="59" t="s">
        <v>57</v>
      </c>
      <c r="F48" s="60">
        <v>240</v>
      </c>
      <c r="G48" s="61">
        <v>12.67</v>
      </c>
      <c r="H48" s="61">
        <v>15.68</v>
      </c>
      <c r="I48" s="61">
        <v>33.700000000000003</v>
      </c>
      <c r="J48" s="61">
        <v>350.15999999999997</v>
      </c>
      <c r="K48" s="33" t="s">
        <v>58</v>
      </c>
      <c r="L48" s="62">
        <v>65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>
      <c r="A49" s="58"/>
      <c r="B49" s="24"/>
      <c r="C49" s="25"/>
      <c r="D49" s="31" t="s">
        <v>37</v>
      </c>
      <c r="E49" s="59" t="s">
        <v>59</v>
      </c>
      <c r="F49" s="60">
        <v>60</v>
      </c>
      <c r="G49" s="61">
        <v>0.9</v>
      </c>
      <c r="H49" s="61">
        <v>3.05</v>
      </c>
      <c r="I49" s="61">
        <v>5.56</v>
      </c>
      <c r="J49" s="61">
        <v>53.89</v>
      </c>
      <c r="K49" s="33">
        <v>45</v>
      </c>
      <c r="L49" s="62">
        <v>17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>
      <c r="A50" s="58"/>
      <c r="B50" s="24"/>
      <c r="C50" s="25"/>
      <c r="D50" s="31" t="s">
        <v>28</v>
      </c>
      <c r="E50" s="59" t="s">
        <v>60</v>
      </c>
      <c r="F50" s="60">
        <v>200</v>
      </c>
      <c r="G50" s="61">
        <v>0.97</v>
      </c>
      <c r="H50" s="61">
        <v>0.19</v>
      </c>
      <c r="I50" s="61">
        <v>19.59</v>
      </c>
      <c r="J50" s="61">
        <v>83.42</v>
      </c>
      <c r="K50" s="33">
        <v>389</v>
      </c>
      <c r="L50" s="62">
        <v>20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>
      <c r="A51" s="58"/>
      <c r="B51" s="24"/>
      <c r="C51" s="25"/>
      <c r="D51" s="63" t="s">
        <v>61</v>
      </c>
      <c r="E51" s="59" t="s">
        <v>47</v>
      </c>
      <c r="F51" s="60">
        <v>20</v>
      </c>
      <c r="G51" s="61">
        <v>1.53</v>
      </c>
      <c r="H51" s="61">
        <v>0.12</v>
      </c>
      <c r="I51" s="61">
        <v>10.039999999999999</v>
      </c>
      <c r="J51" s="61">
        <v>47.36</v>
      </c>
      <c r="K51" s="64">
        <v>1</v>
      </c>
      <c r="L51" s="62">
        <v>3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>
      <c r="A52" s="58"/>
      <c r="B52" s="24"/>
      <c r="C52" s="25"/>
      <c r="D52" s="63" t="s">
        <v>48</v>
      </c>
      <c r="E52" s="59" t="s">
        <v>62</v>
      </c>
      <c r="F52" s="60">
        <v>20</v>
      </c>
      <c r="G52" s="61">
        <v>1.32</v>
      </c>
      <c r="H52" s="61">
        <v>0.18</v>
      </c>
      <c r="I52" s="61">
        <v>8.48</v>
      </c>
      <c r="J52" s="61">
        <v>40.79</v>
      </c>
      <c r="K52" s="64">
        <v>2</v>
      </c>
      <c r="L52" s="62">
        <v>3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>
      <c r="A53" s="58"/>
      <c r="B53" s="24"/>
      <c r="C53" s="25"/>
      <c r="D53" s="26" t="s">
        <v>32</v>
      </c>
      <c r="E53" s="26"/>
      <c r="F53" s="65"/>
      <c r="G53" s="33"/>
      <c r="H53" s="33"/>
      <c r="I53" s="33"/>
      <c r="J53" s="66"/>
      <c r="K53" s="33"/>
      <c r="L53" s="66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>
      <c r="A54" s="58"/>
      <c r="B54" s="24"/>
      <c r="C54" s="25"/>
      <c r="D54" s="32"/>
      <c r="E54" s="27"/>
      <c r="F54" s="33"/>
      <c r="G54" s="33"/>
      <c r="H54" s="33"/>
      <c r="I54" s="33"/>
      <c r="J54" s="33"/>
      <c r="K54" s="34"/>
      <c r="L54" s="33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>
      <c r="A55" s="58"/>
      <c r="B55" s="24"/>
      <c r="C55" s="25"/>
      <c r="D55" s="32"/>
      <c r="E55" s="27"/>
      <c r="F55" s="33"/>
      <c r="G55" s="33"/>
      <c r="H55" s="33"/>
      <c r="I55" s="33"/>
      <c r="J55" s="33"/>
      <c r="K55" s="34"/>
      <c r="L55" s="33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>
      <c r="A56" s="67"/>
      <c r="B56" s="36"/>
      <c r="C56" s="37"/>
      <c r="D56" s="38" t="s">
        <v>34</v>
      </c>
      <c r="E56" s="39"/>
      <c r="F56" s="48">
        <f t="shared" ref="F56:J56" si="13">SUM(F48:F55)</f>
        <v>540</v>
      </c>
      <c r="G56" s="41">
        <f t="shared" si="13"/>
        <v>17.39</v>
      </c>
      <c r="H56" s="41">
        <f t="shared" si="13"/>
        <v>19.220000000000002</v>
      </c>
      <c r="I56" s="41">
        <f t="shared" si="13"/>
        <v>77.370000000000019</v>
      </c>
      <c r="J56" s="41">
        <f t="shared" si="13"/>
        <v>575.61999999999989</v>
      </c>
      <c r="K56" s="42"/>
      <c r="L56" s="41">
        <f>SUM(L48:L55)</f>
        <v>108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>
      <c r="A57" s="44">
        <f t="shared" ref="A57:B57" si="14">A48</f>
        <v>1</v>
      </c>
      <c r="B57" s="44">
        <f t="shared" si="14"/>
        <v>2</v>
      </c>
      <c r="C57" s="45" t="s">
        <v>35</v>
      </c>
      <c r="D57" s="46" t="s">
        <v>32</v>
      </c>
      <c r="E57" s="27"/>
      <c r="F57" s="33"/>
      <c r="G57" s="33"/>
      <c r="H57" s="33"/>
      <c r="I57" s="33"/>
      <c r="J57" s="33"/>
      <c r="K57" s="34"/>
      <c r="L57" s="33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>
      <c r="A58" s="58"/>
      <c r="B58" s="24"/>
      <c r="C58" s="25"/>
      <c r="D58" s="32"/>
      <c r="E58" s="27"/>
      <c r="F58" s="33"/>
      <c r="G58" s="33"/>
      <c r="H58" s="33"/>
      <c r="I58" s="33"/>
      <c r="J58" s="33"/>
      <c r="K58" s="34"/>
      <c r="L58" s="33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>
      <c r="A59" s="58"/>
      <c r="B59" s="24"/>
      <c r="C59" s="25"/>
      <c r="D59" s="32"/>
      <c r="E59" s="27"/>
      <c r="F59" s="33"/>
      <c r="G59" s="33"/>
      <c r="H59" s="33"/>
      <c r="I59" s="33"/>
      <c r="J59" s="33"/>
      <c r="K59" s="34"/>
      <c r="L59" s="33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>
      <c r="A60" s="67"/>
      <c r="B60" s="36"/>
      <c r="C60" s="37"/>
      <c r="D60" s="38" t="s">
        <v>34</v>
      </c>
      <c r="E60" s="39"/>
      <c r="F60" s="40">
        <f t="shared" ref="F60:J60" si="15">SUM(F57:F59)</f>
        <v>0</v>
      </c>
      <c r="G60" s="40">
        <f t="shared" si="15"/>
        <v>0</v>
      </c>
      <c r="H60" s="40">
        <f t="shared" si="15"/>
        <v>0</v>
      </c>
      <c r="I60" s="40">
        <f t="shared" si="15"/>
        <v>0</v>
      </c>
      <c r="J60" s="40">
        <f t="shared" si="15"/>
        <v>0</v>
      </c>
      <c r="K60" s="42"/>
      <c r="L60" s="40" t="str">
        <f ca="1">SUM(L57:L65)</f>
        <v>#REF!</v>
      </c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>
      <c r="A61" s="44">
        <f t="shared" ref="A61:B61" si="16">A48</f>
        <v>1</v>
      </c>
      <c r="B61" s="44">
        <f t="shared" si="16"/>
        <v>2</v>
      </c>
      <c r="C61" s="45" t="s">
        <v>36</v>
      </c>
      <c r="D61" s="68" t="s">
        <v>37</v>
      </c>
      <c r="E61" s="27"/>
      <c r="F61" s="28"/>
      <c r="G61" s="33"/>
      <c r="H61" s="33"/>
      <c r="I61" s="33"/>
      <c r="J61" s="69"/>
      <c r="K61" s="70"/>
      <c r="L61" s="33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>
      <c r="A62" s="58"/>
      <c r="B62" s="24"/>
      <c r="C62" s="25"/>
      <c r="D62" s="31" t="s">
        <v>39</v>
      </c>
      <c r="E62" s="27" t="s">
        <v>63</v>
      </c>
      <c r="F62" s="28">
        <v>220</v>
      </c>
      <c r="G62" s="29">
        <v>4.84</v>
      </c>
      <c r="H62" s="29">
        <v>3.98</v>
      </c>
      <c r="I62" s="29">
        <v>24.64</v>
      </c>
      <c r="J62" s="29">
        <v>127.9</v>
      </c>
      <c r="K62" s="70">
        <v>32</v>
      </c>
      <c r="L62" s="71">
        <v>32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>
      <c r="A63" s="58"/>
      <c r="B63" s="24"/>
      <c r="C63" s="25"/>
      <c r="D63" s="31" t="s">
        <v>41</v>
      </c>
      <c r="E63" s="27" t="s">
        <v>64</v>
      </c>
      <c r="F63" s="28">
        <v>90</v>
      </c>
      <c r="G63" s="29">
        <v>7.92</v>
      </c>
      <c r="H63" s="29">
        <v>12.03</v>
      </c>
      <c r="I63" s="29">
        <v>4.45</v>
      </c>
      <c r="J63" s="29">
        <v>149.66</v>
      </c>
      <c r="K63" s="70">
        <v>53</v>
      </c>
      <c r="L63" s="71">
        <v>53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>
      <c r="A64" s="58"/>
      <c r="B64" s="24"/>
      <c r="C64" s="25"/>
      <c r="D64" s="31" t="s">
        <v>43</v>
      </c>
      <c r="E64" s="27" t="s">
        <v>65</v>
      </c>
      <c r="F64" s="28">
        <v>150</v>
      </c>
      <c r="G64" s="29">
        <v>4.58</v>
      </c>
      <c r="H64" s="29">
        <v>8.41</v>
      </c>
      <c r="I64" s="29">
        <v>28.38</v>
      </c>
      <c r="J64" s="29">
        <v>228.14</v>
      </c>
      <c r="K64" s="70">
        <v>18</v>
      </c>
      <c r="L64" s="71">
        <v>18</v>
      </c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>
      <c r="A65" s="58"/>
      <c r="B65" s="24"/>
      <c r="C65" s="25"/>
      <c r="D65" s="31" t="s">
        <v>44</v>
      </c>
      <c r="E65" s="27" t="s">
        <v>66</v>
      </c>
      <c r="F65" s="28">
        <v>200</v>
      </c>
      <c r="G65" s="29">
        <v>3</v>
      </c>
      <c r="H65" s="29">
        <v>2.4300000000000002</v>
      </c>
      <c r="I65" s="29">
        <v>14.75</v>
      </c>
      <c r="J65" s="29">
        <v>93.49</v>
      </c>
      <c r="K65" s="70">
        <v>14</v>
      </c>
      <c r="L65" s="71">
        <v>14</v>
      </c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>
      <c r="A66" s="58"/>
      <c r="B66" s="24"/>
      <c r="C66" s="25"/>
      <c r="D66" s="31" t="s">
        <v>46</v>
      </c>
      <c r="E66" s="27" t="s">
        <v>47</v>
      </c>
      <c r="F66" s="28">
        <v>40</v>
      </c>
      <c r="G66" s="29">
        <v>3.05</v>
      </c>
      <c r="H66" s="29">
        <v>0.25</v>
      </c>
      <c r="I66" s="29">
        <v>20.07</v>
      </c>
      <c r="J66" s="29">
        <v>94.73</v>
      </c>
      <c r="K66" s="70">
        <v>6</v>
      </c>
      <c r="L66" s="71">
        <v>6</v>
      </c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>
      <c r="A67" s="58"/>
      <c r="B67" s="24"/>
      <c r="C67" s="25"/>
      <c r="D67" s="31" t="s">
        <v>48</v>
      </c>
      <c r="E67" s="27" t="s">
        <v>31</v>
      </c>
      <c r="F67" s="28">
        <v>40</v>
      </c>
      <c r="G67" s="29">
        <v>2.65</v>
      </c>
      <c r="H67" s="29">
        <v>0.35</v>
      </c>
      <c r="I67" s="29">
        <v>16.96</v>
      </c>
      <c r="J67" s="29">
        <v>81.58</v>
      </c>
      <c r="K67" s="70">
        <v>6</v>
      </c>
      <c r="L67" s="71">
        <v>6</v>
      </c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>
      <c r="A68" s="58"/>
      <c r="B68" s="24"/>
      <c r="C68" s="25"/>
      <c r="D68" s="72" t="s">
        <v>32</v>
      </c>
      <c r="E68" s="73" t="s">
        <v>33</v>
      </c>
      <c r="F68" s="28">
        <v>100</v>
      </c>
      <c r="G68" s="29">
        <v>0.9</v>
      </c>
      <c r="H68" s="29">
        <v>0.2</v>
      </c>
      <c r="I68" s="29">
        <v>8</v>
      </c>
      <c r="J68" s="29">
        <v>47</v>
      </c>
      <c r="K68" s="70">
        <v>15</v>
      </c>
      <c r="L68" s="71">
        <v>15</v>
      </c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>
      <c r="A69" s="58"/>
      <c r="B69" s="24"/>
      <c r="C69" s="25"/>
      <c r="D69" s="47" t="s">
        <v>44</v>
      </c>
      <c r="E69" s="27"/>
      <c r="F69" s="33"/>
      <c r="G69" s="33"/>
      <c r="H69" s="33"/>
      <c r="I69" s="33"/>
      <c r="J69" s="33"/>
      <c r="K69" s="34"/>
      <c r="L69" s="33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>
      <c r="A70" s="67"/>
      <c r="B70" s="36"/>
      <c r="C70" s="37"/>
      <c r="D70" s="38" t="s">
        <v>34</v>
      </c>
      <c r="E70" s="39"/>
      <c r="F70" s="48">
        <f t="shared" ref="F70:J70" si="17">SUM(F61:F69)</f>
        <v>840</v>
      </c>
      <c r="G70" s="40">
        <f t="shared" si="17"/>
        <v>26.939999999999998</v>
      </c>
      <c r="H70" s="40">
        <f t="shared" si="17"/>
        <v>27.65</v>
      </c>
      <c r="I70" s="40">
        <f t="shared" si="17"/>
        <v>117.25</v>
      </c>
      <c r="J70" s="74">
        <f t="shared" si="17"/>
        <v>822.5</v>
      </c>
      <c r="K70" s="42"/>
      <c r="L70" s="40">
        <f>SUM(L61:L69)</f>
        <v>144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>
      <c r="A71" s="44">
        <f t="shared" ref="A71:B71" si="18">A48</f>
        <v>1</v>
      </c>
      <c r="B71" s="44">
        <f t="shared" si="18"/>
        <v>2</v>
      </c>
      <c r="C71" s="45" t="s">
        <v>51</v>
      </c>
      <c r="D71" s="46" t="s">
        <v>52</v>
      </c>
      <c r="E71" s="27"/>
      <c r="F71" s="33"/>
      <c r="G71" s="33"/>
      <c r="H71" s="33"/>
      <c r="I71" s="33"/>
      <c r="J71" s="33"/>
      <c r="K71" s="34"/>
      <c r="L71" s="33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>
      <c r="A72" s="58"/>
      <c r="B72" s="24"/>
      <c r="C72" s="25"/>
      <c r="D72" s="46" t="s">
        <v>44</v>
      </c>
      <c r="E72" s="27"/>
      <c r="F72" s="33"/>
      <c r="G72" s="33"/>
      <c r="H72" s="33"/>
      <c r="I72" s="33"/>
      <c r="J72" s="33"/>
      <c r="K72" s="34"/>
      <c r="L72" s="33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>
      <c r="A73" s="58"/>
      <c r="B73" s="24"/>
      <c r="C73" s="25"/>
      <c r="D73" s="32"/>
      <c r="E73" s="27"/>
      <c r="F73" s="33"/>
      <c r="G73" s="33"/>
      <c r="H73" s="33"/>
      <c r="I73" s="33"/>
      <c r="J73" s="33"/>
      <c r="K73" s="34"/>
      <c r="L73" s="33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>
      <c r="A74" s="58"/>
      <c r="B74" s="24"/>
      <c r="C74" s="25"/>
      <c r="D74" s="32"/>
      <c r="E74" s="27"/>
      <c r="F74" s="33"/>
      <c r="G74" s="33"/>
      <c r="H74" s="33"/>
      <c r="I74" s="33"/>
      <c r="J74" s="33"/>
      <c r="K74" s="34"/>
      <c r="L74" s="33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>
      <c r="A75" s="67"/>
      <c r="B75" s="36"/>
      <c r="C75" s="37"/>
      <c r="D75" s="38" t="s">
        <v>34</v>
      </c>
      <c r="E75" s="39"/>
      <c r="F75" s="40">
        <f t="shared" ref="F75:J75" si="19">SUM(F71:F74)</f>
        <v>0</v>
      </c>
      <c r="G75" s="40">
        <f t="shared" si="19"/>
        <v>0</v>
      </c>
      <c r="H75" s="40">
        <f t="shared" si="19"/>
        <v>0</v>
      </c>
      <c r="I75" s="40">
        <f t="shared" si="19"/>
        <v>0</v>
      </c>
      <c r="J75" s="40">
        <f t="shared" si="19"/>
        <v>0</v>
      </c>
      <c r="K75" s="42"/>
      <c r="L75" s="40">
        <f>SUM(L71:L74)</f>
        <v>0</v>
      </c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>
      <c r="A76" s="44">
        <f t="shared" ref="A76:B76" si="20">A48</f>
        <v>1</v>
      </c>
      <c r="B76" s="44">
        <f t="shared" si="20"/>
        <v>2</v>
      </c>
      <c r="C76" s="45" t="s">
        <v>53</v>
      </c>
      <c r="D76" s="49" t="s">
        <v>24</v>
      </c>
      <c r="E76" s="27"/>
      <c r="F76" s="33"/>
      <c r="G76" s="33"/>
      <c r="H76" s="33"/>
      <c r="I76" s="33"/>
      <c r="J76" s="33"/>
      <c r="K76" s="34"/>
      <c r="L76" s="33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>
      <c r="A77" s="58"/>
      <c r="B77" s="24"/>
      <c r="C77" s="25"/>
      <c r="D77" s="49" t="s">
        <v>43</v>
      </c>
      <c r="E77" s="27"/>
      <c r="F77" s="33"/>
      <c r="G77" s="33"/>
      <c r="H77" s="33"/>
      <c r="I77" s="33"/>
      <c r="J77" s="33"/>
      <c r="K77" s="34"/>
      <c r="L77" s="33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>
      <c r="A78" s="58"/>
      <c r="B78" s="24"/>
      <c r="C78" s="25"/>
      <c r="D78" s="49" t="s">
        <v>44</v>
      </c>
      <c r="E78" s="27"/>
      <c r="F78" s="33"/>
      <c r="G78" s="33"/>
      <c r="H78" s="33"/>
      <c r="I78" s="33"/>
      <c r="J78" s="33"/>
      <c r="K78" s="34"/>
      <c r="L78" s="33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>
      <c r="A79" s="58"/>
      <c r="B79" s="24"/>
      <c r="C79" s="25"/>
      <c r="D79" s="49" t="s">
        <v>30</v>
      </c>
      <c r="E79" s="27"/>
      <c r="F79" s="33"/>
      <c r="G79" s="33"/>
      <c r="H79" s="33"/>
      <c r="I79" s="33"/>
      <c r="J79" s="33"/>
      <c r="K79" s="34"/>
      <c r="L79" s="33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>
      <c r="A80" s="58"/>
      <c r="B80" s="24"/>
      <c r="C80" s="25"/>
      <c r="D80" s="32"/>
      <c r="E80" s="27"/>
      <c r="F80" s="33"/>
      <c r="G80" s="33"/>
      <c r="H80" s="33"/>
      <c r="I80" s="33"/>
      <c r="J80" s="33"/>
      <c r="K80" s="34"/>
      <c r="L80" s="33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>
      <c r="A81" s="58"/>
      <c r="B81" s="24"/>
      <c r="C81" s="25"/>
      <c r="D81" s="32"/>
      <c r="E81" s="27"/>
      <c r="F81" s="33"/>
      <c r="G81" s="33"/>
      <c r="H81" s="33"/>
      <c r="I81" s="33"/>
      <c r="J81" s="33"/>
      <c r="K81" s="34"/>
      <c r="L81" s="33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>
      <c r="A82" s="67"/>
      <c r="B82" s="36"/>
      <c r="C82" s="37"/>
      <c r="D82" s="38" t="s">
        <v>34</v>
      </c>
      <c r="E82" s="39"/>
      <c r="F82" s="40">
        <f t="shared" ref="F82:J82" si="21">SUM(F76:F81)</f>
        <v>0</v>
      </c>
      <c r="G82" s="40">
        <f t="shared" si="21"/>
        <v>0</v>
      </c>
      <c r="H82" s="40">
        <f t="shared" si="21"/>
        <v>0</v>
      </c>
      <c r="I82" s="40">
        <f t="shared" si="21"/>
        <v>0</v>
      </c>
      <c r="J82" s="40">
        <f t="shared" si="21"/>
        <v>0</v>
      </c>
      <c r="K82" s="42"/>
      <c r="L82" s="40" t="str">
        <f ca="1">SUM(L76:L84)</f>
        <v>#REF!</v>
      </c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>
      <c r="A83" s="44">
        <f t="shared" ref="A83:B83" si="22">A48</f>
        <v>1</v>
      </c>
      <c r="B83" s="44">
        <f t="shared" si="22"/>
        <v>2</v>
      </c>
      <c r="C83" s="45" t="s">
        <v>54</v>
      </c>
      <c r="D83" s="46" t="s">
        <v>55</v>
      </c>
      <c r="E83" s="27"/>
      <c r="F83" s="33"/>
      <c r="G83" s="33"/>
      <c r="H83" s="33"/>
      <c r="I83" s="33"/>
      <c r="J83" s="33"/>
      <c r="K83" s="34"/>
      <c r="L83" s="33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>
      <c r="A84" s="58"/>
      <c r="B84" s="24"/>
      <c r="C84" s="25"/>
      <c r="D84" s="46" t="s">
        <v>52</v>
      </c>
      <c r="E84" s="27"/>
      <c r="F84" s="33"/>
      <c r="G84" s="33"/>
      <c r="H84" s="33"/>
      <c r="I84" s="33"/>
      <c r="J84" s="33"/>
      <c r="K84" s="34"/>
      <c r="L84" s="33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>
      <c r="A85" s="58"/>
      <c r="B85" s="24"/>
      <c r="C85" s="25"/>
      <c r="D85" s="46" t="s">
        <v>44</v>
      </c>
      <c r="E85" s="27"/>
      <c r="F85" s="33"/>
      <c r="G85" s="33"/>
      <c r="H85" s="33"/>
      <c r="I85" s="33"/>
      <c r="J85" s="33"/>
      <c r="K85" s="34"/>
      <c r="L85" s="33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>
      <c r="A86" s="58"/>
      <c r="B86" s="24"/>
      <c r="C86" s="25"/>
      <c r="D86" s="46" t="s">
        <v>32</v>
      </c>
      <c r="E86" s="27"/>
      <c r="F86" s="33"/>
      <c r="G86" s="33"/>
      <c r="H86" s="33"/>
      <c r="I86" s="33"/>
      <c r="J86" s="33"/>
      <c r="K86" s="34"/>
      <c r="L86" s="33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>
      <c r="A87" s="58"/>
      <c r="B87" s="24"/>
      <c r="C87" s="25"/>
      <c r="D87" s="32"/>
      <c r="E87" s="27"/>
      <c r="F87" s="33"/>
      <c r="G87" s="33"/>
      <c r="H87" s="33"/>
      <c r="I87" s="33"/>
      <c r="J87" s="33"/>
      <c r="K87" s="34"/>
      <c r="L87" s="33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>
      <c r="A88" s="58"/>
      <c r="B88" s="24"/>
      <c r="C88" s="25"/>
      <c r="D88" s="32"/>
      <c r="E88" s="27"/>
      <c r="F88" s="33"/>
      <c r="G88" s="33"/>
      <c r="H88" s="33"/>
      <c r="I88" s="33"/>
      <c r="J88" s="33"/>
      <c r="K88" s="34"/>
      <c r="L88" s="33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>
      <c r="A89" s="67"/>
      <c r="B89" s="36"/>
      <c r="C89" s="37"/>
      <c r="D89" s="50" t="s">
        <v>34</v>
      </c>
      <c r="E89" s="39"/>
      <c r="F89" s="40">
        <f t="shared" ref="F89:J89" si="23">SUM(F83:F88)</f>
        <v>0</v>
      </c>
      <c r="G89" s="40">
        <f t="shared" si="23"/>
        <v>0</v>
      </c>
      <c r="H89" s="40">
        <f t="shared" si="23"/>
        <v>0</v>
      </c>
      <c r="I89" s="40">
        <f t="shared" si="23"/>
        <v>0</v>
      </c>
      <c r="J89" s="40">
        <f t="shared" si="23"/>
        <v>0</v>
      </c>
      <c r="K89" s="42"/>
      <c r="L89" s="40" t="str">
        <f ca="1">SUM(L83:L91)</f>
        <v>#REF!</v>
      </c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75">
        <f t="shared" ref="A90:B90" si="24">A48</f>
        <v>1</v>
      </c>
      <c r="B90" s="75">
        <f t="shared" si="24"/>
        <v>2</v>
      </c>
      <c r="C90" s="118" t="s">
        <v>56</v>
      </c>
      <c r="D90" s="119"/>
      <c r="E90" s="76"/>
      <c r="F90" s="77">
        <f t="shared" ref="F90:J90" si="25">F56+F60+F70+F75+F82+F89</f>
        <v>1380</v>
      </c>
      <c r="G90" s="78">
        <f t="shared" si="25"/>
        <v>44.33</v>
      </c>
      <c r="H90" s="78">
        <f t="shared" si="25"/>
        <v>46.870000000000005</v>
      </c>
      <c r="I90" s="78">
        <f t="shared" si="25"/>
        <v>194.62</v>
      </c>
      <c r="J90" s="78">
        <f t="shared" si="25"/>
        <v>1398.12</v>
      </c>
      <c r="K90" s="79"/>
      <c r="L90" s="80" t="str">
        <f ca="1">L56+L60+L70+L75+L82+L89</f>
        <v>#REF!</v>
      </c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>
      <c r="A91" s="15">
        <v>1</v>
      </c>
      <c r="B91" s="16">
        <v>3</v>
      </c>
      <c r="C91" s="17" t="s">
        <v>23</v>
      </c>
      <c r="D91" s="18" t="s">
        <v>24</v>
      </c>
      <c r="E91" s="19" t="s">
        <v>67</v>
      </c>
      <c r="F91" s="81">
        <v>240</v>
      </c>
      <c r="G91" s="21">
        <v>12.7</v>
      </c>
      <c r="H91" s="21">
        <v>11.870000000000001</v>
      </c>
      <c r="I91" s="21">
        <v>23.31</v>
      </c>
      <c r="J91" s="21">
        <v>283.5</v>
      </c>
      <c r="K91" s="82" t="s">
        <v>68</v>
      </c>
      <c r="L91" s="21">
        <v>68</v>
      </c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>
      <c r="A92" s="23"/>
      <c r="B92" s="24"/>
      <c r="C92" s="25"/>
      <c r="D92" s="31" t="s">
        <v>37</v>
      </c>
      <c r="E92" s="27" t="s">
        <v>69</v>
      </c>
      <c r="F92" s="28">
        <v>60</v>
      </c>
      <c r="G92" s="29">
        <v>1.51</v>
      </c>
      <c r="H92" s="29">
        <v>3.46</v>
      </c>
      <c r="I92" s="29">
        <v>8.1999999999999993</v>
      </c>
      <c r="J92" s="29">
        <v>70.989999999999995</v>
      </c>
      <c r="K92" s="34">
        <v>54</v>
      </c>
      <c r="L92" s="29">
        <v>16</v>
      </c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>
      <c r="A93" s="23"/>
      <c r="B93" s="24"/>
      <c r="C93" s="25"/>
      <c r="D93" s="31" t="s">
        <v>28</v>
      </c>
      <c r="E93" s="27" t="s">
        <v>70</v>
      </c>
      <c r="F93" s="28">
        <v>180</v>
      </c>
      <c r="G93" s="29">
        <v>0.59</v>
      </c>
      <c r="H93" s="29">
        <v>0.24</v>
      </c>
      <c r="I93" s="29">
        <v>17.149999999999999</v>
      </c>
      <c r="J93" s="29">
        <v>84.42</v>
      </c>
      <c r="K93" s="34">
        <v>388</v>
      </c>
      <c r="L93" s="29">
        <v>18</v>
      </c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>
      <c r="A94" s="23"/>
      <c r="B94" s="24"/>
      <c r="C94" s="25"/>
      <c r="D94" s="26" t="s">
        <v>30</v>
      </c>
      <c r="E94" s="27" t="s">
        <v>71</v>
      </c>
      <c r="F94" s="28">
        <v>40</v>
      </c>
      <c r="G94" s="29">
        <v>2.6500000000000004</v>
      </c>
      <c r="H94" s="29">
        <v>0.33999999999999997</v>
      </c>
      <c r="I94" s="29">
        <v>19.920000000000002</v>
      </c>
      <c r="J94" s="29">
        <v>93.34</v>
      </c>
      <c r="K94" s="83">
        <v>45689</v>
      </c>
      <c r="L94" s="29">
        <v>6</v>
      </c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>
      <c r="A95" s="23"/>
      <c r="B95" s="24"/>
      <c r="C95" s="25"/>
      <c r="D95" s="47" t="s">
        <v>32</v>
      </c>
      <c r="E95" s="27"/>
      <c r="F95" s="33"/>
      <c r="G95" s="33"/>
      <c r="H95" s="33"/>
      <c r="I95" s="33"/>
      <c r="J95" s="33"/>
      <c r="K95" s="34"/>
      <c r="L95" s="33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>
      <c r="A96" s="23"/>
      <c r="B96" s="24"/>
      <c r="C96" s="25"/>
      <c r="D96" s="32"/>
      <c r="E96" s="27"/>
      <c r="F96" s="33"/>
      <c r="G96" s="33"/>
      <c r="H96" s="33"/>
      <c r="I96" s="33"/>
      <c r="J96" s="33"/>
      <c r="K96" s="34"/>
      <c r="L96" s="33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>
      <c r="A97" s="23"/>
      <c r="B97" s="24"/>
      <c r="C97" s="25"/>
      <c r="D97" s="32"/>
      <c r="E97" s="27"/>
      <c r="F97" s="33"/>
      <c r="G97" s="33"/>
      <c r="H97" s="33"/>
      <c r="I97" s="33"/>
      <c r="J97" s="33"/>
      <c r="K97" s="34"/>
      <c r="L97" s="33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>
      <c r="A98" s="35"/>
      <c r="B98" s="36"/>
      <c r="C98" s="37"/>
      <c r="D98" s="38" t="s">
        <v>34</v>
      </c>
      <c r="E98" s="39"/>
      <c r="F98" s="48">
        <f t="shared" ref="F98:J98" si="26">SUM(F91:F97)</f>
        <v>520</v>
      </c>
      <c r="G98" s="41">
        <f t="shared" si="26"/>
        <v>17.45</v>
      </c>
      <c r="H98" s="41">
        <f t="shared" si="26"/>
        <v>15.910000000000002</v>
      </c>
      <c r="I98" s="41">
        <f t="shared" si="26"/>
        <v>68.58</v>
      </c>
      <c r="J98" s="41">
        <f t="shared" si="26"/>
        <v>532.25</v>
      </c>
      <c r="K98" s="42"/>
      <c r="L98" s="41">
        <f>SUM(L91:L97)</f>
        <v>108</v>
      </c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>
      <c r="A99" s="43">
        <f t="shared" ref="A99:B99" si="27">A91</f>
        <v>1</v>
      </c>
      <c r="B99" s="44">
        <f t="shared" si="27"/>
        <v>3</v>
      </c>
      <c r="C99" s="45" t="s">
        <v>35</v>
      </c>
      <c r="D99" s="46" t="s">
        <v>32</v>
      </c>
      <c r="E99" s="27"/>
      <c r="F99" s="33"/>
      <c r="G99" s="33"/>
      <c r="H99" s="33"/>
      <c r="I99" s="33"/>
      <c r="J99" s="33"/>
      <c r="K99" s="34"/>
      <c r="L99" s="33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>
      <c r="A100" s="23"/>
      <c r="B100" s="24"/>
      <c r="C100" s="25"/>
      <c r="D100" s="32"/>
      <c r="E100" s="27"/>
      <c r="F100" s="33"/>
      <c r="G100" s="33"/>
      <c r="H100" s="33"/>
      <c r="I100" s="33"/>
      <c r="J100" s="33"/>
      <c r="K100" s="34"/>
      <c r="L100" s="33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>
      <c r="A101" s="23"/>
      <c r="B101" s="24"/>
      <c r="C101" s="25"/>
      <c r="D101" s="32"/>
      <c r="E101" s="27"/>
      <c r="F101" s="33"/>
      <c r="G101" s="33"/>
      <c r="H101" s="33"/>
      <c r="I101" s="33"/>
      <c r="J101" s="33"/>
      <c r="K101" s="34"/>
      <c r="L101" s="33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>
      <c r="A102" s="35"/>
      <c r="B102" s="36"/>
      <c r="C102" s="37"/>
      <c r="D102" s="38" t="s">
        <v>34</v>
      </c>
      <c r="E102" s="39"/>
      <c r="F102" s="40"/>
      <c r="G102" s="40"/>
      <c r="H102" s="40"/>
      <c r="I102" s="40"/>
      <c r="J102" s="40"/>
      <c r="K102" s="42"/>
      <c r="L102" s="40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>
      <c r="A103" s="43">
        <f t="shared" ref="A103:B103" si="28">A91</f>
        <v>1</v>
      </c>
      <c r="B103" s="44">
        <f t="shared" si="28"/>
        <v>3</v>
      </c>
      <c r="C103" s="45" t="s">
        <v>36</v>
      </c>
      <c r="D103" s="18" t="s">
        <v>37</v>
      </c>
      <c r="E103" s="27" t="s">
        <v>72</v>
      </c>
      <c r="F103" s="28">
        <v>70</v>
      </c>
      <c r="G103" s="29">
        <v>0.91</v>
      </c>
      <c r="H103" s="29">
        <v>7.0000000000000007E-2</v>
      </c>
      <c r="I103" s="29">
        <v>4.83</v>
      </c>
      <c r="J103" s="29">
        <v>24.5</v>
      </c>
      <c r="K103" s="34">
        <v>11</v>
      </c>
      <c r="L103" s="29">
        <v>12</v>
      </c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>
      <c r="A104" s="23"/>
      <c r="B104" s="24"/>
      <c r="C104" s="25"/>
      <c r="D104" s="31" t="s">
        <v>39</v>
      </c>
      <c r="E104" s="27" t="s">
        <v>73</v>
      </c>
      <c r="F104" s="28">
        <v>200</v>
      </c>
      <c r="G104" s="29">
        <v>1.47</v>
      </c>
      <c r="H104" s="29">
        <v>3.48</v>
      </c>
      <c r="I104" s="29">
        <v>9.89</v>
      </c>
      <c r="J104" s="29">
        <v>79.06</v>
      </c>
      <c r="K104" s="34">
        <v>82</v>
      </c>
      <c r="L104" s="29">
        <v>37.5</v>
      </c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>
      <c r="A105" s="23"/>
      <c r="B105" s="24"/>
      <c r="C105" s="25"/>
      <c r="D105" s="31" t="s">
        <v>41</v>
      </c>
      <c r="E105" s="27" t="s">
        <v>74</v>
      </c>
      <c r="F105" s="28">
        <v>90</v>
      </c>
      <c r="G105" s="29">
        <v>12.73</v>
      </c>
      <c r="H105" s="29">
        <v>15.51</v>
      </c>
      <c r="I105" s="29">
        <v>36.92</v>
      </c>
      <c r="J105" s="29">
        <v>326.49</v>
      </c>
      <c r="K105" s="34">
        <v>26</v>
      </c>
      <c r="L105" s="29">
        <v>48</v>
      </c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>
      <c r="A106" s="23"/>
      <c r="B106" s="24"/>
      <c r="C106" s="25"/>
      <c r="D106" s="31" t="s">
        <v>43</v>
      </c>
      <c r="E106" s="27" t="s">
        <v>75</v>
      </c>
      <c r="F106" s="28">
        <v>150</v>
      </c>
      <c r="G106" s="29">
        <v>3.15</v>
      </c>
      <c r="H106" s="29">
        <v>4.5</v>
      </c>
      <c r="I106" s="29">
        <v>21.33</v>
      </c>
      <c r="J106" s="29">
        <v>143.08000000000001</v>
      </c>
      <c r="K106" s="34">
        <v>335</v>
      </c>
      <c r="L106" s="29">
        <v>21.5</v>
      </c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>
      <c r="A107" s="23"/>
      <c r="B107" s="24"/>
      <c r="C107" s="25"/>
      <c r="D107" s="31" t="s">
        <v>44</v>
      </c>
      <c r="E107" s="27" t="s">
        <v>76</v>
      </c>
      <c r="F107" s="28">
        <v>180</v>
      </c>
      <c r="G107" s="29">
        <v>4.24</v>
      </c>
      <c r="H107" s="29">
        <v>3.66</v>
      </c>
      <c r="I107" s="29">
        <v>15.73</v>
      </c>
      <c r="J107" s="29">
        <v>113.85</v>
      </c>
      <c r="K107" s="34">
        <v>775</v>
      </c>
      <c r="L107" s="29">
        <v>16</v>
      </c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>
      <c r="A108" s="23"/>
      <c r="B108" s="24"/>
      <c r="C108" s="25"/>
      <c r="D108" s="31" t="s">
        <v>46</v>
      </c>
      <c r="E108" s="27" t="s">
        <v>47</v>
      </c>
      <c r="F108" s="28">
        <v>40</v>
      </c>
      <c r="G108" s="29">
        <v>3.05</v>
      </c>
      <c r="H108" s="29">
        <v>0.25</v>
      </c>
      <c r="I108" s="29">
        <v>20.07</v>
      </c>
      <c r="J108" s="29">
        <v>94.73</v>
      </c>
      <c r="K108" s="34">
        <v>1</v>
      </c>
      <c r="L108" s="29">
        <v>6</v>
      </c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>
      <c r="A109" s="23"/>
      <c r="B109" s="24"/>
      <c r="C109" s="25"/>
      <c r="D109" s="31" t="s">
        <v>48</v>
      </c>
      <c r="E109" s="27" t="s">
        <v>31</v>
      </c>
      <c r="F109" s="28">
        <v>20</v>
      </c>
      <c r="G109" s="29">
        <v>1.32</v>
      </c>
      <c r="H109" s="29">
        <v>0.18</v>
      </c>
      <c r="I109" s="29">
        <v>8.48</v>
      </c>
      <c r="J109" s="29">
        <v>40.79</v>
      </c>
      <c r="K109" s="34">
        <v>2</v>
      </c>
      <c r="L109" s="29">
        <v>3</v>
      </c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>
      <c r="A110" s="23"/>
      <c r="B110" s="24"/>
      <c r="C110" s="25"/>
      <c r="D110" s="32" t="s">
        <v>32</v>
      </c>
      <c r="E110" s="27"/>
      <c r="F110" s="33"/>
      <c r="G110" s="33"/>
      <c r="H110" s="33"/>
      <c r="I110" s="33"/>
      <c r="J110" s="84"/>
      <c r="K110" s="34"/>
      <c r="L110" s="33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>
      <c r="A111" s="23"/>
      <c r="B111" s="24"/>
      <c r="C111" s="25"/>
      <c r="D111" s="32"/>
      <c r="E111" s="27"/>
      <c r="F111" s="33"/>
      <c r="G111" s="33"/>
      <c r="H111" s="33"/>
      <c r="I111" s="33"/>
      <c r="J111" s="33"/>
      <c r="K111" s="34"/>
      <c r="L111" s="33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>
      <c r="A112" s="35"/>
      <c r="B112" s="36"/>
      <c r="C112" s="37"/>
      <c r="D112" s="38" t="s">
        <v>34</v>
      </c>
      <c r="E112" s="39"/>
      <c r="F112" s="48">
        <f t="shared" ref="F112:J112" si="29">SUM(F103:F111)</f>
        <v>750</v>
      </c>
      <c r="G112" s="41">
        <f t="shared" si="29"/>
        <v>26.87</v>
      </c>
      <c r="H112" s="41">
        <f t="shared" si="29"/>
        <v>27.65</v>
      </c>
      <c r="I112" s="41">
        <f t="shared" si="29"/>
        <v>117.25000000000001</v>
      </c>
      <c r="J112" s="41">
        <f t="shared" si="29"/>
        <v>822.5</v>
      </c>
      <c r="K112" s="42"/>
      <c r="L112" s="41">
        <f>SUM(L103:L111)</f>
        <v>144</v>
      </c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>
      <c r="A113" s="43">
        <f t="shared" ref="A113:B113" si="30">A91</f>
        <v>1</v>
      </c>
      <c r="B113" s="44">
        <f t="shared" si="30"/>
        <v>3</v>
      </c>
      <c r="C113" s="45" t="s">
        <v>51</v>
      </c>
      <c r="D113" s="46" t="s">
        <v>52</v>
      </c>
      <c r="E113" s="27"/>
      <c r="F113" s="33"/>
      <c r="G113" s="33"/>
      <c r="H113" s="33"/>
      <c r="I113" s="33"/>
      <c r="J113" s="33"/>
      <c r="K113" s="34"/>
      <c r="L113" s="33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>
      <c r="A114" s="23"/>
      <c r="B114" s="24"/>
      <c r="C114" s="25"/>
      <c r="D114" s="46" t="s">
        <v>44</v>
      </c>
      <c r="E114" s="27"/>
      <c r="F114" s="33"/>
      <c r="G114" s="33"/>
      <c r="H114" s="33"/>
      <c r="I114" s="33"/>
      <c r="J114" s="33"/>
      <c r="K114" s="34"/>
      <c r="L114" s="33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>
      <c r="A115" s="23"/>
      <c r="B115" s="24"/>
      <c r="C115" s="25"/>
      <c r="D115" s="32"/>
      <c r="E115" s="27"/>
      <c r="F115" s="33"/>
      <c r="G115" s="33"/>
      <c r="H115" s="33"/>
      <c r="I115" s="33"/>
      <c r="J115" s="33"/>
      <c r="K115" s="34"/>
      <c r="L115" s="33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>
      <c r="A116" s="23"/>
      <c r="B116" s="24"/>
      <c r="C116" s="25"/>
      <c r="D116" s="32"/>
      <c r="E116" s="27"/>
      <c r="F116" s="33"/>
      <c r="G116" s="33"/>
      <c r="H116" s="33"/>
      <c r="I116" s="33"/>
      <c r="J116" s="33"/>
      <c r="K116" s="34"/>
      <c r="L116" s="33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>
      <c r="A117" s="35"/>
      <c r="B117" s="36"/>
      <c r="C117" s="37"/>
      <c r="D117" s="38" t="s">
        <v>34</v>
      </c>
      <c r="E117" s="39"/>
      <c r="F117" s="40">
        <f t="shared" ref="F117:J117" si="31">SUM(F113:F116)</f>
        <v>0</v>
      </c>
      <c r="G117" s="40">
        <f t="shared" si="31"/>
        <v>0</v>
      </c>
      <c r="H117" s="40">
        <f t="shared" si="31"/>
        <v>0</v>
      </c>
      <c r="I117" s="40">
        <f t="shared" si="31"/>
        <v>0</v>
      </c>
      <c r="J117" s="40">
        <f t="shared" si="31"/>
        <v>0</v>
      </c>
      <c r="K117" s="42"/>
      <c r="L117" s="40">
        <f>SUM(L113:L116)</f>
        <v>0</v>
      </c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>
      <c r="A118" s="43">
        <f t="shared" ref="A118:B118" si="32">A91</f>
        <v>1</v>
      </c>
      <c r="B118" s="44">
        <f t="shared" si="32"/>
        <v>3</v>
      </c>
      <c r="C118" s="45" t="s">
        <v>53</v>
      </c>
      <c r="D118" s="49" t="s">
        <v>24</v>
      </c>
      <c r="E118" s="27"/>
      <c r="F118" s="33"/>
      <c r="G118" s="33"/>
      <c r="H118" s="33"/>
      <c r="I118" s="33"/>
      <c r="J118" s="33"/>
      <c r="K118" s="34"/>
      <c r="L118" s="33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>
      <c r="A119" s="23"/>
      <c r="B119" s="24"/>
      <c r="C119" s="25"/>
      <c r="D119" s="49" t="s">
        <v>43</v>
      </c>
      <c r="E119" s="27"/>
      <c r="F119" s="33"/>
      <c r="G119" s="33"/>
      <c r="H119" s="33"/>
      <c r="I119" s="33"/>
      <c r="J119" s="33"/>
      <c r="K119" s="34"/>
      <c r="L119" s="33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>
      <c r="A120" s="23"/>
      <c r="B120" s="24"/>
      <c r="C120" s="25"/>
      <c r="D120" s="49" t="s">
        <v>44</v>
      </c>
      <c r="E120" s="27"/>
      <c r="F120" s="33"/>
      <c r="G120" s="33"/>
      <c r="H120" s="33"/>
      <c r="I120" s="33"/>
      <c r="J120" s="33"/>
      <c r="K120" s="34"/>
      <c r="L120" s="33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>
      <c r="A121" s="23"/>
      <c r="B121" s="24"/>
      <c r="C121" s="25"/>
      <c r="D121" s="49" t="s">
        <v>30</v>
      </c>
      <c r="E121" s="27"/>
      <c r="F121" s="33"/>
      <c r="G121" s="33"/>
      <c r="H121" s="33"/>
      <c r="I121" s="33"/>
      <c r="J121" s="33"/>
      <c r="K121" s="34"/>
      <c r="L121" s="33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>
      <c r="A122" s="23"/>
      <c r="B122" s="24"/>
      <c r="C122" s="25"/>
      <c r="D122" s="32"/>
      <c r="E122" s="27"/>
      <c r="F122" s="33"/>
      <c r="G122" s="33"/>
      <c r="H122" s="33"/>
      <c r="I122" s="33"/>
      <c r="J122" s="33"/>
      <c r="K122" s="34"/>
      <c r="L122" s="33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>
      <c r="A123" s="23"/>
      <c r="B123" s="24"/>
      <c r="C123" s="25"/>
      <c r="D123" s="32"/>
      <c r="E123" s="27"/>
      <c r="F123" s="33"/>
      <c r="G123" s="33"/>
      <c r="H123" s="33"/>
      <c r="I123" s="33"/>
      <c r="J123" s="33"/>
      <c r="K123" s="34"/>
      <c r="L123" s="33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>
      <c r="A124" s="35"/>
      <c r="B124" s="36"/>
      <c r="C124" s="37"/>
      <c r="D124" s="38" t="s">
        <v>34</v>
      </c>
      <c r="E124" s="39"/>
      <c r="F124" s="40">
        <f t="shared" ref="F124:J124" si="33">SUM(F118:F123)</f>
        <v>0</v>
      </c>
      <c r="G124" s="40">
        <f t="shared" si="33"/>
        <v>0</v>
      </c>
      <c r="H124" s="40">
        <f t="shared" si="33"/>
        <v>0</v>
      </c>
      <c r="I124" s="40">
        <f t="shared" si="33"/>
        <v>0</v>
      </c>
      <c r="J124" s="40">
        <f t="shared" si="33"/>
        <v>0</v>
      </c>
      <c r="K124" s="42"/>
      <c r="L124" s="40" t="str">
        <f ca="1">SUM(L118:L126)</f>
        <v>#REF!</v>
      </c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>
      <c r="A125" s="43">
        <f t="shared" ref="A125:B125" si="34">A91</f>
        <v>1</v>
      </c>
      <c r="B125" s="44">
        <f t="shared" si="34"/>
        <v>3</v>
      </c>
      <c r="C125" s="45" t="s">
        <v>54</v>
      </c>
      <c r="D125" s="46" t="s">
        <v>55</v>
      </c>
      <c r="E125" s="27"/>
      <c r="F125" s="33"/>
      <c r="G125" s="33"/>
      <c r="H125" s="33"/>
      <c r="I125" s="33"/>
      <c r="J125" s="33"/>
      <c r="K125" s="34"/>
      <c r="L125" s="33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>
      <c r="A126" s="23"/>
      <c r="B126" s="24"/>
      <c r="C126" s="25"/>
      <c r="D126" s="46" t="s">
        <v>52</v>
      </c>
      <c r="E126" s="27"/>
      <c r="F126" s="33"/>
      <c r="G126" s="33"/>
      <c r="H126" s="33"/>
      <c r="I126" s="33"/>
      <c r="J126" s="33"/>
      <c r="K126" s="34"/>
      <c r="L126" s="33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>
      <c r="A127" s="23"/>
      <c r="B127" s="24"/>
      <c r="C127" s="25"/>
      <c r="D127" s="46" t="s">
        <v>44</v>
      </c>
      <c r="E127" s="27"/>
      <c r="F127" s="33"/>
      <c r="G127" s="33"/>
      <c r="H127" s="33"/>
      <c r="I127" s="33"/>
      <c r="J127" s="33"/>
      <c r="K127" s="34"/>
      <c r="L127" s="33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>
      <c r="A128" s="23"/>
      <c r="B128" s="24"/>
      <c r="C128" s="25"/>
      <c r="D128" s="46" t="s">
        <v>32</v>
      </c>
      <c r="E128" s="27"/>
      <c r="F128" s="33"/>
      <c r="G128" s="33"/>
      <c r="H128" s="33"/>
      <c r="I128" s="33"/>
      <c r="J128" s="33"/>
      <c r="K128" s="34"/>
      <c r="L128" s="33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>
      <c r="A129" s="23"/>
      <c r="B129" s="24"/>
      <c r="C129" s="25"/>
      <c r="D129" s="32"/>
      <c r="E129" s="27"/>
      <c r="F129" s="33"/>
      <c r="G129" s="33"/>
      <c r="H129" s="33"/>
      <c r="I129" s="33"/>
      <c r="J129" s="33"/>
      <c r="K129" s="34"/>
      <c r="L129" s="33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>
      <c r="A130" s="23"/>
      <c r="B130" s="24"/>
      <c r="C130" s="25"/>
      <c r="D130" s="32"/>
      <c r="E130" s="27"/>
      <c r="F130" s="33"/>
      <c r="G130" s="33"/>
      <c r="H130" s="33"/>
      <c r="I130" s="33"/>
      <c r="J130" s="33"/>
      <c r="K130" s="34"/>
      <c r="L130" s="33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>
      <c r="A131" s="35"/>
      <c r="B131" s="36"/>
      <c r="C131" s="37"/>
      <c r="D131" s="50" t="s">
        <v>34</v>
      </c>
      <c r="E131" s="39"/>
      <c r="F131" s="40">
        <f t="shared" ref="F131:J131" si="35">SUM(F125:F130)</f>
        <v>0</v>
      </c>
      <c r="G131" s="40">
        <f t="shared" si="35"/>
        <v>0</v>
      </c>
      <c r="H131" s="40">
        <f t="shared" si="35"/>
        <v>0</v>
      </c>
      <c r="I131" s="40">
        <f t="shared" si="35"/>
        <v>0</v>
      </c>
      <c r="J131" s="40">
        <f t="shared" si="35"/>
        <v>0</v>
      </c>
      <c r="K131" s="42"/>
      <c r="L131" s="40" t="str">
        <f ca="1">SUM(L125:L133)</f>
        <v>#REF!</v>
      </c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51">
        <f t="shared" ref="A132:B132" si="36">A91</f>
        <v>1</v>
      </c>
      <c r="B132" s="52">
        <f t="shared" si="36"/>
        <v>3</v>
      </c>
      <c r="C132" s="118" t="s">
        <v>56</v>
      </c>
      <c r="D132" s="119"/>
      <c r="E132" s="53"/>
      <c r="F132" s="54">
        <f t="shared" ref="F132:J132" si="37">F98+F102+F112+F117+F124+F131</f>
        <v>1270</v>
      </c>
      <c r="G132" s="55">
        <f t="shared" si="37"/>
        <v>44.32</v>
      </c>
      <c r="H132" s="55">
        <f t="shared" si="37"/>
        <v>43.56</v>
      </c>
      <c r="I132" s="55">
        <f t="shared" si="37"/>
        <v>185.83</v>
      </c>
      <c r="J132" s="55">
        <f t="shared" si="37"/>
        <v>1354.75</v>
      </c>
      <c r="K132" s="56"/>
      <c r="L132" s="57" t="str">
        <f ca="1">L98+L102+L112+L117+L124+L131</f>
        <v>#REF!</v>
      </c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>
      <c r="A133" s="15">
        <v>1</v>
      </c>
      <c r="B133" s="16">
        <v>4</v>
      </c>
      <c r="C133" s="17" t="s">
        <v>23</v>
      </c>
      <c r="D133" s="31" t="s">
        <v>24</v>
      </c>
      <c r="E133" s="27" t="s">
        <v>77</v>
      </c>
      <c r="F133" s="28">
        <v>160</v>
      </c>
      <c r="G133" s="61">
        <v>9.1300000000000008</v>
      </c>
      <c r="H133" s="61">
        <v>14.16</v>
      </c>
      <c r="I133" s="61">
        <v>19.7</v>
      </c>
      <c r="J133" s="61">
        <v>249.43</v>
      </c>
      <c r="K133" s="64" t="s">
        <v>78</v>
      </c>
      <c r="L133" s="29">
        <v>68</v>
      </c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>
      <c r="A134" s="23"/>
      <c r="B134" s="24"/>
      <c r="C134" s="25"/>
      <c r="D134" s="31"/>
      <c r="E134" s="27"/>
      <c r="F134" s="28"/>
      <c r="G134" s="66"/>
      <c r="H134" s="66"/>
      <c r="I134" s="66"/>
      <c r="J134" s="66"/>
      <c r="K134" s="33"/>
      <c r="L134" s="29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>
      <c r="A135" s="23"/>
      <c r="B135" s="24"/>
      <c r="C135" s="25"/>
      <c r="D135" s="31" t="s">
        <v>28</v>
      </c>
      <c r="E135" s="85" t="s">
        <v>79</v>
      </c>
      <c r="F135" s="28">
        <v>200</v>
      </c>
      <c r="G135" s="61">
        <v>5.94</v>
      </c>
      <c r="H135" s="61">
        <v>4.8899999999999997</v>
      </c>
      <c r="I135" s="61">
        <v>19.420000000000002</v>
      </c>
      <c r="J135" s="61">
        <v>147.31</v>
      </c>
      <c r="K135" s="33">
        <v>382</v>
      </c>
      <c r="L135" s="29">
        <v>19</v>
      </c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>
      <c r="A136" s="23"/>
      <c r="B136" s="24"/>
      <c r="C136" s="25"/>
      <c r="D136" s="26" t="s">
        <v>30</v>
      </c>
      <c r="E136" s="27" t="s">
        <v>71</v>
      </c>
      <c r="F136" s="28">
        <v>40</v>
      </c>
      <c r="G136" s="61">
        <v>2.85</v>
      </c>
      <c r="H136" s="61">
        <v>0.3</v>
      </c>
      <c r="I136" s="61">
        <v>18.52</v>
      </c>
      <c r="J136" s="61">
        <v>88.15</v>
      </c>
      <c r="K136" s="86">
        <v>45689</v>
      </c>
      <c r="L136" s="29">
        <v>6</v>
      </c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>
      <c r="A137" s="23"/>
      <c r="B137" s="24"/>
      <c r="C137" s="25"/>
      <c r="D137" s="26" t="s">
        <v>32</v>
      </c>
      <c r="E137" s="27" t="s">
        <v>33</v>
      </c>
      <c r="F137" s="28">
        <v>100</v>
      </c>
      <c r="G137" s="61">
        <v>0.4</v>
      </c>
      <c r="H137" s="61">
        <v>0.4</v>
      </c>
      <c r="I137" s="61">
        <v>9.8000000000000007</v>
      </c>
      <c r="J137" s="61">
        <v>47</v>
      </c>
      <c r="K137" s="33">
        <v>338</v>
      </c>
      <c r="L137" s="29">
        <v>15</v>
      </c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>
      <c r="A138" s="23"/>
      <c r="B138" s="24"/>
      <c r="C138" s="25"/>
      <c r="D138" s="32"/>
      <c r="E138" s="27"/>
      <c r="F138" s="33"/>
      <c r="G138" s="33"/>
      <c r="H138" s="33"/>
      <c r="I138" s="33"/>
      <c r="J138" s="33"/>
      <c r="K138" s="33"/>
      <c r="L138" s="29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>
      <c r="A139" s="23"/>
      <c r="B139" s="24"/>
      <c r="C139" s="25"/>
      <c r="D139" s="32"/>
      <c r="E139" s="27"/>
      <c r="F139" s="33"/>
      <c r="G139" s="33"/>
      <c r="H139" s="33"/>
      <c r="I139" s="33"/>
      <c r="J139" s="33"/>
      <c r="K139" s="34"/>
      <c r="L139" s="33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>
      <c r="A140" s="35"/>
      <c r="B140" s="36"/>
      <c r="C140" s="37"/>
      <c r="D140" s="38" t="s">
        <v>34</v>
      </c>
      <c r="E140" s="39"/>
      <c r="F140" s="48">
        <f t="shared" ref="F140:J140" si="38">SUM(F133:F139)</f>
        <v>500</v>
      </c>
      <c r="G140" s="41">
        <f t="shared" si="38"/>
        <v>18.32</v>
      </c>
      <c r="H140" s="41">
        <f t="shared" si="38"/>
        <v>19.75</v>
      </c>
      <c r="I140" s="41">
        <f t="shared" si="38"/>
        <v>67.44</v>
      </c>
      <c r="J140" s="41">
        <f t="shared" si="38"/>
        <v>531.89</v>
      </c>
      <c r="K140" s="42"/>
      <c r="L140" s="41">
        <f>SUM(L133:L139)</f>
        <v>108</v>
      </c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>
      <c r="A141" s="43">
        <f t="shared" ref="A141:B141" si="39">A133</f>
        <v>1</v>
      </c>
      <c r="B141" s="44">
        <f t="shared" si="39"/>
        <v>4</v>
      </c>
      <c r="C141" s="45" t="s">
        <v>35</v>
      </c>
      <c r="D141" s="46" t="s">
        <v>32</v>
      </c>
      <c r="E141" s="27"/>
      <c r="F141" s="33"/>
      <c r="G141" s="33"/>
      <c r="H141" s="33"/>
      <c r="I141" s="33"/>
      <c r="J141" s="33"/>
      <c r="K141" s="34"/>
      <c r="L141" s="33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>
      <c r="A142" s="23"/>
      <c r="B142" s="24"/>
      <c r="C142" s="25"/>
      <c r="D142" s="32"/>
      <c r="E142" s="27"/>
      <c r="F142" s="33"/>
      <c r="G142" s="33"/>
      <c r="H142" s="33"/>
      <c r="I142" s="33"/>
      <c r="J142" s="33"/>
      <c r="K142" s="34"/>
      <c r="L142" s="33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>
      <c r="A143" s="23"/>
      <c r="B143" s="24"/>
      <c r="C143" s="25"/>
      <c r="D143" s="32"/>
      <c r="E143" s="27"/>
      <c r="F143" s="33"/>
      <c r="G143" s="33"/>
      <c r="H143" s="33"/>
      <c r="I143" s="33"/>
      <c r="J143" s="33"/>
      <c r="K143" s="34"/>
      <c r="L143" s="33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>
      <c r="A144" s="35"/>
      <c r="B144" s="36"/>
      <c r="C144" s="37"/>
      <c r="D144" s="38" t="s">
        <v>34</v>
      </c>
      <c r="E144" s="39"/>
      <c r="F144" s="40">
        <f t="shared" ref="F144:J144" si="40">SUM(F141:F143)</f>
        <v>0</v>
      </c>
      <c r="G144" s="40">
        <f t="shared" si="40"/>
        <v>0</v>
      </c>
      <c r="H144" s="40">
        <f t="shared" si="40"/>
        <v>0</v>
      </c>
      <c r="I144" s="40">
        <f t="shared" si="40"/>
        <v>0</v>
      </c>
      <c r="J144" s="40">
        <f t="shared" si="40"/>
        <v>0</v>
      </c>
      <c r="K144" s="42"/>
      <c r="L144" s="40" t="str">
        <f ca="1">SUM(L141:L149)</f>
        <v>#REF!</v>
      </c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>
      <c r="A145" s="43">
        <f t="shared" ref="A145:B145" si="41">A133</f>
        <v>1</v>
      </c>
      <c r="B145" s="44">
        <f t="shared" si="41"/>
        <v>4</v>
      </c>
      <c r="C145" s="45" t="s">
        <v>36</v>
      </c>
      <c r="D145" s="68" t="s">
        <v>37</v>
      </c>
      <c r="E145" s="27" t="s">
        <v>80</v>
      </c>
      <c r="F145" s="28">
        <v>60</v>
      </c>
      <c r="G145" s="87">
        <v>1.1399999999999999</v>
      </c>
      <c r="H145" s="87">
        <v>5.34</v>
      </c>
      <c r="I145" s="88">
        <v>4.62</v>
      </c>
      <c r="J145" s="61">
        <v>71.400000000000006</v>
      </c>
      <c r="K145" s="34">
        <v>12</v>
      </c>
      <c r="L145" s="29">
        <v>17</v>
      </c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>
      <c r="A146" s="23"/>
      <c r="B146" s="24"/>
      <c r="C146" s="25"/>
      <c r="D146" s="31" t="s">
        <v>39</v>
      </c>
      <c r="E146" s="27" t="s">
        <v>81</v>
      </c>
      <c r="F146" s="28">
        <v>220</v>
      </c>
      <c r="G146" s="61">
        <v>7.56</v>
      </c>
      <c r="H146" s="61">
        <v>9.44</v>
      </c>
      <c r="I146" s="89">
        <v>25.36</v>
      </c>
      <c r="J146" s="61">
        <v>219.88</v>
      </c>
      <c r="K146" s="34">
        <v>23</v>
      </c>
      <c r="L146" s="29">
        <v>38</v>
      </c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>
      <c r="A147" s="23"/>
      <c r="B147" s="24"/>
      <c r="C147" s="25"/>
      <c r="D147" s="31" t="s">
        <v>41</v>
      </c>
      <c r="E147" s="27" t="s">
        <v>82</v>
      </c>
      <c r="F147" s="28">
        <v>240</v>
      </c>
      <c r="G147" s="61">
        <v>12.55</v>
      </c>
      <c r="H147" s="61">
        <v>12.22</v>
      </c>
      <c r="I147" s="89">
        <v>38.71</v>
      </c>
      <c r="J147" s="61">
        <v>300.10000000000002</v>
      </c>
      <c r="K147" s="34">
        <v>28</v>
      </c>
      <c r="L147" s="29">
        <v>61.5</v>
      </c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>
      <c r="A148" s="23"/>
      <c r="B148" s="24"/>
      <c r="C148" s="25"/>
      <c r="D148" s="31" t="s">
        <v>43</v>
      </c>
      <c r="E148" s="27"/>
      <c r="F148" s="28"/>
      <c r="G148" s="66"/>
      <c r="H148" s="66"/>
      <c r="I148" s="90"/>
      <c r="J148" s="66"/>
      <c r="K148" s="34"/>
      <c r="L148" s="29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>
      <c r="A149" s="23"/>
      <c r="B149" s="24"/>
      <c r="C149" s="25"/>
      <c r="D149" s="31" t="s">
        <v>44</v>
      </c>
      <c r="E149" s="27" t="s">
        <v>83</v>
      </c>
      <c r="F149" s="28">
        <v>200</v>
      </c>
      <c r="G149" s="61">
        <v>0.33</v>
      </c>
      <c r="H149" s="61">
        <v>0.14000000000000001</v>
      </c>
      <c r="I149" s="89">
        <v>14.37</v>
      </c>
      <c r="J149" s="61">
        <v>66.25</v>
      </c>
      <c r="K149" s="34">
        <v>13</v>
      </c>
      <c r="L149" s="29">
        <v>17</v>
      </c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>
      <c r="A150" s="23"/>
      <c r="B150" s="24"/>
      <c r="C150" s="25"/>
      <c r="D150" s="31" t="s">
        <v>46</v>
      </c>
      <c r="E150" s="27" t="s">
        <v>47</v>
      </c>
      <c r="F150" s="28">
        <v>40</v>
      </c>
      <c r="G150" s="61">
        <v>3.05</v>
      </c>
      <c r="H150" s="61">
        <v>0.25</v>
      </c>
      <c r="I150" s="89">
        <v>20.07</v>
      </c>
      <c r="J150" s="61">
        <v>94.73</v>
      </c>
      <c r="K150" s="34">
        <v>1</v>
      </c>
      <c r="L150" s="29">
        <v>6</v>
      </c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>
      <c r="A151" s="23"/>
      <c r="B151" s="24"/>
      <c r="C151" s="25"/>
      <c r="D151" s="31" t="s">
        <v>48</v>
      </c>
      <c r="E151" s="27" t="s">
        <v>31</v>
      </c>
      <c r="F151" s="28">
        <v>30</v>
      </c>
      <c r="G151" s="61">
        <v>1.99</v>
      </c>
      <c r="H151" s="61">
        <v>0.26</v>
      </c>
      <c r="I151" s="89">
        <v>12.72</v>
      </c>
      <c r="J151" s="61">
        <v>61.19</v>
      </c>
      <c r="K151" s="34">
        <v>2</v>
      </c>
      <c r="L151" s="29">
        <v>4.5</v>
      </c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>
      <c r="A152" s="23"/>
      <c r="B152" s="24"/>
      <c r="C152" s="25"/>
      <c r="D152" s="32" t="s">
        <v>49</v>
      </c>
      <c r="E152" s="27"/>
      <c r="F152" s="33"/>
      <c r="G152" s="91"/>
      <c r="H152" s="91"/>
      <c r="I152" s="92"/>
      <c r="J152" s="93"/>
      <c r="K152" s="34"/>
      <c r="L152" s="33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>
      <c r="A153" s="23"/>
      <c r="B153" s="24"/>
      <c r="C153" s="25"/>
      <c r="D153" s="32"/>
      <c r="E153" s="27"/>
      <c r="F153" s="33"/>
      <c r="G153" s="33"/>
      <c r="H153" s="33"/>
      <c r="I153" s="33"/>
      <c r="J153" s="93"/>
      <c r="K153" s="34"/>
      <c r="L153" s="33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>
      <c r="A154" s="35"/>
      <c r="B154" s="36"/>
      <c r="C154" s="37"/>
      <c r="D154" s="38" t="s">
        <v>34</v>
      </c>
      <c r="E154" s="39"/>
      <c r="F154" s="48">
        <f t="shared" ref="F154:J154" si="42">SUM(F145:F153)</f>
        <v>790</v>
      </c>
      <c r="G154" s="41">
        <f t="shared" si="42"/>
        <v>26.619999999999997</v>
      </c>
      <c r="H154" s="41">
        <f t="shared" si="42"/>
        <v>27.650000000000002</v>
      </c>
      <c r="I154" s="41">
        <f t="shared" si="42"/>
        <v>115.85</v>
      </c>
      <c r="J154" s="41">
        <f t="shared" si="42"/>
        <v>813.55</v>
      </c>
      <c r="K154" s="42"/>
      <c r="L154" s="41">
        <f>SUM(L145:L153)</f>
        <v>144</v>
      </c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>
      <c r="A155" s="43">
        <f t="shared" ref="A155:B155" si="43">A133</f>
        <v>1</v>
      </c>
      <c r="B155" s="44">
        <f t="shared" si="43"/>
        <v>4</v>
      </c>
      <c r="C155" s="45" t="s">
        <v>51</v>
      </c>
      <c r="D155" s="46" t="s">
        <v>52</v>
      </c>
      <c r="E155" s="27"/>
      <c r="F155" s="33"/>
      <c r="G155" s="33"/>
      <c r="H155" s="33"/>
      <c r="I155" s="33"/>
      <c r="J155" s="33"/>
      <c r="K155" s="34"/>
      <c r="L155" s="33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>
      <c r="A156" s="23"/>
      <c r="B156" s="24"/>
      <c r="C156" s="25"/>
      <c r="D156" s="46" t="s">
        <v>44</v>
      </c>
      <c r="E156" s="27"/>
      <c r="F156" s="33"/>
      <c r="G156" s="33"/>
      <c r="H156" s="33"/>
      <c r="I156" s="33"/>
      <c r="J156" s="33"/>
      <c r="K156" s="34"/>
      <c r="L156" s="33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>
      <c r="A157" s="23"/>
      <c r="B157" s="24"/>
      <c r="C157" s="25"/>
      <c r="D157" s="32"/>
      <c r="E157" s="27"/>
      <c r="F157" s="33"/>
      <c r="G157" s="33"/>
      <c r="H157" s="33"/>
      <c r="I157" s="33"/>
      <c r="J157" s="33"/>
      <c r="K157" s="34"/>
      <c r="L157" s="33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>
      <c r="A158" s="23"/>
      <c r="B158" s="24"/>
      <c r="C158" s="25"/>
      <c r="D158" s="32"/>
      <c r="E158" s="27"/>
      <c r="F158" s="33"/>
      <c r="G158" s="33"/>
      <c r="H158" s="33"/>
      <c r="I158" s="33"/>
      <c r="J158" s="33"/>
      <c r="K158" s="34"/>
      <c r="L158" s="33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>
      <c r="A159" s="35"/>
      <c r="B159" s="36"/>
      <c r="C159" s="37"/>
      <c r="D159" s="38" t="s">
        <v>34</v>
      </c>
      <c r="E159" s="39"/>
      <c r="F159" s="40">
        <f t="shared" ref="F159:J159" si="44">SUM(F155:F158)</f>
        <v>0</v>
      </c>
      <c r="G159" s="40">
        <f t="shared" si="44"/>
        <v>0</v>
      </c>
      <c r="H159" s="40">
        <f t="shared" si="44"/>
        <v>0</v>
      </c>
      <c r="I159" s="40">
        <f t="shared" si="44"/>
        <v>0</v>
      </c>
      <c r="J159" s="40">
        <f t="shared" si="44"/>
        <v>0</v>
      </c>
      <c r="K159" s="42"/>
      <c r="L159" s="40">
        <f>SUM(L155:L158)</f>
        <v>0</v>
      </c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>
      <c r="A160" s="43">
        <f t="shared" ref="A160:B160" si="45">A133</f>
        <v>1</v>
      </c>
      <c r="B160" s="44">
        <f t="shared" si="45"/>
        <v>4</v>
      </c>
      <c r="C160" s="45" t="s">
        <v>53</v>
      </c>
      <c r="D160" s="49" t="s">
        <v>24</v>
      </c>
      <c r="E160" s="27"/>
      <c r="F160" s="33"/>
      <c r="G160" s="33"/>
      <c r="H160" s="33"/>
      <c r="I160" s="33"/>
      <c r="J160" s="33"/>
      <c r="K160" s="34"/>
      <c r="L160" s="33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>
      <c r="A161" s="23"/>
      <c r="B161" s="24"/>
      <c r="C161" s="25"/>
      <c r="D161" s="49" t="s">
        <v>43</v>
      </c>
      <c r="E161" s="27"/>
      <c r="F161" s="33"/>
      <c r="G161" s="33"/>
      <c r="H161" s="33"/>
      <c r="I161" s="33"/>
      <c r="J161" s="33"/>
      <c r="K161" s="34"/>
      <c r="L161" s="33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>
      <c r="A162" s="23"/>
      <c r="B162" s="24"/>
      <c r="C162" s="25"/>
      <c r="D162" s="49" t="s">
        <v>44</v>
      </c>
      <c r="E162" s="27"/>
      <c r="F162" s="33"/>
      <c r="G162" s="33"/>
      <c r="H162" s="33"/>
      <c r="I162" s="33"/>
      <c r="J162" s="33"/>
      <c r="K162" s="34"/>
      <c r="L162" s="33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>
      <c r="A163" s="23"/>
      <c r="B163" s="24"/>
      <c r="C163" s="25"/>
      <c r="D163" s="49" t="s">
        <v>30</v>
      </c>
      <c r="E163" s="27"/>
      <c r="F163" s="33"/>
      <c r="G163" s="33"/>
      <c r="H163" s="33"/>
      <c r="I163" s="33"/>
      <c r="J163" s="33"/>
      <c r="K163" s="34"/>
      <c r="L163" s="33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>
      <c r="A164" s="23"/>
      <c r="B164" s="24"/>
      <c r="C164" s="25"/>
      <c r="D164" s="32"/>
      <c r="E164" s="27"/>
      <c r="F164" s="33"/>
      <c r="G164" s="33"/>
      <c r="H164" s="33"/>
      <c r="I164" s="33"/>
      <c r="J164" s="33"/>
      <c r="K164" s="34"/>
      <c r="L164" s="33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>
      <c r="A165" s="23"/>
      <c r="B165" s="24"/>
      <c r="C165" s="25"/>
      <c r="D165" s="32"/>
      <c r="E165" s="27"/>
      <c r="F165" s="33"/>
      <c r="G165" s="33"/>
      <c r="H165" s="33"/>
      <c r="I165" s="33"/>
      <c r="J165" s="33"/>
      <c r="K165" s="34"/>
      <c r="L165" s="33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>
      <c r="A166" s="35"/>
      <c r="B166" s="36"/>
      <c r="C166" s="37"/>
      <c r="D166" s="38" t="s">
        <v>34</v>
      </c>
      <c r="E166" s="39"/>
      <c r="F166" s="40">
        <f t="shared" ref="F166:J166" si="46">SUM(F160:F165)</f>
        <v>0</v>
      </c>
      <c r="G166" s="40">
        <f t="shared" si="46"/>
        <v>0</v>
      </c>
      <c r="H166" s="40">
        <f t="shared" si="46"/>
        <v>0</v>
      </c>
      <c r="I166" s="40">
        <f t="shared" si="46"/>
        <v>0</v>
      </c>
      <c r="J166" s="40">
        <f t="shared" si="46"/>
        <v>0</v>
      </c>
      <c r="K166" s="42"/>
      <c r="L166" s="40" t="str">
        <f ca="1">SUM(L160:L168)</f>
        <v>#REF!</v>
      </c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>
      <c r="A167" s="43">
        <f t="shared" ref="A167:B167" si="47">A133</f>
        <v>1</v>
      </c>
      <c r="B167" s="44">
        <f t="shared" si="47"/>
        <v>4</v>
      </c>
      <c r="C167" s="45" t="s">
        <v>54</v>
      </c>
      <c r="D167" s="46" t="s">
        <v>55</v>
      </c>
      <c r="E167" s="27"/>
      <c r="F167" s="33"/>
      <c r="G167" s="33"/>
      <c r="H167" s="33"/>
      <c r="I167" s="33"/>
      <c r="J167" s="33"/>
      <c r="K167" s="34"/>
      <c r="L167" s="33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>
      <c r="A168" s="23"/>
      <c r="B168" s="24"/>
      <c r="C168" s="25"/>
      <c r="D168" s="46" t="s">
        <v>52</v>
      </c>
      <c r="E168" s="27"/>
      <c r="F168" s="33"/>
      <c r="G168" s="33"/>
      <c r="H168" s="33"/>
      <c r="I168" s="33"/>
      <c r="J168" s="33"/>
      <c r="K168" s="34"/>
      <c r="L168" s="33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>
      <c r="A169" s="23"/>
      <c r="B169" s="24"/>
      <c r="C169" s="25"/>
      <c r="D169" s="46" t="s">
        <v>44</v>
      </c>
      <c r="E169" s="27"/>
      <c r="F169" s="33"/>
      <c r="G169" s="33"/>
      <c r="H169" s="33"/>
      <c r="I169" s="33"/>
      <c r="J169" s="33"/>
      <c r="K169" s="34"/>
      <c r="L169" s="33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>
      <c r="A170" s="23"/>
      <c r="B170" s="24"/>
      <c r="C170" s="25"/>
      <c r="D170" s="46" t="s">
        <v>32</v>
      </c>
      <c r="E170" s="27"/>
      <c r="F170" s="33"/>
      <c r="G170" s="33"/>
      <c r="H170" s="33"/>
      <c r="I170" s="33"/>
      <c r="J170" s="33"/>
      <c r="K170" s="34"/>
      <c r="L170" s="33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>
      <c r="A171" s="23"/>
      <c r="B171" s="24"/>
      <c r="C171" s="25"/>
      <c r="D171" s="32"/>
      <c r="E171" s="27"/>
      <c r="F171" s="33"/>
      <c r="G171" s="33"/>
      <c r="H171" s="33"/>
      <c r="I171" s="33"/>
      <c r="J171" s="33"/>
      <c r="K171" s="34"/>
      <c r="L171" s="33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>
      <c r="A172" s="23"/>
      <c r="B172" s="24"/>
      <c r="C172" s="25"/>
      <c r="D172" s="32"/>
      <c r="E172" s="27"/>
      <c r="F172" s="33"/>
      <c r="G172" s="33"/>
      <c r="H172" s="33"/>
      <c r="I172" s="33"/>
      <c r="J172" s="33"/>
      <c r="K172" s="34"/>
      <c r="L172" s="33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>
      <c r="A173" s="35"/>
      <c r="B173" s="36"/>
      <c r="C173" s="37"/>
      <c r="D173" s="50" t="s">
        <v>34</v>
      </c>
      <c r="E173" s="39"/>
      <c r="F173" s="40">
        <f t="shared" ref="F173:J173" si="48">SUM(F167:F172)</f>
        <v>0</v>
      </c>
      <c r="G173" s="40">
        <f t="shared" si="48"/>
        <v>0</v>
      </c>
      <c r="H173" s="40">
        <f t="shared" si="48"/>
        <v>0</v>
      </c>
      <c r="I173" s="40">
        <f t="shared" si="48"/>
        <v>0</v>
      </c>
      <c r="J173" s="40">
        <f t="shared" si="48"/>
        <v>0</v>
      </c>
      <c r="K173" s="42"/>
      <c r="L173" s="40" t="str">
        <f ca="1">SUM(L167:L175)</f>
        <v>#REF!</v>
      </c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51">
        <f t="shared" ref="A174:B174" si="49">A133</f>
        <v>1</v>
      </c>
      <c r="B174" s="52">
        <f t="shared" si="49"/>
        <v>4</v>
      </c>
      <c r="C174" s="118" t="s">
        <v>56</v>
      </c>
      <c r="D174" s="119"/>
      <c r="E174" s="76"/>
      <c r="F174" s="77">
        <f t="shared" ref="F174:J174" si="50">F140+F144+F154+F159+F166+F173</f>
        <v>1290</v>
      </c>
      <c r="G174" s="78">
        <f t="shared" si="50"/>
        <v>44.94</v>
      </c>
      <c r="H174" s="78">
        <f t="shared" si="50"/>
        <v>47.400000000000006</v>
      </c>
      <c r="I174" s="78">
        <f t="shared" si="50"/>
        <v>183.29</v>
      </c>
      <c r="J174" s="78">
        <f t="shared" si="50"/>
        <v>1345.44</v>
      </c>
      <c r="K174" s="79"/>
      <c r="L174" s="80" t="str">
        <f ca="1">L140+L144+L154+L159+L166+L173</f>
        <v>#REF!</v>
      </c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>
      <c r="A175" s="15">
        <v>1</v>
      </c>
      <c r="B175" s="16">
        <v>5</v>
      </c>
      <c r="C175" s="17" t="s">
        <v>23</v>
      </c>
      <c r="D175" s="18" t="s">
        <v>24</v>
      </c>
      <c r="E175" s="19" t="s">
        <v>84</v>
      </c>
      <c r="F175" s="81">
        <v>245</v>
      </c>
      <c r="G175" s="94">
        <v>11.559999999999999</v>
      </c>
      <c r="H175" s="94">
        <v>15.59</v>
      </c>
      <c r="I175" s="94">
        <v>32.840000000000003</v>
      </c>
      <c r="J175" s="21">
        <v>328.28999999999996</v>
      </c>
      <c r="K175" s="82" t="s">
        <v>85</v>
      </c>
      <c r="L175" s="21">
        <v>69.5</v>
      </c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>
      <c r="A176" s="23"/>
      <c r="B176" s="24"/>
      <c r="C176" s="25"/>
      <c r="D176" s="31" t="s">
        <v>37</v>
      </c>
      <c r="E176" s="27" t="s">
        <v>86</v>
      </c>
      <c r="F176" s="28">
        <v>60</v>
      </c>
      <c r="G176" s="61">
        <v>0.48</v>
      </c>
      <c r="H176" s="61">
        <v>0.06</v>
      </c>
      <c r="I176" s="61">
        <v>1.5</v>
      </c>
      <c r="J176" s="29">
        <v>8.4</v>
      </c>
      <c r="K176" s="34">
        <v>71</v>
      </c>
      <c r="L176" s="29">
        <v>15</v>
      </c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>
      <c r="A177" s="23"/>
      <c r="B177" s="24"/>
      <c r="C177" s="25"/>
      <c r="D177" s="31" t="s">
        <v>28</v>
      </c>
      <c r="E177" s="27" t="s">
        <v>87</v>
      </c>
      <c r="F177" s="28">
        <v>180</v>
      </c>
      <c r="G177" s="61">
        <v>0.25</v>
      </c>
      <c r="H177" s="61">
        <v>0.01</v>
      </c>
      <c r="I177" s="61">
        <v>9.33</v>
      </c>
      <c r="J177" s="29">
        <v>39.549999999999997</v>
      </c>
      <c r="K177" s="34">
        <v>376</v>
      </c>
      <c r="L177" s="29">
        <v>16</v>
      </c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>
      <c r="A178" s="23"/>
      <c r="B178" s="24"/>
      <c r="C178" s="25"/>
      <c r="D178" s="26" t="s">
        <v>30</v>
      </c>
      <c r="E178" s="27" t="s">
        <v>71</v>
      </c>
      <c r="F178" s="28">
        <v>50</v>
      </c>
      <c r="G178" s="61">
        <v>3.6100000000000003</v>
      </c>
      <c r="H178" s="61">
        <v>0.37</v>
      </c>
      <c r="I178" s="61">
        <v>23.53</v>
      </c>
      <c r="J178" s="29">
        <v>111.84</v>
      </c>
      <c r="K178" s="83">
        <v>45689</v>
      </c>
      <c r="L178" s="29">
        <v>7.5</v>
      </c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>
      <c r="A179" s="23"/>
      <c r="B179" s="24"/>
      <c r="C179" s="25"/>
      <c r="D179" s="47" t="s">
        <v>32</v>
      </c>
      <c r="E179" s="27"/>
      <c r="F179" s="33"/>
      <c r="G179" s="95"/>
      <c r="H179" s="95"/>
      <c r="I179" s="95"/>
      <c r="J179" s="33"/>
      <c r="K179" s="34"/>
      <c r="L179" s="33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>
      <c r="A180" s="23"/>
      <c r="B180" s="24"/>
      <c r="C180" s="25"/>
      <c r="D180" s="32"/>
      <c r="E180" s="27"/>
      <c r="F180" s="33"/>
      <c r="G180" s="33"/>
      <c r="H180" s="33"/>
      <c r="I180" s="33"/>
      <c r="J180" s="33"/>
      <c r="K180" s="34"/>
      <c r="L180" s="33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>
      <c r="A181" s="23"/>
      <c r="B181" s="24"/>
      <c r="C181" s="25"/>
      <c r="D181" s="32"/>
      <c r="E181" s="27"/>
      <c r="F181" s="33"/>
      <c r="G181" s="33"/>
      <c r="H181" s="33"/>
      <c r="I181" s="33"/>
      <c r="J181" s="33"/>
      <c r="K181" s="34"/>
      <c r="L181" s="33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>
      <c r="A182" s="35"/>
      <c r="B182" s="36"/>
      <c r="C182" s="37"/>
      <c r="D182" s="38" t="s">
        <v>34</v>
      </c>
      <c r="E182" s="39"/>
      <c r="F182" s="48">
        <f t="shared" ref="F182:J182" si="51">SUM(F175:F181)</f>
        <v>535</v>
      </c>
      <c r="G182" s="41">
        <f t="shared" si="51"/>
        <v>15.899999999999999</v>
      </c>
      <c r="H182" s="41">
        <f t="shared" si="51"/>
        <v>16.03</v>
      </c>
      <c r="I182" s="41">
        <f t="shared" si="51"/>
        <v>67.2</v>
      </c>
      <c r="J182" s="41">
        <f t="shared" si="51"/>
        <v>488.07999999999993</v>
      </c>
      <c r="K182" s="42"/>
      <c r="L182" s="41">
        <f>SUM(L175:L181)</f>
        <v>108</v>
      </c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>
      <c r="A183" s="43">
        <f t="shared" ref="A183:B183" si="52">A175</f>
        <v>1</v>
      </c>
      <c r="B183" s="44">
        <f t="shared" si="52"/>
        <v>5</v>
      </c>
      <c r="C183" s="45" t="s">
        <v>35</v>
      </c>
      <c r="D183" s="46" t="s">
        <v>32</v>
      </c>
      <c r="E183" s="27"/>
      <c r="F183" s="33"/>
      <c r="G183" s="33"/>
      <c r="H183" s="33"/>
      <c r="I183" s="33"/>
      <c r="J183" s="33"/>
      <c r="K183" s="34"/>
      <c r="L183" s="33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>
      <c r="A184" s="23"/>
      <c r="B184" s="24"/>
      <c r="C184" s="25"/>
      <c r="D184" s="32"/>
      <c r="E184" s="27"/>
      <c r="F184" s="33"/>
      <c r="G184" s="33"/>
      <c r="H184" s="33"/>
      <c r="I184" s="33"/>
      <c r="J184" s="33"/>
      <c r="K184" s="34"/>
      <c r="L184" s="33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>
      <c r="A185" s="23"/>
      <c r="B185" s="24"/>
      <c r="C185" s="25"/>
      <c r="D185" s="32"/>
      <c r="E185" s="27"/>
      <c r="F185" s="33"/>
      <c r="G185" s="33"/>
      <c r="H185" s="33"/>
      <c r="I185" s="33"/>
      <c r="J185" s="33"/>
      <c r="K185" s="34"/>
      <c r="L185" s="33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>
      <c r="A186" s="35"/>
      <c r="B186" s="36"/>
      <c r="C186" s="37"/>
      <c r="D186" s="38" t="s">
        <v>34</v>
      </c>
      <c r="E186" s="39"/>
      <c r="F186" s="40">
        <f t="shared" ref="F186:J186" si="53">SUM(F183:F185)</f>
        <v>0</v>
      </c>
      <c r="G186" s="40">
        <f t="shared" si="53"/>
        <v>0</v>
      </c>
      <c r="H186" s="40">
        <f t="shared" si="53"/>
        <v>0</v>
      </c>
      <c r="I186" s="40">
        <f t="shared" si="53"/>
        <v>0</v>
      </c>
      <c r="J186" s="40">
        <f t="shared" si="53"/>
        <v>0</v>
      </c>
      <c r="K186" s="42"/>
      <c r="L186" s="40" t="str">
        <f ca="1">SUM(L183:L191)</f>
        <v>#REF!</v>
      </c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>
      <c r="A187" s="43">
        <f t="shared" ref="A187:B187" si="54">A175</f>
        <v>1</v>
      </c>
      <c r="B187" s="44">
        <f t="shared" si="54"/>
        <v>5</v>
      </c>
      <c r="C187" s="45" t="s">
        <v>36</v>
      </c>
      <c r="D187" s="68" t="s">
        <v>37</v>
      </c>
      <c r="E187" s="27"/>
      <c r="F187" s="96"/>
      <c r="G187" s="33"/>
      <c r="H187" s="33"/>
      <c r="I187" s="33"/>
      <c r="J187" s="95"/>
      <c r="K187" s="34"/>
      <c r="L187" s="95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>
      <c r="A188" s="23"/>
      <c r="B188" s="24"/>
      <c r="C188" s="25"/>
      <c r="D188" s="31" t="s">
        <v>39</v>
      </c>
      <c r="E188" s="59" t="s">
        <v>88</v>
      </c>
      <c r="F188" s="60">
        <v>200</v>
      </c>
      <c r="G188" s="61">
        <v>2.78</v>
      </c>
      <c r="H188" s="61">
        <v>3.94</v>
      </c>
      <c r="I188" s="61">
        <v>20.62</v>
      </c>
      <c r="J188" s="61">
        <v>122.35</v>
      </c>
      <c r="K188" s="34">
        <v>115</v>
      </c>
      <c r="L188" s="62">
        <v>35</v>
      </c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>
      <c r="A189" s="23"/>
      <c r="B189" s="24"/>
      <c r="C189" s="25"/>
      <c r="D189" s="31" t="s">
        <v>41</v>
      </c>
      <c r="E189" s="59" t="s">
        <v>89</v>
      </c>
      <c r="F189" s="60">
        <v>240</v>
      </c>
      <c r="G189" s="61">
        <v>11.95</v>
      </c>
      <c r="H189" s="61">
        <v>18.12</v>
      </c>
      <c r="I189" s="61">
        <v>32.380000000000003</v>
      </c>
      <c r="J189" s="61">
        <v>325.89</v>
      </c>
      <c r="K189" s="34">
        <v>222</v>
      </c>
      <c r="L189" s="62">
        <v>68.5</v>
      </c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>
      <c r="A190" s="23"/>
      <c r="B190" s="24"/>
      <c r="C190" s="25"/>
      <c r="D190" s="31" t="s">
        <v>43</v>
      </c>
      <c r="E190" s="26"/>
      <c r="F190" s="65"/>
      <c r="G190" s="66"/>
      <c r="H190" s="66"/>
      <c r="I190" s="66"/>
      <c r="J190" s="66"/>
      <c r="K190" s="34"/>
      <c r="L190" s="66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>
      <c r="A191" s="23"/>
      <c r="B191" s="24"/>
      <c r="C191" s="25"/>
      <c r="D191" s="31" t="s">
        <v>44</v>
      </c>
      <c r="E191" s="59" t="s">
        <v>29</v>
      </c>
      <c r="F191" s="60">
        <v>180</v>
      </c>
      <c r="G191" s="61">
        <v>4.47</v>
      </c>
      <c r="H191" s="61">
        <v>3.64</v>
      </c>
      <c r="I191" s="61">
        <v>16.03</v>
      </c>
      <c r="J191" s="61">
        <v>115.74</v>
      </c>
      <c r="K191" s="34">
        <v>379</v>
      </c>
      <c r="L191" s="62">
        <v>18</v>
      </c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>
      <c r="A192" s="23"/>
      <c r="B192" s="24"/>
      <c r="C192" s="25"/>
      <c r="D192" s="31" t="s">
        <v>46</v>
      </c>
      <c r="E192" s="59" t="s">
        <v>47</v>
      </c>
      <c r="F192" s="60">
        <v>30</v>
      </c>
      <c r="G192" s="61">
        <v>2.29</v>
      </c>
      <c r="H192" s="61">
        <v>0.19</v>
      </c>
      <c r="I192" s="61">
        <v>15.05</v>
      </c>
      <c r="J192" s="61">
        <v>71.05</v>
      </c>
      <c r="K192" s="34">
        <v>1</v>
      </c>
      <c r="L192" s="62">
        <v>4.5</v>
      </c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>
      <c r="A193" s="23"/>
      <c r="B193" s="24"/>
      <c r="C193" s="25"/>
      <c r="D193" s="31" t="s">
        <v>48</v>
      </c>
      <c r="E193" s="59" t="s">
        <v>31</v>
      </c>
      <c r="F193" s="60">
        <v>20</v>
      </c>
      <c r="G193" s="61">
        <v>1.32</v>
      </c>
      <c r="H193" s="61">
        <v>0.18</v>
      </c>
      <c r="I193" s="61">
        <v>8.48</v>
      </c>
      <c r="J193" s="61">
        <v>40.79</v>
      </c>
      <c r="K193" s="34">
        <v>2</v>
      </c>
      <c r="L193" s="62">
        <v>3</v>
      </c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>
      <c r="A194" s="23"/>
      <c r="B194" s="24"/>
      <c r="C194" s="25"/>
      <c r="D194" s="72" t="s">
        <v>32</v>
      </c>
      <c r="E194" s="59" t="s">
        <v>33</v>
      </c>
      <c r="F194" s="60">
        <v>100</v>
      </c>
      <c r="G194" s="61">
        <v>0.9</v>
      </c>
      <c r="H194" s="61">
        <v>0.2</v>
      </c>
      <c r="I194" s="61">
        <v>8</v>
      </c>
      <c r="J194" s="61">
        <v>47</v>
      </c>
      <c r="K194" s="34">
        <v>338</v>
      </c>
      <c r="L194" s="97">
        <v>15</v>
      </c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>
      <c r="A195" s="23"/>
      <c r="B195" s="24"/>
      <c r="C195" s="25"/>
      <c r="D195" s="32"/>
      <c r="E195" s="26"/>
      <c r="F195" s="65"/>
      <c r="G195" s="93"/>
      <c r="H195" s="93"/>
      <c r="I195" s="93"/>
      <c r="J195" s="33"/>
      <c r="K195" s="34"/>
      <c r="L195" s="33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>
      <c r="A196" s="35"/>
      <c r="B196" s="36"/>
      <c r="C196" s="37"/>
      <c r="D196" s="38" t="s">
        <v>34</v>
      </c>
      <c r="E196" s="39"/>
      <c r="F196" s="98">
        <v>770</v>
      </c>
      <c r="G196" s="40">
        <f t="shared" ref="G196:J196" si="55">SUM(G187:G195)</f>
        <v>23.709999999999997</v>
      </c>
      <c r="H196" s="40">
        <f t="shared" si="55"/>
        <v>26.270000000000003</v>
      </c>
      <c r="I196" s="40">
        <f t="shared" si="55"/>
        <v>100.56</v>
      </c>
      <c r="J196" s="41">
        <f t="shared" si="55"/>
        <v>722.81999999999994</v>
      </c>
      <c r="K196" s="42"/>
      <c r="L196" s="41">
        <f>SUM(L187:L195)</f>
        <v>144</v>
      </c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>
      <c r="A197" s="43">
        <f t="shared" ref="A197:B197" si="56">A175</f>
        <v>1</v>
      </c>
      <c r="B197" s="44">
        <f t="shared" si="56"/>
        <v>5</v>
      </c>
      <c r="C197" s="45" t="s">
        <v>51</v>
      </c>
      <c r="D197" s="46" t="s">
        <v>52</v>
      </c>
      <c r="E197" s="27"/>
      <c r="F197" s="33"/>
      <c r="G197" s="33"/>
      <c r="H197" s="33"/>
      <c r="I197" s="33"/>
      <c r="J197" s="33"/>
      <c r="K197" s="34"/>
      <c r="L197" s="33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>
      <c r="A198" s="23"/>
      <c r="B198" s="24"/>
      <c r="C198" s="25"/>
      <c r="D198" s="46" t="s">
        <v>44</v>
      </c>
      <c r="E198" s="27"/>
      <c r="F198" s="33"/>
      <c r="G198" s="33"/>
      <c r="H198" s="33"/>
      <c r="I198" s="33"/>
      <c r="J198" s="33"/>
      <c r="K198" s="34"/>
      <c r="L198" s="33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>
      <c r="A199" s="23"/>
      <c r="B199" s="24"/>
      <c r="C199" s="25"/>
      <c r="D199" s="32"/>
      <c r="E199" s="27"/>
      <c r="F199" s="33"/>
      <c r="G199" s="33"/>
      <c r="H199" s="33"/>
      <c r="I199" s="33"/>
      <c r="J199" s="33"/>
      <c r="K199" s="34"/>
      <c r="L199" s="33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>
      <c r="A200" s="23"/>
      <c r="B200" s="24"/>
      <c r="C200" s="25"/>
      <c r="D200" s="32"/>
      <c r="E200" s="27"/>
      <c r="F200" s="33"/>
      <c r="G200" s="33"/>
      <c r="H200" s="33"/>
      <c r="I200" s="33"/>
      <c r="J200" s="33"/>
      <c r="K200" s="34"/>
      <c r="L200" s="33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>
      <c r="A201" s="35"/>
      <c r="B201" s="36"/>
      <c r="C201" s="37"/>
      <c r="D201" s="38" t="s">
        <v>34</v>
      </c>
      <c r="E201" s="39"/>
      <c r="F201" s="40">
        <f t="shared" ref="F201:J201" si="57">SUM(F197:F200)</f>
        <v>0</v>
      </c>
      <c r="G201" s="40">
        <f t="shared" si="57"/>
        <v>0</v>
      </c>
      <c r="H201" s="40">
        <f t="shared" si="57"/>
        <v>0</v>
      </c>
      <c r="I201" s="40">
        <f t="shared" si="57"/>
        <v>0</v>
      </c>
      <c r="J201" s="40">
        <f t="shared" si="57"/>
        <v>0</v>
      </c>
      <c r="K201" s="42"/>
      <c r="L201" s="40">
        <f>SUM(L197:L200)</f>
        <v>0</v>
      </c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>
      <c r="A202" s="43">
        <f t="shared" ref="A202:B202" si="58">A175</f>
        <v>1</v>
      </c>
      <c r="B202" s="44">
        <f t="shared" si="58"/>
        <v>5</v>
      </c>
      <c r="C202" s="45" t="s">
        <v>53</v>
      </c>
      <c r="D202" s="49" t="s">
        <v>24</v>
      </c>
      <c r="E202" s="27"/>
      <c r="F202" s="33"/>
      <c r="G202" s="33"/>
      <c r="H202" s="33"/>
      <c r="I202" s="33"/>
      <c r="J202" s="33"/>
      <c r="K202" s="34"/>
      <c r="L202" s="33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>
      <c r="A203" s="23"/>
      <c r="B203" s="24"/>
      <c r="C203" s="25"/>
      <c r="D203" s="49" t="s">
        <v>43</v>
      </c>
      <c r="E203" s="27"/>
      <c r="F203" s="33"/>
      <c r="G203" s="33"/>
      <c r="H203" s="33"/>
      <c r="I203" s="33"/>
      <c r="J203" s="33"/>
      <c r="K203" s="34"/>
      <c r="L203" s="33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>
      <c r="A204" s="23"/>
      <c r="B204" s="24"/>
      <c r="C204" s="25"/>
      <c r="D204" s="49" t="s">
        <v>44</v>
      </c>
      <c r="E204" s="27"/>
      <c r="F204" s="33"/>
      <c r="G204" s="33"/>
      <c r="H204" s="33"/>
      <c r="I204" s="33"/>
      <c r="J204" s="33"/>
      <c r="K204" s="34"/>
      <c r="L204" s="33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>
      <c r="A205" s="23"/>
      <c r="B205" s="24"/>
      <c r="C205" s="25"/>
      <c r="D205" s="49" t="s">
        <v>30</v>
      </c>
      <c r="E205" s="27"/>
      <c r="F205" s="33"/>
      <c r="G205" s="33"/>
      <c r="H205" s="33"/>
      <c r="I205" s="33"/>
      <c r="J205" s="33"/>
      <c r="K205" s="34"/>
      <c r="L205" s="33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>
      <c r="A206" s="23"/>
      <c r="B206" s="24"/>
      <c r="C206" s="25"/>
      <c r="D206" s="32"/>
      <c r="E206" s="27"/>
      <c r="F206" s="33"/>
      <c r="G206" s="33"/>
      <c r="H206" s="33"/>
      <c r="I206" s="33"/>
      <c r="J206" s="33"/>
      <c r="K206" s="34"/>
      <c r="L206" s="33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>
      <c r="A207" s="23"/>
      <c r="B207" s="24"/>
      <c r="C207" s="25"/>
      <c r="D207" s="32"/>
      <c r="E207" s="27"/>
      <c r="F207" s="33"/>
      <c r="G207" s="33"/>
      <c r="H207" s="33"/>
      <c r="I207" s="33"/>
      <c r="J207" s="33"/>
      <c r="K207" s="34"/>
      <c r="L207" s="33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>
      <c r="A208" s="35"/>
      <c r="B208" s="36"/>
      <c r="C208" s="37"/>
      <c r="D208" s="38" t="s">
        <v>34</v>
      </c>
      <c r="E208" s="39"/>
      <c r="F208" s="40">
        <f t="shared" ref="F208:J208" si="59">SUM(F202:F207)</f>
        <v>0</v>
      </c>
      <c r="G208" s="40">
        <f t="shared" si="59"/>
        <v>0</v>
      </c>
      <c r="H208" s="40">
        <f t="shared" si="59"/>
        <v>0</v>
      </c>
      <c r="I208" s="40">
        <f t="shared" si="59"/>
        <v>0</v>
      </c>
      <c r="J208" s="40">
        <f t="shared" si="59"/>
        <v>0</v>
      </c>
      <c r="K208" s="42"/>
      <c r="L208" s="40" t="str">
        <f ca="1">SUM(L202:L210)</f>
        <v>#REF!</v>
      </c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>
      <c r="A209" s="43">
        <f t="shared" ref="A209:B209" si="60">A175</f>
        <v>1</v>
      </c>
      <c r="B209" s="44">
        <f t="shared" si="60"/>
        <v>5</v>
      </c>
      <c r="C209" s="45" t="s">
        <v>54</v>
      </c>
      <c r="D209" s="46" t="s">
        <v>55</v>
      </c>
      <c r="E209" s="27"/>
      <c r="F209" s="33"/>
      <c r="G209" s="33"/>
      <c r="H209" s="33"/>
      <c r="I209" s="33"/>
      <c r="J209" s="33"/>
      <c r="K209" s="34"/>
      <c r="L209" s="33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>
      <c r="A210" s="23"/>
      <c r="B210" s="24"/>
      <c r="C210" s="25"/>
      <c r="D210" s="46" t="s">
        <v>52</v>
      </c>
      <c r="E210" s="27"/>
      <c r="F210" s="33"/>
      <c r="G210" s="33"/>
      <c r="H210" s="33"/>
      <c r="I210" s="33"/>
      <c r="J210" s="33"/>
      <c r="K210" s="34"/>
      <c r="L210" s="33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>
      <c r="A211" s="23"/>
      <c r="B211" s="24"/>
      <c r="C211" s="25"/>
      <c r="D211" s="46" t="s">
        <v>44</v>
      </c>
      <c r="E211" s="27"/>
      <c r="F211" s="33"/>
      <c r="G211" s="33"/>
      <c r="H211" s="33"/>
      <c r="I211" s="33"/>
      <c r="J211" s="33"/>
      <c r="K211" s="34"/>
      <c r="L211" s="33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>
      <c r="A212" s="23"/>
      <c r="B212" s="24"/>
      <c r="C212" s="25"/>
      <c r="D212" s="46" t="s">
        <v>32</v>
      </c>
      <c r="E212" s="27"/>
      <c r="F212" s="33"/>
      <c r="G212" s="33"/>
      <c r="H212" s="33"/>
      <c r="I212" s="33"/>
      <c r="J212" s="33"/>
      <c r="K212" s="34"/>
      <c r="L212" s="33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>
      <c r="A213" s="23"/>
      <c r="B213" s="24"/>
      <c r="C213" s="25"/>
      <c r="D213" s="32"/>
      <c r="E213" s="27"/>
      <c r="F213" s="33"/>
      <c r="G213" s="33"/>
      <c r="H213" s="33"/>
      <c r="I213" s="33"/>
      <c r="J213" s="33"/>
      <c r="K213" s="34"/>
      <c r="L213" s="33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>
      <c r="A214" s="23"/>
      <c r="B214" s="24"/>
      <c r="C214" s="25"/>
      <c r="D214" s="32"/>
      <c r="E214" s="27"/>
      <c r="F214" s="33"/>
      <c r="G214" s="33"/>
      <c r="H214" s="33"/>
      <c r="I214" s="33"/>
      <c r="J214" s="33"/>
      <c r="K214" s="34"/>
      <c r="L214" s="33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>
      <c r="A215" s="35"/>
      <c r="B215" s="36"/>
      <c r="C215" s="37"/>
      <c r="D215" s="50" t="s">
        <v>34</v>
      </c>
      <c r="E215" s="39"/>
      <c r="F215" s="40">
        <f t="shared" ref="F215:J215" si="61">SUM(F209:F214)</f>
        <v>0</v>
      </c>
      <c r="G215" s="40">
        <f t="shared" si="61"/>
        <v>0</v>
      </c>
      <c r="H215" s="40">
        <f t="shared" si="61"/>
        <v>0</v>
      </c>
      <c r="I215" s="40">
        <f t="shared" si="61"/>
        <v>0</v>
      </c>
      <c r="J215" s="40">
        <f t="shared" si="61"/>
        <v>0</v>
      </c>
      <c r="K215" s="42"/>
      <c r="L215" s="40" t="str">
        <f ca="1">SUM(L209:L217)</f>
        <v>#REF!</v>
      </c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51">
        <f t="shared" ref="A216:B216" si="62">A175</f>
        <v>1</v>
      </c>
      <c r="B216" s="52">
        <f t="shared" si="62"/>
        <v>5</v>
      </c>
      <c r="C216" s="118" t="s">
        <v>56</v>
      </c>
      <c r="D216" s="119"/>
      <c r="E216" s="76"/>
      <c r="F216" s="77">
        <f t="shared" ref="F216:J216" si="63">F182+F186+F196+F201+F208+F215</f>
        <v>1305</v>
      </c>
      <c r="G216" s="78">
        <f t="shared" si="63"/>
        <v>39.61</v>
      </c>
      <c r="H216" s="78">
        <f t="shared" si="63"/>
        <v>42.300000000000004</v>
      </c>
      <c r="I216" s="78">
        <f t="shared" si="63"/>
        <v>167.76</v>
      </c>
      <c r="J216" s="78">
        <f t="shared" si="63"/>
        <v>1210.8999999999999</v>
      </c>
      <c r="K216" s="79"/>
      <c r="L216" s="80" t="str">
        <f ca="1">L182+L186+L196+L201+L208+L215</f>
        <v>#REF!</v>
      </c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>
      <c r="A217" s="15">
        <v>1</v>
      </c>
      <c r="B217" s="16">
        <v>6</v>
      </c>
      <c r="C217" s="17" t="s">
        <v>23</v>
      </c>
      <c r="D217" s="99" t="s">
        <v>24</v>
      </c>
      <c r="E217" s="19"/>
      <c r="F217" s="20"/>
      <c r="G217" s="20"/>
      <c r="H217" s="20"/>
      <c r="I217" s="20"/>
      <c r="J217" s="20"/>
      <c r="K217" s="82"/>
      <c r="L217" s="20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>
      <c r="A218" s="23"/>
      <c r="B218" s="24"/>
      <c r="C218" s="25"/>
      <c r="D218" s="32"/>
      <c r="E218" s="27"/>
      <c r="F218" s="33"/>
      <c r="G218" s="33"/>
      <c r="H218" s="33"/>
      <c r="I218" s="33"/>
      <c r="J218" s="33"/>
      <c r="K218" s="34"/>
      <c r="L218" s="33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>
      <c r="A219" s="23"/>
      <c r="B219" s="24"/>
      <c r="C219" s="25"/>
      <c r="D219" s="49" t="s">
        <v>28</v>
      </c>
      <c r="E219" s="27"/>
      <c r="F219" s="33"/>
      <c r="G219" s="33"/>
      <c r="H219" s="33"/>
      <c r="I219" s="33"/>
      <c r="J219" s="33"/>
      <c r="K219" s="34"/>
      <c r="L219" s="33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>
      <c r="A220" s="23"/>
      <c r="B220" s="24"/>
      <c r="C220" s="25"/>
      <c r="D220" s="49" t="s">
        <v>30</v>
      </c>
      <c r="E220" s="27"/>
      <c r="F220" s="33"/>
      <c r="G220" s="33"/>
      <c r="H220" s="33"/>
      <c r="I220" s="33"/>
      <c r="J220" s="33"/>
      <c r="K220" s="34"/>
      <c r="L220" s="33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>
      <c r="A221" s="23"/>
      <c r="B221" s="24"/>
      <c r="C221" s="25"/>
      <c r="D221" s="49" t="s">
        <v>32</v>
      </c>
      <c r="E221" s="27"/>
      <c r="F221" s="33"/>
      <c r="G221" s="33"/>
      <c r="H221" s="33"/>
      <c r="I221" s="33"/>
      <c r="J221" s="33"/>
      <c r="K221" s="34"/>
      <c r="L221" s="33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>
      <c r="A222" s="23"/>
      <c r="B222" s="24"/>
      <c r="C222" s="25"/>
      <c r="D222" s="32"/>
      <c r="E222" s="27"/>
      <c r="F222" s="33"/>
      <c r="G222" s="33"/>
      <c r="H222" s="33"/>
      <c r="I222" s="33"/>
      <c r="J222" s="33"/>
      <c r="K222" s="34"/>
      <c r="L222" s="33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>
      <c r="A223" s="23"/>
      <c r="B223" s="24"/>
      <c r="C223" s="25"/>
      <c r="D223" s="32"/>
      <c r="E223" s="27"/>
      <c r="F223" s="33"/>
      <c r="G223" s="33"/>
      <c r="H223" s="33"/>
      <c r="I223" s="33"/>
      <c r="J223" s="33"/>
      <c r="K223" s="34"/>
      <c r="L223" s="33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>
      <c r="A224" s="35"/>
      <c r="B224" s="36"/>
      <c r="C224" s="37"/>
      <c r="D224" s="38" t="s">
        <v>34</v>
      </c>
      <c r="E224" s="39"/>
      <c r="F224" s="40">
        <f t="shared" ref="F224:J224" si="64">SUM(F217:F223)</f>
        <v>0</v>
      </c>
      <c r="G224" s="40">
        <f t="shared" si="64"/>
        <v>0</v>
      </c>
      <c r="H224" s="40">
        <f t="shared" si="64"/>
        <v>0</v>
      </c>
      <c r="I224" s="40">
        <f t="shared" si="64"/>
        <v>0</v>
      </c>
      <c r="J224" s="40">
        <f t="shared" si="64"/>
        <v>0</v>
      </c>
      <c r="K224" s="42"/>
      <c r="L224" s="40">
        <f>SUM(L217:L223)</f>
        <v>0</v>
      </c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>
      <c r="A225" s="43">
        <f t="shared" ref="A225:B225" si="65">A217</f>
        <v>1</v>
      </c>
      <c r="B225" s="44">
        <f t="shared" si="65"/>
        <v>6</v>
      </c>
      <c r="C225" s="45" t="s">
        <v>35</v>
      </c>
      <c r="D225" s="46" t="s">
        <v>32</v>
      </c>
      <c r="E225" s="27"/>
      <c r="F225" s="33"/>
      <c r="G225" s="33"/>
      <c r="H225" s="33"/>
      <c r="I225" s="33"/>
      <c r="J225" s="33"/>
      <c r="K225" s="34"/>
      <c r="L225" s="33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>
      <c r="A226" s="23"/>
      <c r="B226" s="24"/>
      <c r="C226" s="25"/>
      <c r="D226" s="32"/>
      <c r="E226" s="27"/>
      <c r="F226" s="33"/>
      <c r="G226" s="33"/>
      <c r="H226" s="33"/>
      <c r="I226" s="33"/>
      <c r="J226" s="33"/>
      <c r="K226" s="34"/>
      <c r="L226" s="33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>
      <c r="A227" s="23"/>
      <c r="B227" s="24"/>
      <c r="C227" s="25"/>
      <c r="D227" s="32"/>
      <c r="E227" s="27"/>
      <c r="F227" s="33"/>
      <c r="G227" s="33"/>
      <c r="H227" s="33"/>
      <c r="I227" s="33"/>
      <c r="J227" s="33"/>
      <c r="K227" s="34"/>
      <c r="L227" s="33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>
      <c r="A228" s="35"/>
      <c r="B228" s="36"/>
      <c r="C228" s="37"/>
      <c r="D228" s="38" t="s">
        <v>34</v>
      </c>
      <c r="E228" s="39"/>
      <c r="F228" s="40">
        <f t="shared" ref="F228:J228" si="66">SUM(F225:F227)</f>
        <v>0</v>
      </c>
      <c r="G228" s="40">
        <f t="shared" si="66"/>
        <v>0</v>
      </c>
      <c r="H228" s="40">
        <f t="shared" si="66"/>
        <v>0</v>
      </c>
      <c r="I228" s="40">
        <f t="shared" si="66"/>
        <v>0</v>
      </c>
      <c r="J228" s="40">
        <f t="shared" si="66"/>
        <v>0</v>
      </c>
      <c r="K228" s="42"/>
      <c r="L228" s="40" t="str">
        <f ca="1">SUM(L225:L233)</f>
        <v>#REF!</v>
      </c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>
      <c r="A229" s="43">
        <f t="shared" ref="A229:B229" si="67">A217</f>
        <v>1</v>
      </c>
      <c r="B229" s="44">
        <f t="shared" si="67"/>
        <v>6</v>
      </c>
      <c r="C229" s="45" t="s">
        <v>36</v>
      </c>
      <c r="D229" s="49" t="s">
        <v>37</v>
      </c>
      <c r="E229" s="27"/>
      <c r="F229" s="33"/>
      <c r="G229" s="33"/>
      <c r="H229" s="33"/>
      <c r="I229" s="33"/>
      <c r="J229" s="33"/>
      <c r="K229" s="34"/>
      <c r="L229" s="33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>
      <c r="A230" s="23"/>
      <c r="B230" s="24"/>
      <c r="C230" s="25"/>
      <c r="D230" s="49" t="s">
        <v>39</v>
      </c>
      <c r="E230" s="27"/>
      <c r="F230" s="33"/>
      <c r="G230" s="33"/>
      <c r="H230" s="33"/>
      <c r="I230" s="33"/>
      <c r="J230" s="33"/>
      <c r="K230" s="34"/>
      <c r="L230" s="33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>
      <c r="A231" s="23"/>
      <c r="B231" s="24"/>
      <c r="C231" s="25"/>
      <c r="D231" s="49" t="s">
        <v>41</v>
      </c>
      <c r="E231" s="27"/>
      <c r="F231" s="33"/>
      <c r="G231" s="33"/>
      <c r="H231" s="33"/>
      <c r="I231" s="33"/>
      <c r="J231" s="33"/>
      <c r="K231" s="34"/>
      <c r="L231" s="33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>
      <c r="A232" s="23"/>
      <c r="B232" s="24"/>
      <c r="C232" s="25"/>
      <c r="D232" s="49" t="s">
        <v>43</v>
      </c>
      <c r="E232" s="27"/>
      <c r="F232" s="33"/>
      <c r="G232" s="33"/>
      <c r="H232" s="33"/>
      <c r="I232" s="33"/>
      <c r="J232" s="33"/>
      <c r="K232" s="34"/>
      <c r="L232" s="33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>
      <c r="A233" s="23"/>
      <c r="B233" s="24"/>
      <c r="C233" s="25"/>
      <c r="D233" s="49" t="s">
        <v>44</v>
      </c>
      <c r="E233" s="27"/>
      <c r="F233" s="33"/>
      <c r="G233" s="33"/>
      <c r="H233" s="33"/>
      <c r="I233" s="33"/>
      <c r="J233" s="33"/>
      <c r="K233" s="34"/>
      <c r="L233" s="33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>
      <c r="A234" s="23"/>
      <c r="B234" s="24"/>
      <c r="C234" s="25"/>
      <c r="D234" s="49" t="s">
        <v>46</v>
      </c>
      <c r="E234" s="27"/>
      <c r="F234" s="33"/>
      <c r="G234" s="33"/>
      <c r="H234" s="33"/>
      <c r="I234" s="33"/>
      <c r="J234" s="33"/>
      <c r="K234" s="34"/>
      <c r="L234" s="33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>
      <c r="A235" s="23"/>
      <c r="B235" s="24"/>
      <c r="C235" s="25"/>
      <c r="D235" s="49" t="s">
        <v>48</v>
      </c>
      <c r="E235" s="27"/>
      <c r="F235" s="33"/>
      <c r="G235" s="33"/>
      <c r="H235" s="33"/>
      <c r="I235" s="33"/>
      <c r="J235" s="33"/>
      <c r="K235" s="34"/>
      <c r="L235" s="33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>
      <c r="A236" s="23"/>
      <c r="B236" s="24"/>
      <c r="C236" s="25"/>
      <c r="D236" s="32"/>
      <c r="E236" s="27"/>
      <c r="F236" s="33"/>
      <c r="G236" s="33"/>
      <c r="H236" s="33"/>
      <c r="I236" s="33"/>
      <c r="J236" s="33"/>
      <c r="K236" s="34"/>
      <c r="L236" s="33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>
      <c r="A237" s="23"/>
      <c r="B237" s="24"/>
      <c r="C237" s="25"/>
      <c r="D237" s="32"/>
      <c r="E237" s="27"/>
      <c r="F237" s="33"/>
      <c r="G237" s="33"/>
      <c r="H237" s="33"/>
      <c r="I237" s="33"/>
      <c r="J237" s="33"/>
      <c r="K237" s="34"/>
      <c r="L237" s="33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>
      <c r="A238" s="35"/>
      <c r="B238" s="36"/>
      <c r="C238" s="37"/>
      <c r="D238" s="38" t="s">
        <v>34</v>
      </c>
      <c r="E238" s="39"/>
      <c r="F238" s="40">
        <f t="shared" ref="F238:J238" si="68">SUM(F229:F237)</f>
        <v>0</v>
      </c>
      <c r="G238" s="40">
        <f t="shared" si="68"/>
        <v>0</v>
      </c>
      <c r="H238" s="40">
        <f t="shared" si="68"/>
        <v>0</v>
      </c>
      <c r="I238" s="40">
        <f t="shared" si="68"/>
        <v>0</v>
      </c>
      <c r="J238" s="40">
        <f t="shared" si="68"/>
        <v>0</v>
      </c>
      <c r="K238" s="42"/>
      <c r="L238" s="40" t="str">
        <f ca="1">SUM(L235:L243)</f>
        <v>#REF!</v>
      </c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>
      <c r="A239" s="43">
        <f t="shared" ref="A239:B239" si="69">A217</f>
        <v>1</v>
      </c>
      <c r="B239" s="44">
        <f t="shared" si="69"/>
        <v>6</v>
      </c>
      <c r="C239" s="45" t="s">
        <v>51</v>
      </c>
      <c r="D239" s="46" t="s">
        <v>52</v>
      </c>
      <c r="E239" s="27"/>
      <c r="F239" s="33"/>
      <c r="G239" s="33"/>
      <c r="H239" s="33"/>
      <c r="I239" s="33"/>
      <c r="J239" s="33"/>
      <c r="K239" s="34"/>
      <c r="L239" s="33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>
      <c r="A240" s="23"/>
      <c r="B240" s="24"/>
      <c r="C240" s="25"/>
      <c r="D240" s="46" t="s">
        <v>44</v>
      </c>
      <c r="E240" s="27"/>
      <c r="F240" s="33"/>
      <c r="G240" s="33"/>
      <c r="H240" s="33"/>
      <c r="I240" s="33"/>
      <c r="J240" s="33"/>
      <c r="K240" s="34"/>
      <c r="L240" s="33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>
      <c r="A241" s="23"/>
      <c r="B241" s="24"/>
      <c r="C241" s="25"/>
      <c r="D241" s="32"/>
      <c r="E241" s="27"/>
      <c r="F241" s="33"/>
      <c r="G241" s="33"/>
      <c r="H241" s="33"/>
      <c r="I241" s="33"/>
      <c r="J241" s="33"/>
      <c r="K241" s="34"/>
      <c r="L241" s="33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>
      <c r="A242" s="23"/>
      <c r="B242" s="24"/>
      <c r="C242" s="25"/>
      <c r="D242" s="32"/>
      <c r="E242" s="27"/>
      <c r="F242" s="33"/>
      <c r="G242" s="33"/>
      <c r="H242" s="33"/>
      <c r="I242" s="33"/>
      <c r="J242" s="33"/>
      <c r="K242" s="34"/>
      <c r="L242" s="33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>
      <c r="A243" s="35"/>
      <c r="B243" s="36"/>
      <c r="C243" s="37"/>
      <c r="D243" s="38" t="s">
        <v>34</v>
      </c>
      <c r="E243" s="39"/>
      <c r="F243" s="40">
        <f t="shared" ref="F243:J243" si="70">SUM(F239:F242)</f>
        <v>0</v>
      </c>
      <c r="G243" s="40">
        <f t="shared" si="70"/>
        <v>0</v>
      </c>
      <c r="H243" s="40">
        <f t="shared" si="70"/>
        <v>0</v>
      </c>
      <c r="I243" s="40">
        <f t="shared" si="70"/>
        <v>0</v>
      </c>
      <c r="J243" s="40">
        <f t="shared" si="70"/>
        <v>0</v>
      </c>
      <c r="K243" s="42"/>
      <c r="L243" s="40" t="str">
        <f ca="1">SUM(L236:L242)</f>
        <v>#REF!</v>
      </c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>
      <c r="A244" s="43">
        <f t="shared" ref="A244:B244" si="71">A217</f>
        <v>1</v>
      </c>
      <c r="B244" s="44">
        <f t="shared" si="71"/>
        <v>6</v>
      </c>
      <c r="C244" s="45" t="s">
        <v>53</v>
      </c>
      <c r="D244" s="49" t="s">
        <v>24</v>
      </c>
      <c r="E244" s="27"/>
      <c r="F244" s="33"/>
      <c r="G244" s="33"/>
      <c r="H244" s="33"/>
      <c r="I244" s="33"/>
      <c r="J244" s="33"/>
      <c r="K244" s="34"/>
      <c r="L244" s="33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>
      <c r="A245" s="23"/>
      <c r="B245" s="24"/>
      <c r="C245" s="25"/>
      <c r="D245" s="49" t="s">
        <v>43</v>
      </c>
      <c r="E245" s="27"/>
      <c r="F245" s="33"/>
      <c r="G245" s="33"/>
      <c r="H245" s="33"/>
      <c r="I245" s="33"/>
      <c r="J245" s="33"/>
      <c r="K245" s="34"/>
      <c r="L245" s="33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>
      <c r="A246" s="23"/>
      <c r="B246" s="24"/>
      <c r="C246" s="25"/>
      <c r="D246" s="49" t="s">
        <v>44</v>
      </c>
      <c r="E246" s="27"/>
      <c r="F246" s="33"/>
      <c r="G246" s="33"/>
      <c r="H246" s="33"/>
      <c r="I246" s="33"/>
      <c r="J246" s="33"/>
      <c r="K246" s="34"/>
      <c r="L246" s="33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>
      <c r="A247" s="23"/>
      <c r="B247" s="24"/>
      <c r="C247" s="25"/>
      <c r="D247" s="49" t="s">
        <v>30</v>
      </c>
      <c r="E247" s="27"/>
      <c r="F247" s="33"/>
      <c r="G247" s="33"/>
      <c r="H247" s="33"/>
      <c r="I247" s="33"/>
      <c r="J247" s="33"/>
      <c r="K247" s="34"/>
      <c r="L247" s="33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>
      <c r="A248" s="23"/>
      <c r="B248" s="24"/>
      <c r="C248" s="25"/>
      <c r="D248" s="32"/>
      <c r="E248" s="27"/>
      <c r="F248" s="33"/>
      <c r="G248" s="33"/>
      <c r="H248" s="33"/>
      <c r="I248" s="33"/>
      <c r="J248" s="33"/>
      <c r="K248" s="34"/>
      <c r="L248" s="33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>
      <c r="A249" s="23"/>
      <c r="B249" s="24"/>
      <c r="C249" s="25"/>
      <c r="D249" s="32"/>
      <c r="E249" s="27"/>
      <c r="F249" s="33"/>
      <c r="G249" s="33"/>
      <c r="H249" s="33"/>
      <c r="I249" s="33"/>
      <c r="J249" s="33"/>
      <c r="K249" s="34"/>
      <c r="L249" s="33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>
      <c r="A250" s="35"/>
      <c r="B250" s="36"/>
      <c r="C250" s="37"/>
      <c r="D250" s="38" t="s">
        <v>34</v>
      </c>
      <c r="E250" s="39"/>
      <c r="F250" s="40">
        <f t="shared" ref="F250:J250" si="72">SUM(F244:F249)</f>
        <v>0</v>
      </c>
      <c r="G250" s="40">
        <f t="shared" si="72"/>
        <v>0</v>
      </c>
      <c r="H250" s="40">
        <f t="shared" si="72"/>
        <v>0</v>
      </c>
      <c r="I250" s="40">
        <f t="shared" si="72"/>
        <v>0</v>
      </c>
      <c r="J250" s="40">
        <f t="shared" si="72"/>
        <v>0</v>
      </c>
      <c r="K250" s="42"/>
      <c r="L250" s="40" t="str">
        <f ca="1">SUM(L244:L252)</f>
        <v>#REF!</v>
      </c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>
      <c r="A251" s="43">
        <f t="shared" ref="A251:B251" si="73">A217</f>
        <v>1</v>
      </c>
      <c r="B251" s="44">
        <f t="shared" si="73"/>
        <v>6</v>
      </c>
      <c r="C251" s="45" t="s">
        <v>54</v>
      </c>
      <c r="D251" s="46" t="s">
        <v>55</v>
      </c>
      <c r="E251" s="27"/>
      <c r="F251" s="33"/>
      <c r="G251" s="33"/>
      <c r="H251" s="33"/>
      <c r="I251" s="33"/>
      <c r="J251" s="33"/>
      <c r="K251" s="34"/>
      <c r="L251" s="33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>
      <c r="A252" s="23"/>
      <c r="B252" s="24"/>
      <c r="C252" s="25"/>
      <c r="D252" s="46" t="s">
        <v>52</v>
      </c>
      <c r="E252" s="27"/>
      <c r="F252" s="33"/>
      <c r="G252" s="33"/>
      <c r="H252" s="33"/>
      <c r="I252" s="33"/>
      <c r="J252" s="33"/>
      <c r="K252" s="34"/>
      <c r="L252" s="33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>
      <c r="A253" s="23"/>
      <c r="B253" s="24"/>
      <c r="C253" s="25"/>
      <c r="D253" s="46" t="s">
        <v>44</v>
      </c>
      <c r="E253" s="27"/>
      <c r="F253" s="33"/>
      <c r="G253" s="33"/>
      <c r="H253" s="33"/>
      <c r="I253" s="33"/>
      <c r="J253" s="33"/>
      <c r="K253" s="34"/>
      <c r="L253" s="33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>
      <c r="A254" s="23"/>
      <c r="B254" s="24"/>
      <c r="C254" s="25"/>
      <c r="D254" s="46" t="s">
        <v>32</v>
      </c>
      <c r="E254" s="27"/>
      <c r="F254" s="33"/>
      <c r="G254" s="33"/>
      <c r="H254" s="33"/>
      <c r="I254" s="33"/>
      <c r="J254" s="33"/>
      <c r="K254" s="34"/>
      <c r="L254" s="33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>
      <c r="A255" s="23"/>
      <c r="B255" s="24"/>
      <c r="C255" s="25"/>
      <c r="D255" s="32"/>
      <c r="E255" s="27"/>
      <c r="F255" s="33"/>
      <c r="G255" s="33"/>
      <c r="H255" s="33"/>
      <c r="I255" s="33"/>
      <c r="J255" s="33"/>
      <c r="K255" s="34"/>
      <c r="L255" s="33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>
      <c r="A256" s="23"/>
      <c r="B256" s="24"/>
      <c r="C256" s="25"/>
      <c r="D256" s="32"/>
      <c r="E256" s="27"/>
      <c r="F256" s="33"/>
      <c r="G256" s="33"/>
      <c r="H256" s="33"/>
      <c r="I256" s="33"/>
      <c r="J256" s="33"/>
      <c r="K256" s="34"/>
      <c r="L256" s="33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>
      <c r="A257" s="35"/>
      <c r="B257" s="36"/>
      <c r="C257" s="37"/>
      <c r="D257" s="50" t="s">
        <v>34</v>
      </c>
      <c r="E257" s="39"/>
      <c r="F257" s="40">
        <f t="shared" ref="F257:J257" si="74">SUM(F251:F256)</f>
        <v>0</v>
      </c>
      <c r="G257" s="40">
        <f t="shared" si="74"/>
        <v>0</v>
      </c>
      <c r="H257" s="40">
        <f t="shared" si="74"/>
        <v>0</v>
      </c>
      <c r="I257" s="40">
        <f t="shared" si="74"/>
        <v>0</v>
      </c>
      <c r="J257" s="40">
        <f t="shared" si="74"/>
        <v>0</v>
      </c>
      <c r="K257" s="42"/>
      <c r="L257" s="40" t="str">
        <f ca="1">SUM(L251:L259)</f>
        <v>#REF!</v>
      </c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51">
        <f t="shared" ref="A258:B258" si="75">A217</f>
        <v>1</v>
      </c>
      <c r="B258" s="52">
        <f t="shared" si="75"/>
        <v>6</v>
      </c>
      <c r="C258" s="118" t="s">
        <v>56</v>
      </c>
      <c r="D258" s="119"/>
      <c r="E258" s="76"/>
      <c r="F258" s="80">
        <f t="shared" ref="F258:J258" si="76">F224+F228+F238+F243+F250+F257</f>
        <v>0</v>
      </c>
      <c r="G258" s="80">
        <f t="shared" si="76"/>
        <v>0</v>
      </c>
      <c r="H258" s="80">
        <f t="shared" si="76"/>
        <v>0</v>
      </c>
      <c r="I258" s="80">
        <f t="shared" si="76"/>
        <v>0</v>
      </c>
      <c r="J258" s="80">
        <f t="shared" si="76"/>
        <v>0</v>
      </c>
      <c r="K258" s="79"/>
      <c r="L258" s="80" t="str">
        <f ca="1">L224+L228+L238+L243+L250+L257</f>
        <v>#REF!</v>
      </c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>
      <c r="A259" s="15">
        <v>1</v>
      </c>
      <c r="B259" s="16">
        <v>7</v>
      </c>
      <c r="C259" s="17" t="s">
        <v>23</v>
      </c>
      <c r="D259" s="99" t="s">
        <v>24</v>
      </c>
      <c r="E259" s="19"/>
      <c r="F259" s="20"/>
      <c r="G259" s="20"/>
      <c r="H259" s="20"/>
      <c r="I259" s="20"/>
      <c r="J259" s="20"/>
      <c r="K259" s="82"/>
      <c r="L259" s="20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>
      <c r="A260" s="23"/>
      <c r="B260" s="24"/>
      <c r="C260" s="25"/>
      <c r="D260" s="32"/>
      <c r="E260" s="27"/>
      <c r="F260" s="33"/>
      <c r="G260" s="33"/>
      <c r="H260" s="33"/>
      <c r="I260" s="33"/>
      <c r="J260" s="33"/>
      <c r="K260" s="34"/>
      <c r="L260" s="33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>
      <c r="A261" s="23"/>
      <c r="B261" s="24"/>
      <c r="C261" s="25"/>
      <c r="D261" s="49" t="s">
        <v>28</v>
      </c>
      <c r="E261" s="27"/>
      <c r="F261" s="33"/>
      <c r="G261" s="33"/>
      <c r="H261" s="33"/>
      <c r="I261" s="33"/>
      <c r="J261" s="33"/>
      <c r="K261" s="34"/>
      <c r="L261" s="33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>
      <c r="A262" s="23"/>
      <c r="B262" s="24"/>
      <c r="C262" s="25"/>
      <c r="D262" s="49" t="s">
        <v>30</v>
      </c>
      <c r="E262" s="27"/>
      <c r="F262" s="33"/>
      <c r="G262" s="33"/>
      <c r="H262" s="33"/>
      <c r="I262" s="33"/>
      <c r="J262" s="33"/>
      <c r="K262" s="34"/>
      <c r="L262" s="33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>
      <c r="A263" s="23"/>
      <c r="B263" s="24"/>
      <c r="C263" s="25"/>
      <c r="D263" s="49" t="s">
        <v>32</v>
      </c>
      <c r="E263" s="27"/>
      <c r="F263" s="33"/>
      <c r="G263" s="33"/>
      <c r="H263" s="33"/>
      <c r="I263" s="33"/>
      <c r="J263" s="33"/>
      <c r="K263" s="34"/>
      <c r="L263" s="33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>
      <c r="A264" s="23"/>
      <c r="B264" s="24"/>
      <c r="C264" s="25"/>
      <c r="D264" s="32"/>
      <c r="E264" s="27"/>
      <c r="F264" s="33"/>
      <c r="G264" s="33"/>
      <c r="H264" s="33"/>
      <c r="I264" s="33"/>
      <c r="J264" s="33"/>
      <c r="K264" s="34"/>
      <c r="L264" s="33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>
      <c r="A265" s="23"/>
      <c r="B265" s="24"/>
      <c r="C265" s="25"/>
      <c r="D265" s="32"/>
      <c r="E265" s="27"/>
      <c r="F265" s="33"/>
      <c r="G265" s="33"/>
      <c r="H265" s="33"/>
      <c r="I265" s="33"/>
      <c r="J265" s="33"/>
      <c r="K265" s="34"/>
      <c r="L265" s="33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>
      <c r="A266" s="35"/>
      <c r="B266" s="36"/>
      <c r="C266" s="37"/>
      <c r="D266" s="38" t="s">
        <v>34</v>
      </c>
      <c r="E266" s="39"/>
      <c r="F266" s="40">
        <f t="shared" ref="F266:J266" si="77">SUM(F259:F265)</f>
        <v>0</v>
      </c>
      <c r="G266" s="40">
        <f t="shared" si="77"/>
        <v>0</v>
      </c>
      <c r="H266" s="40">
        <f t="shared" si="77"/>
        <v>0</v>
      </c>
      <c r="I266" s="40">
        <f t="shared" si="77"/>
        <v>0</v>
      </c>
      <c r="J266" s="40">
        <f t="shared" si="77"/>
        <v>0</v>
      </c>
      <c r="K266" s="42"/>
      <c r="L266" s="40">
        <f>SUM(L259:L265)</f>
        <v>0</v>
      </c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>
      <c r="A267" s="43">
        <f t="shared" ref="A267:B267" si="78">A259</f>
        <v>1</v>
      </c>
      <c r="B267" s="44">
        <f t="shared" si="78"/>
        <v>7</v>
      </c>
      <c r="C267" s="45" t="s">
        <v>35</v>
      </c>
      <c r="D267" s="46" t="s">
        <v>32</v>
      </c>
      <c r="E267" s="27"/>
      <c r="F267" s="33"/>
      <c r="G267" s="33"/>
      <c r="H267" s="33"/>
      <c r="I267" s="33"/>
      <c r="J267" s="33"/>
      <c r="K267" s="34"/>
      <c r="L267" s="33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>
      <c r="A268" s="23"/>
      <c r="B268" s="24"/>
      <c r="C268" s="25"/>
      <c r="D268" s="32"/>
      <c r="E268" s="27"/>
      <c r="F268" s="33"/>
      <c r="G268" s="33"/>
      <c r="H268" s="33"/>
      <c r="I268" s="33"/>
      <c r="J268" s="33"/>
      <c r="K268" s="34"/>
      <c r="L268" s="33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>
      <c r="A269" s="23"/>
      <c r="B269" s="24"/>
      <c r="C269" s="25"/>
      <c r="D269" s="32"/>
      <c r="E269" s="27"/>
      <c r="F269" s="33"/>
      <c r="G269" s="33"/>
      <c r="H269" s="33"/>
      <c r="I269" s="33"/>
      <c r="J269" s="33"/>
      <c r="K269" s="34"/>
      <c r="L269" s="33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>
      <c r="A270" s="35"/>
      <c r="B270" s="36"/>
      <c r="C270" s="37"/>
      <c r="D270" s="38" t="s">
        <v>34</v>
      </c>
      <c r="E270" s="39"/>
      <c r="F270" s="40">
        <f t="shared" ref="F270:J270" si="79">SUM(F267:F269)</f>
        <v>0</v>
      </c>
      <c r="G270" s="40">
        <f t="shared" si="79"/>
        <v>0</v>
      </c>
      <c r="H270" s="40">
        <f t="shared" si="79"/>
        <v>0</v>
      </c>
      <c r="I270" s="40">
        <f t="shared" si="79"/>
        <v>0</v>
      </c>
      <c r="J270" s="40">
        <f t="shared" si="79"/>
        <v>0</v>
      </c>
      <c r="K270" s="42"/>
      <c r="L270" s="40" t="str">
        <f ca="1">SUM(L267:L275)</f>
        <v>#REF!</v>
      </c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>
      <c r="A271" s="43">
        <f t="shared" ref="A271:B271" si="80">A259</f>
        <v>1</v>
      </c>
      <c r="B271" s="44">
        <f t="shared" si="80"/>
        <v>7</v>
      </c>
      <c r="C271" s="45" t="s">
        <v>36</v>
      </c>
      <c r="D271" s="49" t="s">
        <v>37</v>
      </c>
      <c r="E271" s="27"/>
      <c r="F271" s="33"/>
      <c r="G271" s="33"/>
      <c r="H271" s="33"/>
      <c r="I271" s="33"/>
      <c r="J271" s="33"/>
      <c r="K271" s="34"/>
      <c r="L271" s="33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>
      <c r="A272" s="23"/>
      <c r="B272" s="24"/>
      <c r="C272" s="25"/>
      <c r="D272" s="49" t="s">
        <v>39</v>
      </c>
      <c r="E272" s="27"/>
      <c r="F272" s="33"/>
      <c r="G272" s="33"/>
      <c r="H272" s="33"/>
      <c r="I272" s="33"/>
      <c r="J272" s="33"/>
      <c r="K272" s="34"/>
      <c r="L272" s="33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>
      <c r="A273" s="23"/>
      <c r="B273" s="24"/>
      <c r="C273" s="25"/>
      <c r="D273" s="49" t="s">
        <v>41</v>
      </c>
      <c r="E273" s="27"/>
      <c r="F273" s="33"/>
      <c r="G273" s="33"/>
      <c r="H273" s="33"/>
      <c r="I273" s="33"/>
      <c r="J273" s="33"/>
      <c r="K273" s="34"/>
      <c r="L273" s="33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>
      <c r="A274" s="23"/>
      <c r="B274" s="24"/>
      <c r="C274" s="25"/>
      <c r="D274" s="49" t="s">
        <v>43</v>
      </c>
      <c r="E274" s="27"/>
      <c r="F274" s="33"/>
      <c r="G274" s="33"/>
      <c r="H274" s="33"/>
      <c r="I274" s="33"/>
      <c r="J274" s="33"/>
      <c r="K274" s="34"/>
      <c r="L274" s="33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>
      <c r="A275" s="23"/>
      <c r="B275" s="24"/>
      <c r="C275" s="25"/>
      <c r="D275" s="49" t="s">
        <v>44</v>
      </c>
      <c r="E275" s="27"/>
      <c r="F275" s="33"/>
      <c r="G275" s="33"/>
      <c r="H275" s="33"/>
      <c r="I275" s="33"/>
      <c r="J275" s="33"/>
      <c r="K275" s="34"/>
      <c r="L275" s="33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>
      <c r="A276" s="23"/>
      <c r="B276" s="24"/>
      <c r="C276" s="25"/>
      <c r="D276" s="49" t="s">
        <v>46</v>
      </c>
      <c r="E276" s="27"/>
      <c r="F276" s="33"/>
      <c r="G276" s="33"/>
      <c r="H276" s="33"/>
      <c r="I276" s="33"/>
      <c r="J276" s="33"/>
      <c r="K276" s="34"/>
      <c r="L276" s="33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>
      <c r="A277" s="23"/>
      <c r="B277" s="24"/>
      <c r="C277" s="25"/>
      <c r="D277" s="49" t="s">
        <v>48</v>
      </c>
      <c r="E277" s="27"/>
      <c r="F277" s="33"/>
      <c r="G277" s="33"/>
      <c r="H277" s="33"/>
      <c r="I277" s="33"/>
      <c r="J277" s="33"/>
      <c r="K277" s="34"/>
      <c r="L277" s="33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>
      <c r="A278" s="23"/>
      <c r="B278" s="24"/>
      <c r="C278" s="25"/>
      <c r="D278" s="32"/>
      <c r="E278" s="27"/>
      <c r="F278" s="33"/>
      <c r="G278" s="33"/>
      <c r="H278" s="33"/>
      <c r="I278" s="33"/>
      <c r="J278" s="33"/>
      <c r="K278" s="34"/>
      <c r="L278" s="33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>
      <c r="A279" s="23"/>
      <c r="B279" s="24"/>
      <c r="C279" s="25"/>
      <c r="D279" s="32"/>
      <c r="E279" s="27"/>
      <c r="F279" s="33"/>
      <c r="G279" s="33"/>
      <c r="H279" s="33"/>
      <c r="I279" s="33"/>
      <c r="J279" s="33"/>
      <c r="K279" s="34"/>
      <c r="L279" s="33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>
      <c r="A280" s="35"/>
      <c r="B280" s="36"/>
      <c r="C280" s="37"/>
      <c r="D280" s="38" t="s">
        <v>34</v>
      </c>
      <c r="E280" s="39"/>
      <c r="F280" s="40">
        <f t="shared" ref="F280:J280" si="81">SUM(F271:F279)</f>
        <v>0</v>
      </c>
      <c r="G280" s="40">
        <f t="shared" si="81"/>
        <v>0</v>
      </c>
      <c r="H280" s="40">
        <f t="shared" si="81"/>
        <v>0</v>
      </c>
      <c r="I280" s="40">
        <f t="shared" si="81"/>
        <v>0</v>
      </c>
      <c r="J280" s="40">
        <f t="shared" si="81"/>
        <v>0</v>
      </c>
      <c r="K280" s="42"/>
      <c r="L280" s="40" t="str">
        <f ca="1">SUM(L277:L285)</f>
        <v>#REF!</v>
      </c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>
      <c r="A281" s="43">
        <f t="shared" ref="A281:B281" si="82">A259</f>
        <v>1</v>
      </c>
      <c r="B281" s="44">
        <f t="shared" si="82"/>
        <v>7</v>
      </c>
      <c r="C281" s="45" t="s">
        <v>51</v>
      </c>
      <c r="D281" s="46" t="s">
        <v>52</v>
      </c>
      <c r="E281" s="27"/>
      <c r="F281" s="33"/>
      <c r="G281" s="33"/>
      <c r="H281" s="33"/>
      <c r="I281" s="33"/>
      <c r="J281" s="33"/>
      <c r="K281" s="34"/>
      <c r="L281" s="33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>
      <c r="A282" s="23"/>
      <c r="B282" s="24"/>
      <c r="C282" s="25"/>
      <c r="D282" s="46" t="s">
        <v>44</v>
      </c>
      <c r="E282" s="27"/>
      <c r="F282" s="33"/>
      <c r="G282" s="33"/>
      <c r="H282" s="33"/>
      <c r="I282" s="33"/>
      <c r="J282" s="33"/>
      <c r="K282" s="34"/>
      <c r="L282" s="33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>
      <c r="A283" s="23"/>
      <c r="B283" s="24"/>
      <c r="C283" s="25"/>
      <c r="D283" s="32"/>
      <c r="E283" s="27"/>
      <c r="F283" s="33"/>
      <c r="G283" s="33"/>
      <c r="H283" s="33"/>
      <c r="I283" s="33"/>
      <c r="J283" s="33"/>
      <c r="K283" s="34"/>
      <c r="L283" s="33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>
      <c r="A284" s="23"/>
      <c r="B284" s="24"/>
      <c r="C284" s="25"/>
      <c r="D284" s="32"/>
      <c r="E284" s="27"/>
      <c r="F284" s="33"/>
      <c r="G284" s="33"/>
      <c r="H284" s="33"/>
      <c r="I284" s="33"/>
      <c r="J284" s="33"/>
      <c r="K284" s="34"/>
      <c r="L284" s="33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>
      <c r="A285" s="35"/>
      <c r="B285" s="36"/>
      <c r="C285" s="37"/>
      <c r="D285" s="38" t="s">
        <v>34</v>
      </c>
      <c r="E285" s="39"/>
      <c r="F285" s="40">
        <f t="shared" ref="F285:J285" si="83">SUM(F281:F284)</f>
        <v>0</v>
      </c>
      <c r="G285" s="40">
        <f t="shared" si="83"/>
        <v>0</v>
      </c>
      <c r="H285" s="40">
        <f t="shared" si="83"/>
        <v>0</v>
      </c>
      <c r="I285" s="40">
        <f t="shared" si="83"/>
        <v>0</v>
      </c>
      <c r="J285" s="40">
        <f t="shared" si="83"/>
        <v>0</v>
      </c>
      <c r="K285" s="42"/>
      <c r="L285" s="40" t="str">
        <f ca="1">SUM(L278:L284)</f>
        <v>#REF!</v>
      </c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>
      <c r="A286" s="43">
        <f t="shared" ref="A286:B286" si="84">A259</f>
        <v>1</v>
      </c>
      <c r="B286" s="44">
        <f t="shared" si="84"/>
        <v>7</v>
      </c>
      <c r="C286" s="45" t="s">
        <v>53</v>
      </c>
      <c r="D286" s="49" t="s">
        <v>24</v>
      </c>
      <c r="E286" s="27"/>
      <c r="F286" s="33"/>
      <c r="G286" s="33"/>
      <c r="H286" s="33"/>
      <c r="I286" s="33"/>
      <c r="J286" s="33"/>
      <c r="K286" s="34"/>
      <c r="L286" s="33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>
      <c r="A287" s="23"/>
      <c r="B287" s="24"/>
      <c r="C287" s="25"/>
      <c r="D287" s="49" t="s">
        <v>43</v>
      </c>
      <c r="E287" s="27"/>
      <c r="F287" s="33"/>
      <c r="G287" s="33"/>
      <c r="H287" s="33"/>
      <c r="I287" s="33"/>
      <c r="J287" s="33"/>
      <c r="K287" s="34"/>
      <c r="L287" s="33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>
      <c r="A288" s="23"/>
      <c r="B288" s="24"/>
      <c r="C288" s="25"/>
      <c r="D288" s="49" t="s">
        <v>44</v>
      </c>
      <c r="E288" s="27"/>
      <c r="F288" s="33"/>
      <c r="G288" s="33"/>
      <c r="H288" s="33"/>
      <c r="I288" s="33"/>
      <c r="J288" s="33"/>
      <c r="K288" s="34"/>
      <c r="L288" s="33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>
      <c r="A289" s="23"/>
      <c r="B289" s="24"/>
      <c r="C289" s="25"/>
      <c r="D289" s="49" t="s">
        <v>30</v>
      </c>
      <c r="E289" s="27"/>
      <c r="F289" s="33"/>
      <c r="G289" s="33"/>
      <c r="H289" s="33"/>
      <c r="I289" s="33"/>
      <c r="J289" s="33"/>
      <c r="K289" s="34"/>
      <c r="L289" s="33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>
      <c r="A290" s="23"/>
      <c r="B290" s="24"/>
      <c r="C290" s="25"/>
      <c r="D290" s="32"/>
      <c r="E290" s="27"/>
      <c r="F290" s="33"/>
      <c r="G290" s="33"/>
      <c r="H290" s="33"/>
      <c r="I290" s="33"/>
      <c r="J290" s="33"/>
      <c r="K290" s="34"/>
      <c r="L290" s="33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>
      <c r="A291" s="23"/>
      <c r="B291" s="24"/>
      <c r="C291" s="25"/>
      <c r="D291" s="32"/>
      <c r="E291" s="27"/>
      <c r="F291" s="33"/>
      <c r="G291" s="33"/>
      <c r="H291" s="33"/>
      <c r="I291" s="33"/>
      <c r="J291" s="33"/>
      <c r="K291" s="34"/>
      <c r="L291" s="33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>
      <c r="A292" s="35"/>
      <c r="B292" s="36"/>
      <c r="C292" s="37"/>
      <c r="D292" s="38" t="s">
        <v>34</v>
      </c>
      <c r="E292" s="39"/>
      <c r="F292" s="40">
        <f t="shared" ref="F292:J292" si="85">SUM(F286:F291)</f>
        <v>0</v>
      </c>
      <c r="G292" s="40">
        <f t="shared" si="85"/>
        <v>0</v>
      </c>
      <c r="H292" s="40">
        <f t="shared" si="85"/>
        <v>0</v>
      </c>
      <c r="I292" s="40">
        <f t="shared" si="85"/>
        <v>0</v>
      </c>
      <c r="J292" s="40">
        <f t="shared" si="85"/>
        <v>0</v>
      </c>
      <c r="K292" s="42"/>
      <c r="L292" s="40" t="str">
        <f ca="1">SUM(L286:L294)</f>
        <v>#REF!</v>
      </c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>
      <c r="A293" s="43">
        <f t="shared" ref="A293:B293" si="86">A259</f>
        <v>1</v>
      </c>
      <c r="B293" s="44">
        <f t="shared" si="86"/>
        <v>7</v>
      </c>
      <c r="C293" s="45" t="s">
        <v>54</v>
      </c>
      <c r="D293" s="46" t="s">
        <v>55</v>
      </c>
      <c r="E293" s="27"/>
      <c r="F293" s="33"/>
      <c r="G293" s="33"/>
      <c r="H293" s="33"/>
      <c r="I293" s="33"/>
      <c r="J293" s="33"/>
      <c r="K293" s="34"/>
      <c r="L293" s="33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>
      <c r="A294" s="23"/>
      <c r="B294" s="24"/>
      <c r="C294" s="25"/>
      <c r="D294" s="46" t="s">
        <v>52</v>
      </c>
      <c r="E294" s="27"/>
      <c r="F294" s="33"/>
      <c r="G294" s="33"/>
      <c r="H294" s="33"/>
      <c r="I294" s="33"/>
      <c r="J294" s="33"/>
      <c r="K294" s="34"/>
      <c r="L294" s="33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>
      <c r="A295" s="23"/>
      <c r="B295" s="24"/>
      <c r="C295" s="25"/>
      <c r="D295" s="46" t="s">
        <v>44</v>
      </c>
      <c r="E295" s="27"/>
      <c r="F295" s="33"/>
      <c r="G295" s="33"/>
      <c r="H295" s="33"/>
      <c r="I295" s="33"/>
      <c r="J295" s="33"/>
      <c r="K295" s="34"/>
      <c r="L295" s="33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>
      <c r="A296" s="23"/>
      <c r="B296" s="24"/>
      <c r="C296" s="25"/>
      <c r="D296" s="46" t="s">
        <v>32</v>
      </c>
      <c r="E296" s="27"/>
      <c r="F296" s="33"/>
      <c r="G296" s="33"/>
      <c r="H296" s="33"/>
      <c r="I296" s="33"/>
      <c r="J296" s="33"/>
      <c r="K296" s="34"/>
      <c r="L296" s="33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>
      <c r="A297" s="23"/>
      <c r="B297" s="24"/>
      <c r="C297" s="25"/>
      <c r="D297" s="32"/>
      <c r="E297" s="27"/>
      <c r="F297" s="33"/>
      <c r="G297" s="33"/>
      <c r="H297" s="33"/>
      <c r="I297" s="33"/>
      <c r="J297" s="33"/>
      <c r="K297" s="34"/>
      <c r="L297" s="33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>
      <c r="A298" s="23"/>
      <c r="B298" s="24"/>
      <c r="C298" s="25"/>
      <c r="D298" s="32"/>
      <c r="E298" s="27"/>
      <c r="F298" s="33"/>
      <c r="G298" s="33"/>
      <c r="H298" s="33"/>
      <c r="I298" s="33"/>
      <c r="J298" s="33"/>
      <c r="K298" s="34"/>
      <c r="L298" s="33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>
      <c r="A299" s="35"/>
      <c r="B299" s="36"/>
      <c r="C299" s="37"/>
      <c r="D299" s="50" t="s">
        <v>34</v>
      </c>
      <c r="E299" s="39"/>
      <c r="F299" s="40">
        <f t="shared" ref="F299:J299" si="87">SUM(F293:F298)</f>
        <v>0</v>
      </c>
      <c r="G299" s="40">
        <f t="shared" si="87"/>
        <v>0</v>
      </c>
      <c r="H299" s="40">
        <f t="shared" si="87"/>
        <v>0</v>
      </c>
      <c r="I299" s="40">
        <f t="shared" si="87"/>
        <v>0</v>
      </c>
      <c r="J299" s="40">
        <f t="shared" si="87"/>
        <v>0</v>
      </c>
      <c r="K299" s="42"/>
      <c r="L299" s="40" t="str">
        <f ca="1">SUM(L293:L301)</f>
        <v>#REF!</v>
      </c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51">
        <f t="shared" ref="A300:B300" si="88">A259</f>
        <v>1</v>
      </c>
      <c r="B300" s="52">
        <f t="shared" si="88"/>
        <v>7</v>
      </c>
      <c r="C300" s="118" t="s">
        <v>56</v>
      </c>
      <c r="D300" s="119"/>
      <c r="E300" s="76"/>
      <c r="F300" s="80">
        <f t="shared" ref="F300:J300" si="89">F266+F270+F280+F285+F292+F299</f>
        <v>0</v>
      </c>
      <c r="G300" s="80">
        <f t="shared" si="89"/>
        <v>0</v>
      </c>
      <c r="H300" s="80">
        <f t="shared" si="89"/>
        <v>0</v>
      </c>
      <c r="I300" s="80">
        <f t="shared" si="89"/>
        <v>0</v>
      </c>
      <c r="J300" s="80">
        <f t="shared" si="89"/>
        <v>0</v>
      </c>
      <c r="K300" s="79"/>
      <c r="L300" s="80" t="str">
        <f ca="1">L266+L270+L280+L285+L292+L299</f>
        <v>#REF!</v>
      </c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>
      <c r="A301" s="15">
        <v>2</v>
      </c>
      <c r="B301" s="16">
        <v>1</v>
      </c>
      <c r="C301" s="17" t="s">
        <v>23</v>
      </c>
      <c r="D301" s="18" t="s">
        <v>24</v>
      </c>
      <c r="E301" s="19" t="s">
        <v>90</v>
      </c>
      <c r="F301" s="81">
        <v>155</v>
      </c>
      <c r="G301" s="21">
        <v>4.01</v>
      </c>
      <c r="H301" s="21">
        <v>5.19</v>
      </c>
      <c r="I301" s="21">
        <v>21.49</v>
      </c>
      <c r="J301" s="21">
        <v>152.72</v>
      </c>
      <c r="K301" s="82">
        <v>189</v>
      </c>
      <c r="L301" s="100">
        <v>50</v>
      </c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>
      <c r="A302" s="23"/>
      <c r="B302" s="24"/>
      <c r="C302" s="25"/>
      <c r="D302" s="31" t="s">
        <v>49</v>
      </c>
      <c r="E302" s="27" t="s">
        <v>91</v>
      </c>
      <c r="F302" s="28">
        <v>50</v>
      </c>
      <c r="G302" s="29">
        <v>7.47</v>
      </c>
      <c r="H302" s="29">
        <v>9.9700000000000006</v>
      </c>
      <c r="I302" s="29">
        <v>17.84</v>
      </c>
      <c r="J302" s="29">
        <v>156.16</v>
      </c>
      <c r="K302" s="34">
        <v>429</v>
      </c>
      <c r="L302" s="62">
        <v>21</v>
      </c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>
      <c r="A303" s="23"/>
      <c r="B303" s="24"/>
      <c r="C303" s="25"/>
      <c r="D303" s="31" t="s">
        <v>28</v>
      </c>
      <c r="E303" s="27" t="s">
        <v>45</v>
      </c>
      <c r="F303" s="28">
        <v>180</v>
      </c>
      <c r="G303" s="29">
        <v>0.87</v>
      </c>
      <c r="H303" s="29">
        <v>0.17</v>
      </c>
      <c r="I303" s="29">
        <v>17.63</v>
      </c>
      <c r="J303" s="29">
        <v>75.08</v>
      </c>
      <c r="K303" s="34">
        <v>382</v>
      </c>
      <c r="L303" s="62">
        <v>16</v>
      </c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>
      <c r="A304" s="23"/>
      <c r="B304" s="24"/>
      <c r="C304" s="25"/>
      <c r="D304" s="26" t="s">
        <v>30</v>
      </c>
      <c r="E304" s="27" t="s">
        <v>31</v>
      </c>
      <c r="F304" s="28">
        <v>40</v>
      </c>
      <c r="G304" s="29">
        <v>2.65</v>
      </c>
      <c r="H304" s="29">
        <v>0.35</v>
      </c>
      <c r="I304" s="29">
        <v>16.96</v>
      </c>
      <c r="J304" s="29">
        <v>81.58</v>
      </c>
      <c r="K304" s="34">
        <v>2</v>
      </c>
      <c r="L304" s="62">
        <v>6</v>
      </c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>
      <c r="A305" s="23"/>
      <c r="B305" s="24"/>
      <c r="C305" s="25"/>
      <c r="D305" s="26" t="s">
        <v>32</v>
      </c>
      <c r="E305" s="73" t="s">
        <v>92</v>
      </c>
      <c r="F305" s="28">
        <v>100</v>
      </c>
      <c r="G305" s="29">
        <v>0.4</v>
      </c>
      <c r="H305" s="29">
        <v>0.3</v>
      </c>
      <c r="I305" s="29">
        <v>10.3</v>
      </c>
      <c r="J305" s="29">
        <v>47</v>
      </c>
      <c r="K305" s="34">
        <v>338</v>
      </c>
      <c r="L305" s="62">
        <v>15</v>
      </c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>
      <c r="A306" s="23"/>
      <c r="B306" s="24"/>
      <c r="C306" s="25"/>
      <c r="D306" s="32"/>
      <c r="E306" s="27"/>
      <c r="F306" s="33"/>
      <c r="G306" s="33"/>
      <c r="H306" s="33"/>
      <c r="I306" s="33"/>
      <c r="J306" s="33"/>
      <c r="K306" s="34"/>
      <c r="L306" s="33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>
      <c r="A307" s="23"/>
      <c r="B307" s="24"/>
      <c r="C307" s="25"/>
      <c r="D307" s="32"/>
      <c r="E307" s="27"/>
      <c r="F307" s="33"/>
      <c r="G307" s="33"/>
      <c r="H307" s="33"/>
      <c r="I307" s="33"/>
      <c r="J307" s="33"/>
      <c r="K307" s="34"/>
      <c r="L307" s="33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>
      <c r="A308" s="35"/>
      <c r="B308" s="36"/>
      <c r="C308" s="37"/>
      <c r="D308" s="38" t="s">
        <v>34</v>
      </c>
      <c r="E308" s="39"/>
      <c r="F308" s="48">
        <f t="shared" ref="F308:J308" si="90">SUM(F301:F307)</f>
        <v>525</v>
      </c>
      <c r="G308" s="41">
        <f t="shared" si="90"/>
        <v>15.4</v>
      </c>
      <c r="H308" s="41">
        <f t="shared" si="90"/>
        <v>15.98</v>
      </c>
      <c r="I308" s="41">
        <f t="shared" si="90"/>
        <v>84.219999999999985</v>
      </c>
      <c r="J308" s="41">
        <f t="shared" si="90"/>
        <v>512.54</v>
      </c>
      <c r="K308" s="42"/>
      <c r="L308" s="41">
        <f>SUM(L301:L307)</f>
        <v>108</v>
      </c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>
      <c r="A309" s="43">
        <f t="shared" ref="A309:B309" si="91">A301</f>
        <v>2</v>
      </c>
      <c r="B309" s="44">
        <f t="shared" si="91"/>
        <v>1</v>
      </c>
      <c r="C309" s="45" t="s">
        <v>35</v>
      </c>
      <c r="D309" s="46" t="s">
        <v>32</v>
      </c>
      <c r="E309" s="27"/>
      <c r="F309" s="33"/>
      <c r="G309" s="33"/>
      <c r="H309" s="33"/>
      <c r="I309" s="33"/>
      <c r="J309" s="33"/>
      <c r="K309" s="34"/>
      <c r="L309" s="33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>
      <c r="A310" s="23"/>
      <c r="B310" s="24"/>
      <c r="C310" s="25"/>
      <c r="D310" s="32"/>
      <c r="E310" s="27"/>
      <c r="F310" s="33"/>
      <c r="G310" s="33"/>
      <c r="H310" s="33"/>
      <c r="I310" s="33"/>
      <c r="J310" s="33"/>
      <c r="K310" s="34"/>
      <c r="L310" s="33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>
      <c r="A311" s="23"/>
      <c r="B311" s="24"/>
      <c r="C311" s="25"/>
      <c r="D311" s="32"/>
      <c r="E311" s="27"/>
      <c r="F311" s="33"/>
      <c r="G311" s="33"/>
      <c r="H311" s="33"/>
      <c r="I311" s="33"/>
      <c r="J311" s="33"/>
      <c r="K311" s="34"/>
      <c r="L311" s="33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>
      <c r="A312" s="35"/>
      <c r="B312" s="36"/>
      <c r="C312" s="37"/>
      <c r="D312" s="38" t="s">
        <v>34</v>
      </c>
      <c r="E312" s="39"/>
      <c r="F312" s="40">
        <f t="shared" ref="F312:J312" si="92">SUM(F309:F311)</f>
        <v>0</v>
      </c>
      <c r="G312" s="40">
        <f t="shared" si="92"/>
        <v>0</v>
      </c>
      <c r="H312" s="40">
        <f t="shared" si="92"/>
        <v>0</v>
      </c>
      <c r="I312" s="40">
        <f t="shared" si="92"/>
        <v>0</v>
      </c>
      <c r="J312" s="40">
        <f t="shared" si="92"/>
        <v>0</v>
      </c>
      <c r="K312" s="42"/>
      <c r="L312" s="40" t="str">
        <f ca="1">SUM(L309:L317)</f>
        <v>#REF!</v>
      </c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>
      <c r="A313" s="43">
        <f t="shared" ref="A313:B313" si="93">A301</f>
        <v>2</v>
      </c>
      <c r="B313" s="44">
        <f t="shared" si="93"/>
        <v>1</v>
      </c>
      <c r="C313" s="45" t="s">
        <v>36</v>
      </c>
      <c r="D313" s="68" t="s">
        <v>37</v>
      </c>
      <c r="E313" s="27" t="s">
        <v>93</v>
      </c>
      <c r="F313" s="101">
        <v>60</v>
      </c>
      <c r="G313" s="87">
        <v>0.59</v>
      </c>
      <c r="H313" s="87">
        <v>3.69</v>
      </c>
      <c r="I313" s="87">
        <v>2.21</v>
      </c>
      <c r="J313" s="87">
        <v>45.17</v>
      </c>
      <c r="K313" s="34">
        <v>24</v>
      </c>
      <c r="L313" s="102">
        <v>22</v>
      </c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>
      <c r="A314" s="23"/>
      <c r="B314" s="24"/>
      <c r="C314" s="25"/>
      <c r="D314" s="31" t="s">
        <v>39</v>
      </c>
      <c r="E314" s="27" t="s">
        <v>94</v>
      </c>
      <c r="F314" s="60">
        <v>200</v>
      </c>
      <c r="G314" s="61">
        <v>1.55</v>
      </c>
      <c r="H314" s="61">
        <v>3.51</v>
      </c>
      <c r="I314" s="61">
        <v>7.32</v>
      </c>
      <c r="J314" s="61">
        <v>69.569999999999993</v>
      </c>
      <c r="K314" s="34">
        <v>88</v>
      </c>
      <c r="L314" s="62">
        <v>35</v>
      </c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>
      <c r="A315" s="23"/>
      <c r="B315" s="24"/>
      <c r="C315" s="25"/>
      <c r="D315" s="31" t="s">
        <v>41</v>
      </c>
      <c r="E315" s="27" t="s">
        <v>95</v>
      </c>
      <c r="F315" s="60">
        <v>240</v>
      </c>
      <c r="G315" s="61">
        <v>21.54</v>
      </c>
      <c r="H315" s="61">
        <v>20.12</v>
      </c>
      <c r="I315" s="61">
        <v>78.95</v>
      </c>
      <c r="J315" s="61">
        <v>571.02</v>
      </c>
      <c r="K315" s="34">
        <v>14</v>
      </c>
      <c r="L315" s="62">
        <v>63</v>
      </c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>
      <c r="A316" s="23"/>
      <c r="B316" s="24"/>
      <c r="C316" s="25"/>
      <c r="D316" s="31" t="s">
        <v>43</v>
      </c>
      <c r="E316" s="27"/>
      <c r="F316" s="65"/>
      <c r="G316" s="66"/>
      <c r="H316" s="66"/>
      <c r="I316" s="66"/>
      <c r="J316" s="66"/>
      <c r="K316" s="34"/>
      <c r="L316" s="66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>
      <c r="A317" s="23"/>
      <c r="B317" s="24"/>
      <c r="C317" s="25"/>
      <c r="D317" s="31" t="s">
        <v>44</v>
      </c>
      <c r="E317" s="27" t="s">
        <v>96</v>
      </c>
      <c r="F317" s="60">
        <v>180</v>
      </c>
      <c r="G317" s="61">
        <v>0</v>
      </c>
      <c r="H317" s="61">
        <v>0</v>
      </c>
      <c r="I317" s="61">
        <v>8.7100000000000009</v>
      </c>
      <c r="J317" s="61">
        <v>34.83</v>
      </c>
      <c r="K317" s="34">
        <v>349</v>
      </c>
      <c r="L317" s="62">
        <v>18</v>
      </c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>
      <c r="A318" s="23"/>
      <c r="B318" s="24"/>
      <c r="C318" s="25"/>
      <c r="D318" s="31" t="s">
        <v>46</v>
      </c>
      <c r="E318" s="27" t="s">
        <v>47</v>
      </c>
      <c r="F318" s="60">
        <v>20</v>
      </c>
      <c r="G318" s="61">
        <v>1.53</v>
      </c>
      <c r="H318" s="61">
        <v>0.12</v>
      </c>
      <c r="I318" s="61">
        <v>10.039999999999999</v>
      </c>
      <c r="J318" s="61">
        <v>47.36</v>
      </c>
      <c r="K318" s="34">
        <v>1</v>
      </c>
      <c r="L318" s="62">
        <v>3</v>
      </c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>
      <c r="A319" s="23"/>
      <c r="B319" s="24"/>
      <c r="C319" s="25"/>
      <c r="D319" s="31" t="s">
        <v>48</v>
      </c>
      <c r="E319" s="27" t="s">
        <v>31</v>
      </c>
      <c r="F319" s="60">
        <v>20</v>
      </c>
      <c r="G319" s="61">
        <v>1.32</v>
      </c>
      <c r="H319" s="61">
        <v>0.18</v>
      </c>
      <c r="I319" s="61">
        <v>8.48</v>
      </c>
      <c r="J319" s="61">
        <v>40.79</v>
      </c>
      <c r="K319" s="34">
        <v>2</v>
      </c>
      <c r="L319" s="62">
        <v>3</v>
      </c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>
      <c r="A320" s="23"/>
      <c r="B320" s="24"/>
      <c r="C320" s="25"/>
      <c r="D320" s="72" t="s">
        <v>32</v>
      </c>
      <c r="E320" s="27"/>
      <c r="F320" s="33"/>
      <c r="G320" s="33"/>
      <c r="H320" s="33"/>
      <c r="I320" s="33"/>
      <c r="J320" s="33"/>
      <c r="K320" s="34"/>
      <c r="L320" s="33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>
      <c r="A321" s="23"/>
      <c r="B321" s="24"/>
      <c r="C321" s="25"/>
      <c r="D321" s="32"/>
      <c r="E321" s="27"/>
      <c r="F321" s="33"/>
      <c r="G321" s="33"/>
      <c r="H321" s="33"/>
      <c r="I321" s="33"/>
      <c r="J321" s="33"/>
      <c r="K321" s="34"/>
      <c r="L321" s="33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>
      <c r="A322" s="35"/>
      <c r="B322" s="36"/>
      <c r="C322" s="37"/>
      <c r="D322" s="38" t="s">
        <v>34</v>
      </c>
      <c r="E322" s="39"/>
      <c r="F322" s="48">
        <f t="shared" ref="F322:J322" si="94">SUM(F313:F321)</f>
        <v>720</v>
      </c>
      <c r="G322" s="41">
        <f t="shared" si="94"/>
        <v>26.53</v>
      </c>
      <c r="H322" s="41">
        <f t="shared" si="94"/>
        <v>27.62</v>
      </c>
      <c r="I322" s="41">
        <f t="shared" si="94"/>
        <v>115.71</v>
      </c>
      <c r="J322" s="41">
        <f t="shared" si="94"/>
        <v>808.74</v>
      </c>
      <c r="K322" s="42"/>
      <c r="L322" s="41">
        <f>SUM(L313:L321)</f>
        <v>144</v>
      </c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>
      <c r="A323" s="43">
        <f t="shared" ref="A323:B323" si="95">A301</f>
        <v>2</v>
      </c>
      <c r="B323" s="44">
        <f t="shared" si="95"/>
        <v>1</v>
      </c>
      <c r="C323" s="45" t="s">
        <v>51</v>
      </c>
      <c r="D323" s="46" t="s">
        <v>52</v>
      </c>
      <c r="E323" s="27"/>
      <c r="F323" s="33"/>
      <c r="G323" s="33"/>
      <c r="H323" s="33"/>
      <c r="I323" s="33"/>
      <c r="J323" s="33"/>
      <c r="K323" s="34"/>
      <c r="L323" s="33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>
      <c r="A324" s="23"/>
      <c r="B324" s="24"/>
      <c r="C324" s="25"/>
      <c r="D324" s="46" t="s">
        <v>44</v>
      </c>
      <c r="E324" s="27"/>
      <c r="F324" s="33"/>
      <c r="G324" s="33"/>
      <c r="H324" s="33"/>
      <c r="I324" s="33"/>
      <c r="J324" s="33"/>
      <c r="K324" s="34"/>
      <c r="L324" s="33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>
      <c r="A325" s="23"/>
      <c r="B325" s="24"/>
      <c r="C325" s="25"/>
      <c r="D325" s="32"/>
      <c r="E325" s="27"/>
      <c r="F325" s="33"/>
      <c r="G325" s="33"/>
      <c r="H325" s="33"/>
      <c r="I325" s="33"/>
      <c r="J325" s="33"/>
      <c r="K325" s="34"/>
      <c r="L325" s="33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>
      <c r="A326" s="23"/>
      <c r="B326" s="24"/>
      <c r="C326" s="25"/>
      <c r="D326" s="32"/>
      <c r="E326" s="27"/>
      <c r="F326" s="33"/>
      <c r="G326" s="33"/>
      <c r="H326" s="33"/>
      <c r="I326" s="33"/>
      <c r="J326" s="33"/>
      <c r="K326" s="34"/>
      <c r="L326" s="33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>
      <c r="A327" s="35"/>
      <c r="B327" s="36"/>
      <c r="C327" s="37"/>
      <c r="D327" s="38" t="s">
        <v>34</v>
      </c>
      <c r="E327" s="39"/>
      <c r="F327" s="40">
        <f t="shared" ref="F327:J327" si="96">SUM(F323:F326)</f>
        <v>0</v>
      </c>
      <c r="G327" s="40">
        <f t="shared" si="96"/>
        <v>0</v>
      </c>
      <c r="H327" s="40">
        <f t="shared" si="96"/>
        <v>0</v>
      </c>
      <c r="I327" s="40">
        <f t="shared" si="96"/>
        <v>0</v>
      </c>
      <c r="J327" s="40">
        <f t="shared" si="96"/>
        <v>0</v>
      </c>
      <c r="K327" s="42"/>
      <c r="L327" s="40">
        <f>SUM(L323:L326)</f>
        <v>0</v>
      </c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>
      <c r="A328" s="43">
        <f t="shared" ref="A328:B328" si="97">A301</f>
        <v>2</v>
      </c>
      <c r="B328" s="44">
        <f t="shared" si="97"/>
        <v>1</v>
      </c>
      <c r="C328" s="45" t="s">
        <v>53</v>
      </c>
      <c r="D328" s="49" t="s">
        <v>24</v>
      </c>
      <c r="E328" s="27"/>
      <c r="F328" s="33"/>
      <c r="G328" s="33"/>
      <c r="H328" s="33"/>
      <c r="I328" s="33"/>
      <c r="J328" s="33"/>
      <c r="K328" s="34"/>
      <c r="L328" s="33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>
      <c r="A329" s="23"/>
      <c r="B329" s="24"/>
      <c r="C329" s="25"/>
      <c r="D329" s="49" t="s">
        <v>43</v>
      </c>
      <c r="E329" s="27"/>
      <c r="F329" s="33"/>
      <c r="G329" s="33"/>
      <c r="H329" s="33"/>
      <c r="I329" s="33"/>
      <c r="J329" s="33"/>
      <c r="K329" s="34"/>
      <c r="L329" s="33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>
      <c r="A330" s="23"/>
      <c r="B330" s="24"/>
      <c r="C330" s="25"/>
      <c r="D330" s="49" t="s">
        <v>44</v>
      </c>
      <c r="E330" s="27"/>
      <c r="F330" s="33"/>
      <c r="G330" s="33"/>
      <c r="H330" s="33"/>
      <c r="I330" s="33"/>
      <c r="J330" s="33"/>
      <c r="K330" s="34"/>
      <c r="L330" s="33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>
      <c r="A331" s="23"/>
      <c r="B331" s="24"/>
      <c r="C331" s="25"/>
      <c r="D331" s="49" t="s">
        <v>30</v>
      </c>
      <c r="E331" s="27"/>
      <c r="F331" s="33"/>
      <c r="G331" s="33"/>
      <c r="H331" s="33"/>
      <c r="I331" s="33"/>
      <c r="J331" s="33"/>
      <c r="K331" s="34"/>
      <c r="L331" s="33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>
      <c r="A332" s="23"/>
      <c r="B332" s="24"/>
      <c r="C332" s="25"/>
      <c r="D332" s="32"/>
      <c r="E332" s="27"/>
      <c r="F332" s="33"/>
      <c r="G332" s="33"/>
      <c r="H332" s="33"/>
      <c r="I332" s="33"/>
      <c r="J332" s="33"/>
      <c r="K332" s="34"/>
      <c r="L332" s="33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>
      <c r="A333" s="23"/>
      <c r="B333" s="24"/>
      <c r="C333" s="25"/>
      <c r="D333" s="32"/>
      <c r="E333" s="27"/>
      <c r="F333" s="33"/>
      <c r="G333" s="33"/>
      <c r="H333" s="33"/>
      <c r="I333" s="33"/>
      <c r="J333" s="33"/>
      <c r="K333" s="34"/>
      <c r="L333" s="33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>
      <c r="A334" s="35"/>
      <c r="B334" s="36"/>
      <c r="C334" s="37"/>
      <c r="D334" s="38" t="s">
        <v>34</v>
      </c>
      <c r="E334" s="39"/>
      <c r="F334" s="40">
        <f t="shared" ref="F334:J334" si="98">SUM(F328:F333)</f>
        <v>0</v>
      </c>
      <c r="G334" s="40">
        <f t="shared" si="98"/>
        <v>0</v>
      </c>
      <c r="H334" s="40">
        <f t="shared" si="98"/>
        <v>0</v>
      </c>
      <c r="I334" s="40">
        <f t="shared" si="98"/>
        <v>0</v>
      </c>
      <c r="J334" s="40">
        <f t="shared" si="98"/>
        <v>0</v>
      </c>
      <c r="K334" s="42"/>
      <c r="L334" s="40" t="str">
        <f ca="1">SUM(L328:L336)</f>
        <v>#REF!</v>
      </c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>
      <c r="A335" s="43">
        <f t="shared" ref="A335:B335" si="99">A301</f>
        <v>2</v>
      </c>
      <c r="B335" s="44">
        <f t="shared" si="99"/>
        <v>1</v>
      </c>
      <c r="C335" s="45" t="s">
        <v>54</v>
      </c>
      <c r="D335" s="46" t="s">
        <v>55</v>
      </c>
      <c r="E335" s="27"/>
      <c r="F335" s="33"/>
      <c r="G335" s="33"/>
      <c r="H335" s="33"/>
      <c r="I335" s="33"/>
      <c r="J335" s="33"/>
      <c r="K335" s="34"/>
      <c r="L335" s="33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>
      <c r="A336" s="23"/>
      <c r="B336" s="24"/>
      <c r="C336" s="25"/>
      <c r="D336" s="46" t="s">
        <v>52</v>
      </c>
      <c r="E336" s="27"/>
      <c r="F336" s="33"/>
      <c r="G336" s="33"/>
      <c r="H336" s="33"/>
      <c r="I336" s="33"/>
      <c r="J336" s="33"/>
      <c r="K336" s="34"/>
      <c r="L336" s="33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>
      <c r="A337" s="23"/>
      <c r="B337" s="24"/>
      <c r="C337" s="25"/>
      <c r="D337" s="46" t="s">
        <v>44</v>
      </c>
      <c r="E337" s="27"/>
      <c r="F337" s="33"/>
      <c r="G337" s="33"/>
      <c r="H337" s="33"/>
      <c r="I337" s="33"/>
      <c r="J337" s="33"/>
      <c r="K337" s="34"/>
      <c r="L337" s="33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>
      <c r="A338" s="23"/>
      <c r="B338" s="24"/>
      <c r="C338" s="25"/>
      <c r="D338" s="46" t="s">
        <v>32</v>
      </c>
      <c r="E338" s="27"/>
      <c r="F338" s="33"/>
      <c r="G338" s="33"/>
      <c r="H338" s="33"/>
      <c r="I338" s="33"/>
      <c r="J338" s="33"/>
      <c r="K338" s="34"/>
      <c r="L338" s="33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>
      <c r="A339" s="23"/>
      <c r="B339" s="24"/>
      <c r="C339" s="25"/>
      <c r="D339" s="32"/>
      <c r="E339" s="27"/>
      <c r="F339" s="33"/>
      <c r="G339" s="33"/>
      <c r="H339" s="33"/>
      <c r="I339" s="33"/>
      <c r="J339" s="33"/>
      <c r="K339" s="34"/>
      <c r="L339" s="33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>
      <c r="A340" s="23"/>
      <c r="B340" s="24"/>
      <c r="C340" s="25"/>
      <c r="D340" s="32"/>
      <c r="E340" s="27"/>
      <c r="F340" s="33"/>
      <c r="G340" s="33"/>
      <c r="H340" s="33"/>
      <c r="I340" s="33"/>
      <c r="J340" s="33"/>
      <c r="K340" s="34"/>
      <c r="L340" s="33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>
      <c r="A341" s="35"/>
      <c r="B341" s="36"/>
      <c r="C341" s="37"/>
      <c r="D341" s="50" t="s">
        <v>34</v>
      </c>
      <c r="E341" s="39"/>
      <c r="F341" s="40">
        <f t="shared" ref="F341:J341" si="100">SUM(F335:F340)</f>
        <v>0</v>
      </c>
      <c r="G341" s="40">
        <f t="shared" si="100"/>
        <v>0</v>
      </c>
      <c r="H341" s="40">
        <f t="shared" si="100"/>
        <v>0</v>
      </c>
      <c r="I341" s="40">
        <f t="shared" si="100"/>
        <v>0</v>
      </c>
      <c r="J341" s="40">
        <f t="shared" si="100"/>
        <v>0</v>
      </c>
      <c r="K341" s="42"/>
      <c r="L341" s="40" t="str">
        <f ca="1">SUM(L335:L343)</f>
        <v>#REF!</v>
      </c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51">
        <f t="shared" ref="A342:B342" si="101">A301</f>
        <v>2</v>
      </c>
      <c r="B342" s="52">
        <f t="shared" si="101"/>
        <v>1</v>
      </c>
      <c r="C342" s="118" t="s">
        <v>56</v>
      </c>
      <c r="D342" s="119"/>
      <c r="E342" s="53"/>
      <c r="F342" s="54">
        <f t="shared" ref="F342:J342" si="102">F308+F312+F322+F327+F334+F341</f>
        <v>1245</v>
      </c>
      <c r="G342" s="55">
        <f t="shared" si="102"/>
        <v>41.93</v>
      </c>
      <c r="H342" s="55">
        <f t="shared" si="102"/>
        <v>43.6</v>
      </c>
      <c r="I342" s="55">
        <f t="shared" si="102"/>
        <v>199.92999999999998</v>
      </c>
      <c r="J342" s="55">
        <f t="shared" si="102"/>
        <v>1321.28</v>
      </c>
      <c r="K342" s="56"/>
      <c r="L342" s="57" t="str">
        <f ca="1">L308+L312+L322+L327+L334+L341</f>
        <v>#REF!</v>
      </c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>
      <c r="A343" s="58">
        <v>2</v>
      </c>
      <c r="B343" s="24">
        <v>2</v>
      </c>
      <c r="C343" s="17" t="s">
        <v>23</v>
      </c>
      <c r="D343" s="18" t="s">
        <v>24</v>
      </c>
      <c r="E343" s="59" t="s">
        <v>97</v>
      </c>
      <c r="F343" s="60">
        <v>150</v>
      </c>
      <c r="G343" s="61">
        <v>12.52</v>
      </c>
      <c r="H343" s="61">
        <v>15.41</v>
      </c>
      <c r="I343" s="61">
        <v>21.07</v>
      </c>
      <c r="J343" s="61">
        <v>288.20999999999998</v>
      </c>
      <c r="K343" s="33">
        <v>223</v>
      </c>
      <c r="L343" s="102">
        <v>49</v>
      </c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>
      <c r="A344" s="58"/>
      <c r="B344" s="24"/>
      <c r="C344" s="25"/>
      <c r="D344" s="31" t="s">
        <v>49</v>
      </c>
      <c r="E344" s="59" t="s">
        <v>98</v>
      </c>
      <c r="F344" s="60">
        <v>20</v>
      </c>
      <c r="G344" s="61">
        <v>1.5</v>
      </c>
      <c r="H344" s="61">
        <v>1.96</v>
      </c>
      <c r="I344" s="61">
        <v>14.88</v>
      </c>
      <c r="J344" s="61">
        <v>83.4</v>
      </c>
      <c r="K344" s="33">
        <v>21</v>
      </c>
      <c r="L344" s="62">
        <v>25</v>
      </c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>
      <c r="A345" s="58"/>
      <c r="B345" s="24"/>
      <c r="C345" s="25"/>
      <c r="D345" s="31" t="s">
        <v>28</v>
      </c>
      <c r="E345" s="59" t="s">
        <v>99</v>
      </c>
      <c r="F345" s="60">
        <v>200</v>
      </c>
      <c r="G345" s="61">
        <v>0.19</v>
      </c>
      <c r="H345" s="61">
        <v>0</v>
      </c>
      <c r="I345" s="61">
        <v>7.19</v>
      </c>
      <c r="J345" s="61">
        <v>29.5</v>
      </c>
      <c r="K345" s="33">
        <v>377</v>
      </c>
      <c r="L345" s="62">
        <v>13</v>
      </c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>
      <c r="A346" s="58"/>
      <c r="B346" s="24"/>
      <c r="C346" s="25"/>
      <c r="D346" s="26" t="s">
        <v>46</v>
      </c>
      <c r="E346" s="59" t="s">
        <v>47</v>
      </c>
      <c r="F346" s="60">
        <v>20</v>
      </c>
      <c r="G346" s="61">
        <v>1.53</v>
      </c>
      <c r="H346" s="61">
        <v>0.12</v>
      </c>
      <c r="I346" s="61">
        <v>10.039999999999999</v>
      </c>
      <c r="J346" s="61">
        <v>47.36</v>
      </c>
      <c r="K346" s="33">
        <v>1</v>
      </c>
      <c r="L346" s="66">
        <v>3</v>
      </c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>
      <c r="A347" s="58"/>
      <c r="B347" s="24"/>
      <c r="C347" s="25"/>
      <c r="D347" s="26" t="s">
        <v>48</v>
      </c>
      <c r="E347" s="59" t="s">
        <v>62</v>
      </c>
      <c r="F347" s="60">
        <v>20</v>
      </c>
      <c r="G347" s="61">
        <v>1.1200000000000001</v>
      </c>
      <c r="H347" s="61">
        <v>0.22</v>
      </c>
      <c r="I347" s="61">
        <v>9.8800000000000008</v>
      </c>
      <c r="J347" s="61">
        <v>45.98</v>
      </c>
      <c r="K347" s="33">
        <v>2</v>
      </c>
      <c r="L347" s="62">
        <v>3</v>
      </c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>
      <c r="A348" s="58"/>
      <c r="B348" s="24"/>
      <c r="C348" s="25"/>
      <c r="D348" s="26" t="s">
        <v>32</v>
      </c>
      <c r="E348" s="59" t="s">
        <v>92</v>
      </c>
      <c r="F348" s="60">
        <v>100</v>
      </c>
      <c r="G348" s="61">
        <v>0.4</v>
      </c>
      <c r="H348" s="61">
        <v>0.4</v>
      </c>
      <c r="I348" s="61">
        <v>9.8000000000000007</v>
      </c>
      <c r="J348" s="61">
        <v>47</v>
      </c>
      <c r="K348" s="33">
        <v>338</v>
      </c>
      <c r="L348" s="62">
        <v>15</v>
      </c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>
      <c r="A349" s="58"/>
      <c r="B349" s="24"/>
      <c r="C349" s="25"/>
      <c r="D349" s="32"/>
      <c r="E349" s="27"/>
      <c r="F349" s="33"/>
      <c r="G349" s="33"/>
      <c r="H349" s="33"/>
      <c r="I349" s="33"/>
      <c r="J349" s="33"/>
      <c r="K349" s="34"/>
      <c r="L349" s="6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>
      <c r="A350" s="67"/>
      <c r="B350" s="36"/>
      <c r="C350" s="37"/>
      <c r="D350" s="38" t="s">
        <v>34</v>
      </c>
      <c r="E350" s="39"/>
      <c r="F350" s="48">
        <f t="shared" ref="F350:J350" si="103">SUM(F343:F349)</f>
        <v>510</v>
      </c>
      <c r="G350" s="41">
        <f t="shared" si="103"/>
        <v>17.259999999999998</v>
      </c>
      <c r="H350" s="41">
        <f t="shared" si="103"/>
        <v>18.11</v>
      </c>
      <c r="I350" s="41">
        <f t="shared" si="103"/>
        <v>72.86</v>
      </c>
      <c r="J350" s="41">
        <f t="shared" si="103"/>
        <v>541.45000000000005</v>
      </c>
      <c r="K350" s="42"/>
      <c r="L350" s="29">
        <f>SUM(L343:L349)</f>
        <v>108</v>
      </c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>
      <c r="A351" s="44">
        <f t="shared" ref="A351:B351" si="104">A343</f>
        <v>2</v>
      </c>
      <c r="B351" s="44">
        <f t="shared" si="104"/>
        <v>2</v>
      </c>
      <c r="C351" s="45" t="s">
        <v>35</v>
      </c>
      <c r="D351" s="46" t="s">
        <v>32</v>
      </c>
      <c r="E351" s="27"/>
      <c r="F351" s="33"/>
      <c r="G351" s="33"/>
      <c r="H351" s="33"/>
      <c r="I351" s="33"/>
      <c r="J351" s="33"/>
      <c r="K351" s="34"/>
      <c r="L351" s="33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>
      <c r="A352" s="58"/>
      <c r="B352" s="24"/>
      <c r="C352" s="25"/>
      <c r="D352" s="32"/>
      <c r="E352" s="27"/>
      <c r="F352" s="33"/>
      <c r="G352" s="33"/>
      <c r="H352" s="33"/>
      <c r="I352" s="33"/>
      <c r="J352" s="33"/>
      <c r="K352" s="34"/>
      <c r="L352" s="33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>
      <c r="A353" s="58"/>
      <c r="B353" s="24"/>
      <c r="C353" s="25"/>
      <c r="D353" s="32"/>
      <c r="E353" s="27"/>
      <c r="F353" s="33"/>
      <c r="G353" s="33"/>
      <c r="H353" s="33"/>
      <c r="I353" s="33"/>
      <c r="J353" s="33"/>
      <c r="K353" s="34"/>
      <c r="L353" s="33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>
      <c r="A354" s="67"/>
      <c r="B354" s="36"/>
      <c r="C354" s="37"/>
      <c r="D354" s="38" t="s">
        <v>34</v>
      </c>
      <c r="E354" s="39"/>
      <c r="F354" s="40">
        <f t="shared" ref="F354:J354" si="105">SUM(F351:F353)</f>
        <v>0</v>
      </c>
      <c r="G354" s="40">
        <f t="shared" si="105"/>
        <v>0</v>
      </c>
      <c r="H354" s="40">
        <f t="shared" si="105"/>
        <v>0</v>
      </c>
      <c r="I354" s="40">
        <f t="shared" si="105"/>
        <v>0</v>
      </c>
      <c r="J354" s="40">
        <f t="shared" si="105"/>
        <v>0</v>
      </c>
      <c r="K354" s="42"/>
      <c r="L354" s="40" t="str">
        <f ca="1">SUM(L351:L359)</f>
        <v>#REF!</v>
      </c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>
      <c r="A355" s="44">
        <f t="shared" ref="A355:B355" si="106">A343</f>
        <v>2</v>
      </c>
      <c r="B355" s="44">
        <f t="shared" si="106"/>
        <v>2</v>
      </c>
      <c r="C355" s="45" t="s">
        <v>36</v>
      </c>
      <c r="D355" s="68" t="s">
        <v>37</v>
      </c>
      <c r="E355" s="27" t="s">
        <v>100</v>
      </c>
      <c r="F355" s="28">
        <v>60</v>
      </c>
      <c r="G355" s="29">
        <v>0.96</v>
      </c>
      <c r="H355" s="29">
        <v>3.06</v>
      </c>
      <c r="I355" s="29">
        <v>4.1399999999999997</v>
      </c>
      <c r="J355" s="29">
        <v>48.01</v>
      </c>
      <c r="K355" s="34">
        <v>35</v>
      </c>
      <c r="L355" s="29">
        <v>18</v>
      </c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>
      <c r="A356" s="58"/>
      <c r="B356" s="24"/>
      <c r="C356" s="25"/>
      <c r="D356" s="31" t="s">
        <v>39</v>
      </c>
      <c r="E356" s="27" t="s">
        <v>101</v>
      </c>
      <c r="F356" s="28">
        <v>200</v>
      </c>
      <c r="G356" s="29">
        <v>2.13</v>
      </c>
      <c r="H356" s="29">
        <v>3.65</v>
      </c>
      <c r="I356" s="29">
        <v>14.58</v>
      </c>
      <c r="J356" s="29">
        <v>101.79</v>
      </c>
      <c r="K356" s="34">
        <v>112</v>
      </c>
      <c r="L356" s="29">
        <v>30</v>
      </c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>
      <c r="A357" s="58"/>
      <c r="B357" s="24"/>
      <c r="C357" s="25"/>
      <c r="D357" s="31" t="s">
        <v>41</v>
      </c>
      <c r="E357" s="27" t="s">
        <v>102</v>
      </c>
      <c r="F357" s="28">
        <v>120</v>
      </c>
      <c r="G357" s="29">
        <v>13.92</v>
      </c>
      <c r="H357" s="29">
        <v>14.58</v>
      </c>
      <c r="I357" s="29">
        <v>9.14</v>
      </c>
      <c r="J357" s="29">
        <v>182.95</v>
      </c>
      <c r="K357" s="34">
        <v>30</v>
      </c>
      <c r="L357" s="29">
        <v>50</v>
      </c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>
      <c r="A358" s="58"/>
      <c r="B358" s="24"/>
      <c r="C358" s="25"/>
      <c r="D358" s="31" t="s">
        <v>43</v>
      </c>
      <c r="E358" s="27" t="s">
        <v>103</v>
      </c>
      <c r="F358" s="28">
        <v>150</v>
      </c>
      <c r="G358" s="29">
        <v>3.68</v>
      </c>
      <c r="H358" s="29">
        <v>5.18</v>
      </c>
      <c r="I358" s="29">
        <v>29.22</v>
      </c>
      <c r="J358" s="29">
        <v>218.5</v>
      </c>
      <c r="K358" s="34">
        <v>181</v>
      </c>
      <c r="L358" s="29">
        <v>22</v>
      </c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>
      <c r="A359" s="58"/>
      <c r="B359" s="24"/>
      <c r="C359" s="25"/>
      <c r="D359" s="31" t="s">
        <v>44</v>
      </c>
      <c r="E359" s="27" t="s">
        <v>104</v>
      </c>
      <c r="F359" s="28">
        <v>200</v>
      </c>
      <c r="G359" s="29">
        <v>1.36</v>
      </c>
      <c r="H359" s="29">
        <v>0.39</v>
      </c>
      <c r="I359" s="29">
        <v>22.12</v>
      </c>
      <c r="J359" s="29">
        <v>98.94</v>
      </c>
      <c r="K359" s="34">
        <v>389</v>
      </c>
      <c r="L359" s="29">
        <v>15</v>
      </c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>
      <c r="A360" s="58"/>
      <c r="B360" s="24"/>
      <c r="C360" s="25"/>
      <c r="D360" s="31" t="s">
        <v>46</v>
      </c>
      <c r="E360" s="27" t="s">
        <v>47</v>
      </c>
      <c r="F360" s="28">
        <v>40</v>
      </c>
      <c r="G360" s="29">
        <v>3.05</v>
      </c>
      <c r="H360" s="29">
        <v>0.25</v>
      </c>
      <c r="I360" s="29">
        <v>20.07</v>
      </c>
      <c r="J360" s="29">
        <v>94.73</v>
      </c>
      <c r="K360" s="34">
        <v>1</v>
      </c>
      <c r="L360" s="29">
        <v>6</v>
      </c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>
      <c r="A361" s="58"/>
      <c r="B361" s="24"/>
      <c r="C361" s="25"/>
      <c r="D361" s="31" t="s">
        <v>48</v>
      </c>
      <c r="E361" s="27" t="s">
        <v>31</v>
      </c>
      <c r="F361" s="28">
        <v>20</v>
      </c>
      <c r="G361" s="29">
        <v>1.32</v>
      </c>
      <c r="H361" s="29">
        <v>0.18</v>
      </c>
      <c r="I361" s="29">
        <v>8.48</v>
      </c>
      <c r="J361" s="29">
        <v>40.79</v>
      </c>
      <c r="K361" s="34">
        <v>2</v>
      </c>
      <c r="L361" s="29">
        <v>3</v>
      </c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>
      <c r="A362" s="58"/>
      <c r="B362" s="24"/>
      <c r="C362" s="25"/>
      <c r="D362" s="72" t="s">
        <v>44</v>
      </c>
      <c r="E362" s="27"/>
      <c r="F362" s="33"/>
      <c r="G362" s="33"/>
      <c r="H362" s="33"/>
      <c r="I362" s="33"/>
      <c r="J362" s="33"/>
      <c r="K362" s="34"/>
      <c r="L362" s="33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>
      <c r="A363" s="58"/>
      <c r="B363" s="24"/>
      <c r="C363" s="25"/>
      <c r="D363" s="32"/>
      <c r="E363" s="27"/>
      <c r="F363" s="33"/>
      <c r="G363" s="33"/>
      <c r="H363" s="33"/>
      <c r="I363" s="33"/>
      <c r="J363" s="33"/>
      <c r="K363" s="34"/>
      <c r="L363" s="33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>
      <c r="A364" s="67"/>
      <c r="B364" s="36"/>
      <c r="C364" s="37"/>
      <c r="D364" s="38" t="s">
        <v>34</v>
      </c>
      <c r="E364" s="39"/>
      <c r="F364" s="48">
        <f t="shared" ref="F364:J364" si="107">SUM(F355:F363)</f>
        <v>790</v>
      </c>
      <c r="G364" s="41">
        <f t="shared" si="107"/>
        <v>26.419999999999998</v>
      </c>
      <c r="H364" s="41">
        <f t="shared" si="107"/>
        <v>27.29</v>
      </c>
      <c r="I364" s="41">
        <f t="shared" si="107"/>
        <v>107.75000000000001</v>
      </c>
      <c r="J364" s="41">
        <f t="shared" si="107"/>
        <v>785.71</v>
      </c>
      <c r="K364" s="42"/>
      <c r="L364" s="41">
        <f>SUM(L355:L363)</f>
        <v>144</v>
      </c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>
      <c r="A365" s="44">
        <f t="shared" ref="A365:B365" si="108">A343</f>
        <v>2</v>
      </c>
      <c r="B365" s="44">
        <f t="shared" si="108"/>
        <v>2</v>
      </c>
      <c r="C365" s="45" t="s">
        <v>51</v>
      </c>
      <c r="D365" s="46" t="s">
        <v>52</v>
      </c>
      <c r="E365" s="27"/>
      <c r="F365" s="33"/>
      <c r="G365" s="33"/>
      <c r="H365" s="33"/>
      <c r="I365" s="33"/>
      <c r="J365" s="33"/>
      <c r="K365" s="34"/>
      <c r="L365" s="33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>
      <c r="A366" s="58"/>
      <c r="B366" s="24"/>
      <c r="C366" s="25"/>
      <c r="D366" s="46" t="s">
        <v>44</v>
      </c>
      <c r="E366" s="27"/>
      <c r="F366" s="33"/>
      <c r="G366" s="33"/>
      <c r="H366" s="33"/>
      <c r="I366" s="33"/>
      <c r="J366" s="33"/>
      <c r="K366" s="34"/>
      <c r="L366" s="33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>
      <c r="A367" s="58"/>
      <c r="B367" s="24"/>
      <c r="C367" s="25"/>
      <c r="D367" s="32"/>
      <c r="E367" s="27"/>
      <c r="F367" s="33"/>
      <c r="G367" s="33"/>
      <c r="H367" s="33"/>
      <c r="I367" s="33"/>
      <c r="J367" s="33"/>
      <c r="K367" s="34"/>
      <c r="L367" s="33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>
      <c r="A368" s="58"/>
      <c r="B368" s="24"/>
      <c r="C368" s="25"/>
      <c r="D368" s="32"/>
      <c r="E368" s="27"/>
      <c r="F368" s="33"/>
      <c r="G368" s="33"/>
      <c r="H368" s="33"/>
      <c r="I368" s="33"/>
      <c r="J368" s="33"/>
      <c r="K368" s="34"/>
      <c r="L368" s="33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>
      <c r="A369" s="67"/>
      <c r="B369" s="36"/>
      <c r="C369" s="37"/>
      <c r="D369" s="38" t="s">
        <v>34</v>
      </c>
      <c r="E369" s="39"/>
      <c r="F369" s="40">
        <f t="shared" ref="F369:J369" si="109">SUM(F365:F368)</f>
        <v>0</v>
      </c>
      <c r="G369" s="40">
        <f t="shared" si="109"/>
        <v>0</v>
      </c>
      <c r="H369" s="40">
        <f t="shared" si="109"/>
        <v>0</v>
      </c>
      <c r="I369" s="40">
        <f t="shared" si="109"/>
        <v>0</v>
      </c>
      <c r="J369" s="40">
        <f t="shared" si="109"/>
        <v>0</v>
      </c>
      <c r="K369" s="42"/>
      <c r="L369" s="40">
        <f>SUM(L365:L368)</f>
        <v>0</v>
      </c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>
      <c r="A370" s="44">
        <f t="shared" ref="A370:B370" si="110">A343</f>
        <v>2</v>
      </c>
      <c r="B370" s="44">
        <f t="shared" si="110"/>
        <v>2</v>
      </c>
      <c r="C370" s="45" t="s">
        <v>53</v>
      </c>
      <c r="D370" s="49" t="s">
        <v>24</v>
      </c>
      <c r="E370" s="27"/>
      <c r="F370" s="33"/>
      <c r="G370" s="33"/>
      <c r="H370" s="33"/>
      <c r="I370" s="33"/>
      <c r="J370" s="33"/>
      <c r="K370" s="34"/>
      <c r="L370" s="33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>
      <c r="A371" s="58"/>
      <c r="B371" s="24"/>
      <c r="C371" s="25"/>
      <c r="D371" s="49" t="s">
        <v>43</v>
      </c>
      <c r="E371" s="27"/>
      <c r="F371" s="33"/>
      <c r="G371" s="33"/>
      <c r="H371" s="33"/>
      <c r="I371" s="33"/>
      <c r="J371" s="33"/>
      <c r="K371" s="34"/>
      <c r="L371" s="33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>
      <c r="A372" s="58"/>
      <c r="B372" s="24"/>
      <c r="C372" s="25"/>
      <c r="D372" s="49" t="s">
        <v>44</v>
      </c>
      <c r="E372" s="27"/>
      <c r="F372" s="33"/>
      <c r="G372" s="33"/>
      <c r="H372" s="33"/>
      <c r="I372" s="33"/>
      <c r="J372" s="33"/>
      <c r="K372" s="34"/>
      <c r="L372" s="33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>
      <c r="A373" s="58"/>
      <c r="B373" s="24"/>
      <c r="C373" s="25"/>
      <c r="D373" s="49" t="s">
        <v>30</v>
      </c>
      <c r="E373" s="27"/>
      <c r="F373" s="33"/>
      <c r="G373" s="33"/>
      <c r="H373" s="33"/>
      <c r="I373" s="33"/>
      <c r="J373" s="33"/>
      <c r="K373" s="34"/>
      <c r="L373" s="33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>
      <c r="A374" s="58"/>
      <c r="B374" s="24"/>
      <c r="C374" s="25"/>
      <c r="D374" s="32"/>
      <c r="E374" s="27"/>
      <c r="F374" s="33"/>
      <c r="G374" s="33"/>
      <c r="H374" s="33"/>
      <c r="I374" s="33"/>
      <c r="J374" s="33"/>
      <c r="K374" s="34"/>
      <c r="L374" s="33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>
      <c r="A375" s="58"/>
      <c r="B375" s="24"/>
      <c r="C375" s="25"/>
      <c r="D375" s="32"/>
      <c r="E375" s="27"/>
      <c r="F375" s="33"/>
      <c r="G375" s="33"/>
      <c r="H375" s="33"/>
      <c r="I375" s="33"/>
      <c r="J375" s="33"/>
      <c r="K375" s="34"/>
      <c r="L375" s="33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>
      <c r="A376" s="67"/>
      <c r="B376" s="36"/>
      <c r="C376" s="37"/>
      <c r="D376" s="38" t="s">
        <v>34</v>
      </c>
      <c r="E376" s="39"/>
      <c r="F376" s="40">
        <f t="shared" ref="F376:J376" si="111">SUM(F370:F375)</f>
        <v>0</v>
      </c>
      <c r="G376" s="40">
        <f t="shared" si="111"/>
        <v>0</v>
      </c>
      <c r="H376" s="40">
        <f t="shared" si="111"/>
        <v>0</v>
      </c>
      <c r="I376" s="40">
        <f t="shared" si="111"/>
        <v>0</v>
      </c>
      <c r="J376" s="40">
        <f t="shared" si="111"/>
        <v>0</v>
      </c>
      <c r="K376" s="42"/>
      <c r="L376" s="40" t="str">
        <f ca="1">SUM(L370:L378)</f>
        <v>#REF!</v>
      </c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>
      <c r="A377" s="44">
        <f t="shared" ref="A377:B377" si="112">A343</f>
        <v>2</v>
      </c>
      <c r="B377" s="44">
        <f t="shared" si="112"/>
        <v>2</v>
      </c>
      <c r="C377" s="45" t="s">
        <v>54</v>
      </c>
      <c r="D377" s="46" t="s">
        <v>55</v>
      </c>
      <c r="E377" s="27"/>
      <c r="F377" s="33"/>
      <c r="G377" s="33"/>
      <c r="H377" s="33"/>
      <c r="I377" s="33"/>
      <c r="J377" s="33"/>
      <c r="K377" s="34"/>
      <c r="L377" s="33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>
      <c r="A378" s="58"/>
      <c r="B378" s="24"/>
      <c r="C378" s="25"/>
      <c r="D378" s="46" t="s">
        <v>52</v>
      </c>
      <c r="E378" s="27"/>
      <c r="F378" s="33"/>
      <c r="G378" s="33"/>
      <c r="H378" s="33"/>
      <c r="I378" s="33"/>
      <c r="J378" s="33"/>
      <c r="K378" s="34"/>
      <c r="L378" s="33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>
      <c r="A379" s="58"/>
      <c r="B379" s="24"/>
      <c r="C379" s="25"/>
      <c r="D379" s="46" t="s">
        <v>44</v>
      </c>
      <c r="E379" s="27"/>
      <c r="F379" s="33"/>
      <c r="G379" s="33"/>
      <c r="H379" s="33"/>
      <c r="I379" s="33"/>
      <c r="J379" s="33"/>
      <c r="K379" s="34"/>
      <c r="L379" s="33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>
      <c r="A380" s="58"/>
      <c r="B380" s="24"/>
      <c r="C380" s="25"/>
      <c r="D380" s="46" t="s">
        <v>32</v>
      </c>
      <c r="E380" s="27"/>
      <c r="F380" s="33"/>
      <c r="G380" s="33"/>
      <c r="H380" s="33"/>
      <c r="I380" s="33"/>
      <c r="J380" s="33"/>
      <c r="K380" s="34"/>
      <c r="L380" s="33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>
      <c r="A381" s="58"/>
      <c r="B381" s="24"/>
      <c r="C381" s="25"/>
      <c r="D381" s="32"/>
      <c r="E381" s="27"/>
      <c r="F381" s="33"/>
      <c r="G381" s="33"/>
      <c r="H381" s="33"/>
      <c r="I381" s="33"/>
      <c r="J381" s="33"/>
      <c r="K381" s="34"/>
      <c r="L381" s="33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>
      <c r="A382" s="58"/>
      <c r="B382" s="24"/>
      <c r="C382" s="25"/>
      <c r="D382" s="32"/>
      <c r="E382" s="27"/>
      <c r="F382" s="33"/>
      <c r="G382" s="33"/>
      <c r="H382" s="33"/>
      <c r="I382" s="33"/>
      <c r="J382" s="33"/>
      <c r="K382" s="34"/>
      <c r="L382" s="33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>
      <c r="A383" s="67"/>
      <c r="B383" s="36"/>
      <c r="C383" s="37"/>
      <c r="D383" s="50" t="s">
        <v>34</v>
      </c>
      <c r="E383" s="39"/>
      <c r="F383" s="40">
        <f t="shared" ref="F383:J383" si="113">SUM(F377:F382)</f>
        <v>0</v>
      </c>
      <c r="G383" s="40">
        <f t="shared" si="113"/>
        <v>0</v>
      </c>
      <c r="H383" s="40">
        <f t="shared" si="113"/>
        <v>0</v>
      </c>
      <c r="I383" s="40">
        <f t="shared" si="113"/>
        <v>0</v>
      </c>
      <c r="J383" s="40">
        <f t="shared" si="113"/>
        <v>0</v>
      </c>
      <c r="K383" s="42"/>
      <c r="L383" s="40" t="str">
        <f ca="1">SUM(L377:L385)</f>
        <v>#REF!</v>
      </c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75">
        <f t="shared" ref="A384:B384" si="114">A343</f>
        <v>2</v>
      </c>
      <c r="B384" s="75">
        <f t="shared" si="114"/>
        <v>2</v>
      </c>
      <c r="C384" s="118" t="s">
        <v>56</v>
      </c>
      <c r="D384" s="119"/>
      <c r="E384" s="76"/>
      <c r="F384" s="77">
        <f t="shared" ref="F384:J384" si="115">F350+F354+F364+F369+F376+F383</f>
        <v>1300</v>
      </c>
      <c r="G384" s="78">
        <f t="shared" si="115"/>
        <v>43.679999999999993</v>
      </c>
      <c r="H384" s="78">
        <f t="shared" si="115"/>
        <v>45.4</v>
      </c>
      <c r="I384" s="78">
        <f t="shared" si="115"/>
        <v>180.61</v>
      </c>
      <c r="J384" s="78">
        <f t="shared" si="115"/>
        <v>1327.16</v>
      </c>
      <c r="K384" s="79"/>
      <c r="L384" s="80" t="str">
        <f ca="1">L350+L354+L364+L369+L376+L383</f>
        <v>#REF!</v>
      </c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>
      <c r="A385" s="15">
        <v>2</v>
      </c>
      <c r="B385" s="16">
        <v>3</v>
      </c>
      <c r="C385" s="17" t="s">
        <v>23</v>
      </c>
      <c r="D385" s="18" t="s">
        <v>24</v>
      </c>
      <c r="E385" s="19" t="s">
        <v>105</v>
      </c>
      <c r="F385" s="81">
        <v>240</v>
      </c>
      <c r="G385" s="21">
        <v>12.479999999999999</v>
      </c>
      <c r="H385" s="21">
        <v>15.18</v>
      </c>
      <c r="I385" s="21">
        <v>33.46</v>
      </c>
      <c r="J385" s="21">
        <v>343.6</v>
      </c>
      <c r="K385" s="82" t="s">
        <v>106</v>
      </c>
      <c r="L385" s="21">
        <v>64.5</v>
      </c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>
      <c r="A386" s="23"/>
      <c r="B386" s="24"/>
      <c r="C386" s="25"/>
      <c r="D386" s="31" t="s">
        <v>37</v>
      </c>
      <c r="E386" s="27" t="s">
        <v>107</v>
      </c>
      <c r="F386" s="28">
        <v>60</v>
      </c>
      <c r="G386" s="29">
        <v>1.01</v>
      </c>
      <c r="H386" s="29">
        <v>3.07</v>
      </c>
      <c r="I386" s="29">
        <v>3.26</v>
      </c>
      <c r="J386" s="29">
        <v>45.11</v>
      </c>
      <c r="K386" s="34">
        <v>42</v>
      </c>
      <c r="L386" s="29">
        <v>18</v>
      </c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>
      <c r="A387" s="23"/>
      <c r="B387" s="24"/>
      <c r="C387" s="25"/>
      <c r="D387" s="31" t="s">
        <v>28</v>
      </c>
      <c r="E387" s="73" t="s">
        <v>108</v>
      </c>
      <c r="F387" s="28">
        <v>200</v>
      </c>
      <c r="G387" s="29">
        <v>0.97</v>
      </c>
      <c r="H387" s="29">
        <v>0.19</v>
      </c>
      <c r="I387" s="29">
        <v>19.59</v>
      </c>
      <c r="J387" s="29">
        <v>83.42</v>
      </c>
      <c r="K387" s="34">
        <v>389</v>
      </c>
      <c r="L387" s="29">
        <v>18</v>
      </c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>
      <c r="A388" s="23"/>
      <c r="B388" s="24"/>
      <c r="C388" s="25"/>
      <c r="D388" s="26" t="s">
        <v>30</v>
      </c>
      <c r="E388" s="27" t="s">
        <v>71</v>
      </c>
      <c r="F388" s="28">
        <v>50</v>
      </c>
      <c r="G388" s="29">
        <v>3.6100000000000003</v>
      </c>
      <c r="H388" s="29">
        <v>0.37</v>
      </c>
      <c r="I388" s="29">
        <v>23.53</v>
      </c>
      <c r="J388" s="29">
        <v>111.84</v>
      </c>
      <c r="K388" s="83">
        <v>45689</v>
      </c>
      <c r="L388" s="29">
        <v>7.5</v>
      </c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>
      <c r="A389" s="23"/>
      <c r="B389" s="24"/>
      <c r="C389" s="25"/>
      <c r="D389" s="47" t="s">
        <v>32</v>
      </c>
      <c r="E389" s="27"/>
      <c r="F389" s="33"/>
      <c r="G389" s="33"/>
      <c r="H389" s="33"/>
      <c r="I389" s="33"/>
      <c r="J389" s="33"/>
      <c r="K389" s="34"/>
      <c r="L389" s="33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>
      <c r="A390" s="23"/>
      <c r="B390" s="24"/>
      <c r="C390" s="25"/>
      <c r="D390" s="32" t="s">
        <v>44</v>
      </c>
      <c r="E390" s="27"/>
      <c r="F390" s="33"/>
      <c r="G390" s="33"/>
      <c r="H390" s="33"/>
      <c r="I390" s="33"/>
      <c r="J390" s="33"/>
      <c r="K390" s="34"/>
      <c r="L390" s="33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>
      <c r="A391" s="23"/>
      <c r="B391" s="24"/>
      <c r="C391" s="25"/>
      <c r="D391" s="32"/>
      <c r="E391" s="27"/>
      <c r="F391" s="33"/>
      <c r="G391" s="33"/>
      <c r="H391" s="33"/>
      <c r="I391" s="33"/>
      <c r="J391" s="33"/>
      <c r="K391" s="34"/>
      <c r="L391" s="33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>
      <c r="A392" s="35"/>
      <c r="B392" s="36"/>
      <c r="C392" s="37"/>
      <c r="D392" s="38" t="s">
        <v>34</v>
      </c>
      <c r="E392" s="39"/>
      <c r="F392" s="48">
        <f t="shared" ref="F392:J392" si="116">SUM(F385:F391)</f>
        <v>550</v>
      </c>
      <c r="G392" s="41">
        <f t="shared" si="116"/>
        <v>18.07</v>
      </c>
      <c r="H392" s="41">
        <f t="shared" si="116"/>
        <v>18.810000000000002</v>
      </c>
      <c r="I392" s="41">
        <f t="shared" si="116"/>
        <v>79.84</v>
      </c>
      <c r="J392" s="41">
        <f t="shared" si="116"/>
        <v>583.97</v>
      </c>
      <c r="K392" s="42"/>
      <c r="L392" s="41">
        <f>SUM(L385:L391)</f>
        <v>108</v>
      </c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>
      <c r="A393" s="43">
        <f t="shared" ref="A393:B393" si="117">A385</f>
        <v>2</v>
      </c>
      <c r="B393" s="44">
        <f t="shared" si="117"/>
        <v>3</v>
      </c>
      <c r="C393" s="45" t="s">
        <v>35</v>
      </c>
      <c r="D393" s="46" t="s">
        <v>32</v>
      </c>
      <c r="E393" s="27"/>
      <c r="F393" s="33"/>
      <c r="G393" s="33"/>
      <c r="H393" s="33"/>
      <c r="I393" s="33"/>
      <c r="J393" s="33"/>
      <c r="K393" s="34"/>
      <c r="L393" s="33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>
      <c r="A394" s="23"/>
      <c r="B394" s="24"/>
      <c r="C394" s="25"/>
      <c r="D394" s="32"/>
      <c r="E394" s="27"/>
      <c r="F394" s="33"/>
      <c r="G394" s="33"/>
      <c r="H394" s="33"/>
      <c r="I394" s="33"/>
      <c r="J394" s="33"/>
      <c r="K394" s="34"/>
      <c r="L394" s="33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>
      <c r="A395" s="23"/>
      <c r="B395" s="24"/>
      <c r="C395" s="25"/>
      <c r="D395" s="32"/>
      <c r="E395" s="27"/>
      <c r="F395" s="33"/>
      <c r="G395" s="33"/>
      <c r="H395" s="33"/>
      <c r="I395" s="33"/>
      <c r="J395" s="33"/>
      <c r="K395" s="34"/>
      <c r="L395" s="33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>
      <c r="A396" s="35"/>
      <c r="B396" s="36"/>
      <c r="C396" s="37"/>
      <c r="D396" s="38" t="s">
        <v>34</v>
      </c>
      <c r="E396" s="39"/>
      <c r="F396" s="40">
        <f t="shared" ref="F396:J396" si="118">SUM(F393:F395)</f>
        <v>0</v>
      </c>
      <c r="G396" s="40">
        <f t="shared" si="118"/>
        <v>0</v>
      </c>
      <c r="H396" s="40">
        <f t="shared" si="118"/>
        <v>0</v>
      </c>
      <c r="I396" s="40">
        <f t="shared" si="118"/>
        <v>0</v>
      </c>
      <c r="J396" s="40">
        <f t="shared" si="118"/>
        <v>0</v>
      </c>
      <c r="K396" s="42"/>
      <c r="L396" s="40" t="str">
        <f ca="1">SUM(L393:L401)</f>
        <v>#REF!</v>
      </c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>
      <c r="A397" s="43">
        <f t="shared" ref="A397:B397" si="119">A385</f>
        <v>2</v>
      </c>
      <c r="B397" s="44">
        <f t="shared" si="119"/>
        <v>3</v>
      </c>
      <c r="C397" s="45" t="s">
        <v>36</v>
      </c>
      <c r="D397" s="68" t="s">
        <v>37</v>
      </c>
      <c r="E397" s="27" t="s">
        <v>109</v>
      </c>
      <c r="F397" s="28">
        <v>60</v>
      </c>
      <c r="G397" s="87">
        <v>0.66</v>
      </c>
      <c r="H397" s="87">
        <v>0.12</v>
      </c>
      <c r="I397" s="87">
        <v>2.2799999999999998</v>
      </c>
      <c r="J397" s="29">
        <v>14.4</v>
      </c>
      <c r="K397" s="34">
        <v>71</v>
      </c>
      <c r="L397" s="102">
        <v>15</v>
      </c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>
      <c r="A398" s="23"/>
      <c r="B398" s="24"/>
      <c r="C398" s="25"/>
      <c r="D398" s="31" t="s">
        <v>39</v>
      </c>
      <c r="E398" s="27" t="s">
        <v>110</v>
      </c>
      <c r="F398" s="28">
        <v>200</v>
      </c>
      <c r="G398" s="61">
        <v>2.08</v>
      </c>
      <c r="H398" s="61">
        <v>3.55</v>
      </c>
      <c r="I398" s="61">
        <v>12.62</v>
      </c>
      <c r="J398" s="29">
        <v>93.61</v>
      </c>
      <c r="K398" s="34">
        <v>15</v>
      </c>
      <c r="L398" s="62">
        <v>38.5</v>
      </c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>
      <c r="A399" s="23"/>
      <c r="B399" s="24"/>
      <c r="C399" s="25"/>
      <c r="D399" s="31" t="s">
        <v>41</v>
      </c>
      <c r="E399" s="27" t="s">
        <v>111</v>
      </c>
      <c r="F399" s="28">
        <v>240</v>
      </c>
      <c r="G399" s="61">
        <v>12.25</v>
      </c>
      <c r="H399" s="61">
        <v>18.52</v>
      </c>
      <c r="I399" s="61">
        <v>43.11</v>
      </c>
      <c r="J399" s="29">
        <v>371.33</v>
      </c>
      <c r="K399" s="34">
        <v>16</v>
      </c>
      <c r="L399" s="62">
        <v>49</v>
      </c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>
      <c r="A400" s="23"/>
      <c r="B400" s="24"/>
      <c r="C400" s="25"/>
      <c r="D400" s="31" t="s">
        <v>43</v>
      </c>
      <c r="E400" s="27"/>
      <c r="F400" s="28"/>
      <c r="G400" s="66"/>
      <c r="H400" s="66"/>
      <c r="I400" s="66"/>
      <c r="J400" s="29"/>
      <c r="K400" s="34"/>
      <c r="L400" s="66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>
      <c r="A401" s="23"/>
      <c r="B401" s="24"/>
      <c r="C401" s="25"/>
      <c r="D401" s="31" t="s">
        <v>44</v>
      </c>
      <c r="E401" s="27" t="s">
        <v>79</v>
      </c>
      <c r="F401" s="28">
        <v>200</v>
      </c>
      <c r="G401" s="61">
        <v>5.71</v>
      </c>
      <c r="H401" s="61">
        <v>4.75</v>
      </c>
      <c r="I401" s="61">
        <v>18.260000000000002</v>
      </c>
      <c r="J401" s="29">
        <v>140.24</v>
      </c>
      <c r="K401" s="34">
        <v>24</v>
      </c>
      <c r="L401" s="62">
        <v>16</v>
      </c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>
      <c r="A402" s="23"/>
      <c r="B402" s="24"/>
      <c r="C402" s="25"/>
      <c r="D402" s="31" t="s">
        <v>46</v>
      </c>
      <c r="E402" s="27" t="s">
        <v>47</v>
      </c>
      <c r="F402" s="28">
        <v>40</v>
      </c>
      <c r="G402" s="61">
        <v>3.05</v>
      </c>
      <c r="H402" s="61">
        <v>0.25</v>
      </c>
      <c r="I402" s="61">
        <v>20.07</v>
      </c>
      <c r="J402" s="29">
        <v>94.73</v>
      </c>
      <c r="K402" s="34">
        <v>1</v>
      </c>
      <c r="L402" s="62">
        <v>6</v>
      </c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>
      <c r="A403" s="23"/>
      <c r="B403" s="24"/>
      <c r="C403" s="25"/>
      <c r="D403" s="31" t="s">
        <v>48</v>
      </c>
      <c r="E403" s="27" t="s">
        <v>31</v>
      </c>
      <c r="F403" s="28">
        <v>30</v>
      </c>
      <c r="G403" s="61">
        <v>1.99</v>
      </c>
      <c r="H403" s="61">
        <v>0.26</v>
      </c>
      <c r="I403" s="61">
        <v>12.72</v>
      </c>
      <c r="J403" s="29">
        <v>61.19</v>
      </c>
      <c r="K403" s="34">
        <v>2</v>
      </c>
      <c r="L403" s="62">
        <v>4.5</v>
      </c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>
      <c r="A404" s="23"/>
      <c r="B404" s="24"/>
      <c r="C404" s="25"/>
      <c r="D404" s="72" t="s">
        <v>32</v>
      </c>
      <c r="E404" s="73" t="s">
        <v>92</v>
      </c>
      <c r="F404" s="28">
        <v>100</v>
      </c>
      <c r="G404" s="103">
        <v>0.9</v>
      </c>
      <c r="H404" s="103">
        <v>0.2</v>
      </c>
      <c r="I404" s="103">
        <v>8</v>
      </c>
      <c r="J404" s="29">
        <v>47</v>
      </c>
      <c r="K404" s="34">
        <v>338</v>
      </c>
      <c r="L404" s="97">
        <v>15</v>
      </c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>
      <c r="A405" s="23"/>
      <c r="B405" s="24"/>
      <c r="C405" s="25"/>
      <c r="D405" s="32"/>
      <c r="E405" s="27"/>
      <c r="F405" s="33"/>
      <c r="G405" s="33"/>
      <c r="H405" s="33"/>
      <c r="I405" s="33"/>
      <c r="J405" s="33"/>
      <c r="K405" s="34"/>
      <c r="L405" s="33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>
      <c r="A406" s="35"/>
      <c r="B406" s="36"/>
      <c r="C406" s="37"/>
      <c r="D406" s="38" t="s">
        <v>34</v>
      </c>
      <c r="E406" s="39"/>
      <c r="F406" s="48">
        <f t="shared" ref="F406:J406" si="120">SUM(F397:F405)</f>
        <v>870</v>
      </c>
      <c r="G406" s="41">
        <f t="shared" si="120"/>
        <v>26.639999999999997</v>
      </c>
      <c r="H406" s="41">
        <f t="shared" si="120"/>
        <v>27.65</v>
      </c>
      <c r="I406" s="41">
        <f t="shared" si="120"/>
        <v>117.06</v>
      </c>
      <c r="J406" s="41">
        <f t="shared" si="120"/>
        <v>822.5</v>
      </c>
      <c r="K406" s="42"/>
      <c r="L406" s="41">
        <f>SUM(L397:L405)</f>
        <v>144</v>
      </c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>
      <c r="A407" s="43">
        <f t="shared" ref="A407:B407" si="121">A385</f>
        <v>2</v>
      </c>
      <c r="B407" s="44">
        <f t="shared" si="121"/>
        <v>3</v>
      </c>
      <c r="C407" s="45" t="s">
        <v>51</v>
      </c>
      <c r="D407" s="46" t="s">
        <v>52</v>
      </c>
      <c r="E407" s="27"/>
      <c r="F407" s="33"/>
      <c r="G407" s="33"/>
      <c r="H407" s="33"/>
      <c r="I407" s="33"/>
      <c r="J407" s="33"/>
      <c r="K407" s="34"/>
      <c r="L407" s="33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>
      <c r="A408" s="23"/>
      <c r="B408" s="24"/>
      <c r="C408" s="25"/>
      <c r="D408" s="46" t="s">
        <v>44</v>
      </c>
      <c r="E408" s="27"/>
      <c r="F408" s="33"/>
      <c r="G408" s="33"/>
      <c r="H408" s="33"/>
      <c r="I408" s="33"/>
      <c r="J408" s="33"/>
      <c r="K408" s="34"/>
      <c r="L408" s="33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>
      <c r="A409" s="23"/>
      <c r="B409" s="24"/>
      <c r="C409" s="25"/>
      <c r="D409" s="32"/>
      <c r="E409" s="27"/>
      <c r="F409" s="33"/>
      <c r="G409" s="33"/>
      <c r="H409" s="33"/>
      <c r="I409" s="33"/>
      <c r="J409" s="33"/>
      <c r="K409" s="34"/>
      <c r="L409" s="33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>
      <c r="A410" s="23"/>
      <c r="B410" s="24"/>
      <c r="C410" s="25"/>
      <c r="D410" s="32"/>
      <c r="E410" s="27"/>
      <c r="F410" s="33"/>
      <c r="G410" s="33"/>
      <c r="H410" s="33"/>
      <c r="I410" s="33"/>
      <c r="J410" s="33"/>
      <c r="K410" s="34"/>
      <c r="L410" s="33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>
      <c r="A411" s="35"/>
      <c r="B411" s="36"/>
      <c r="C411" s="37"/>
      <c r="D411" s="38" t="s">
        <v>34</v>
      </c>
      <c r="E411" s="39"/>
      <c r="F411" s="40">
        <f t="shared" ref="F411:J411" si="122">SUM(F407:F410)</f>
        <v>0</v>
      </c>
      <c r="G411" s="40">
        <f t="shared" si="122"/>
        <v>0</v>
      </c>
      <c r="H411" s="40">
        <f t="shared" si="122"/>
        <v>0</v>
      </c>
      <c r="I411" s="40">
        <f t="shared" si="122"/>
        <v>0</v>
      </c>
      <c r="J411" s="40">
        <f t="shared" si="122"/>
        <v>0</v>
      </c>
      <c r="K411" s="42"/>
      <c r="L411" s="40">
        <f>SUM(L407:L410)</f>
        <v>0</v>
      </c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>
      <c r="A412" s="43">
        <f t="shared" ref="A412:B412" si="123">A385</f>
        <v>2</v>
      </c>
      <c r="B412" s="44">
        <f t="shared" si="123"/>
        <v>3</v>
      </c>
      <c r="C412" s="45" t="s">
        <v>53</v>
      </c>
      <c r="D412" s="49" t="s">
        <v>24</v>
      </c>
      <c r="E412" s="27"/>
      <c r="F412" s="33"/>
      <c r="G412" s="33"/>
      <c r="H412" s="33"/>
      <c r="I412" s="33"/>
      <c r="J412" s="33"/>
      <c r="K412" s="34"/>
      <c r="L412" s="33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>
      <c r="A413" s="23"/>
      <c r="B413" s="24"/>
      <c r="C413" s="25"/>
      <c r="D413" s="49" t="s">
        <v>43</v>
      </c>
      <c r="E413" s="27"/>
      <c r="F413" s="33"/>
      <c r="G413" s="33"/>
      <c r="H413" s="33"/>
      <c r="I413" s="33"/>
      <c r="J413" s="33"/>
      <c r="K413" s="34"/>
      <c r="L413" s="33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>
      <c r="A414" s="23"/>
      <c r="B414" s="24"/>
      <c r="C414" s="25"/>
      <c r="D414" s="49" t="s">
        <v>44</v>
      </c>
      <c r="E414" s="27"/>
      <c r="F414" s="33"/>
      <c r="G414" s="33"/>
      <c r="H414" s="33"/>
      <c r="I414" s="33"/>
      <c r="J414" s="33"/>
      <c r="K414" s="34"/>
      <c r="L414" s="33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>
      <c r="A415" s="23"/>
      <c r="B415" s="24"/>
      <c r="C415" s="25"/>
      <c r="D415" s="49" t="s">
        <v>30</v>
      </c>
      <c r="E415" s="27"/>
      <c r="F415" s="33"/>
      <c r="G415" s="33"/>
      <c r="H415" s="33"/>
      <c r="I415" s="33"/>
      <c r="J415" s="33"/>
      <c r="K415" s="34"/>
      <c r="L415" s="33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>
      <c r="A416" s="23"/>
      <c r="B416" s="24"/>
      <c r="C416" s="25"/>
      <c r="D416" s="32"/>
      <c r="E416" s="27"/>
      <c r="F416" s="33"/>
      <c r="G416" s="33"/>
      <c r="H416" s="33"/>
      <c r="I416" s="33"/>
      <c r="J416" s="33"/>
      <c r="K416" s="34"/>
      <c r="L416" s="33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>
      <c r="A417" s="23"/>
      <c r="B417" s="24"/>
      <c r="C417" s="25"/>
      <c r="D417" s="32"/>
      <c r="E417" s="27"/>
      <c r="F417" s="33"/>
      <c r="G417" s="33"/>
      <c r="H417" s="33"/>
      <c r="I417" s="33"/>
      <c r="J417" s="33"/>
      <c r="K417" s="34"/>
      <c r="L417" s="33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>
      <c r="A418" s="35"/>
      <c r="B418" s="36"/>
      <c r="C418" s="37"/>
      <c r="D418" s="38" t="s">
        <v>34</v>
      </c>
      <c r="E418" s="39"/>
      <c r="F418" s="40">
        <f t="shared" ref="F418:J418" si="124">SUM(F412:F417)</f>
        <v>0</v>
      </c>
      <c r="G418" s="40">
        <f t="shared" si="124"/>
        <v>0</v>
      </c>
      <c r="H418" s="40">
        <f t="shared" si="124"/>
        <v>0</v>
      </c>
      <c r="I418" s="40">
        <f t="shared" si="124"/>
        <v>0</v>
      </c>
      <c r="J418" s="40">
        <f t="shared" si="124"/>
        <v>0</v>
      </c>
      <c r="K418" s="42"/>
      <c r="L418" s="40" t="str">
        <f ca="1">SUM(L412:L420)</f>
        <v>#REF!</v>
      </c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>
      <c r="A419" s="43">
        <f t="shared" ref="A419:B419" si="125">A385</f>
        <v>2</v>
      </c>
      <c r="B419" s="44">
        <f t="shared" si="125"/>
        <v>3</v>
      </c>
      <c r="C419" s="45" t="s">
        <v>54</v>
      </c>
      <c r="D419" s="46" t="s">
        <v>55</v>
      </c>
      <c r="E419" s="27"/>
      <c r="F419" s="33"/>
      <c r="G419" s="33"/>
      <c r="H419" s="33"/>
      <c r="I419" s="33"/>
      <c r="J419" s="33"/>
      <c r="K419" s="34"/>
      <c r="L419" s="33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>
      <c r="A420" s="23"/>
      <c r="B420" s="24"/>
      <c r="C420" s="25"/>
      <c r="D420" s="46" t="s">
        <v>52</v>
      </c>
      <c r="E420" s="27"/>
      <c r="F420" s="33"/>
      <c r="G420" s="33"/>
      <c r="H420" s="33"/>
      <c r="I420" s="33"/>
      <c r="J420" s="33"/>
      <c r="K420" s="34"/>
      <c r="L420" s="33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>
      <c r="A421" s="23"/>
      <c r="B421" s="24"/>
      <c r="C421" s="25"/>
      <c r="D421" s="46" t="s">
        <v>44</v>
      </c>
      <c r="E421" s="27"/>
      <c r="F421" s="33"/>
      <c r="G421" s="33"/>
      <c r="H421" s="33"/>
      <c r="I421" s="33"/>
      <c r="J421" s="33"/>
      <c r="K421" s="34"/>
      <c r="L421" s="33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>
      <c r="A422" s="23"/>
      <c r="B422" s="24"/>
      <c r="C422" s="25"/>
      <c r="D422" s="46" t="s">
        <v>32</v>
      </c>
      <c r="E422" s="27"/>
      <c r="F422" s="33"/>
      <c r="G422" s="33"/>
      <c r="H422" s="33"/>
      <c r="I422" s="33"/>
      <c r="J422" s="33"/>
      <c r="K422" s="34"/>
      <c r="L422" s="33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>
      <c r="A423" s="23"/>
      <c r="B423" s="24"/>
      <c r="C423" s="25"/>
      <c r="D423" s="32"/>
      <c r="E423" s="27"/>
      <c r="F423" s="33"/>
      <c r="G423" s="33"/>
      <c r="H423" s="33"/>
      <c r="I423" s="33"/>
      <c r="J423" s="33"/>
      <c r="K423" s="34"/>
      <c r="L423" s="33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>
      <c r="A424" s="23"/>
      <c r="B424" s="24"/>
      <c r="C424" s="25"/>
      <c r="D424" s="32"/>
      <c r="E424" s="27"/>
      <c r="F424" s="33"/>
      <c r="G424" s="33"/>
      <c r="H424" s="33"/>
      <c r="I424" s="33"/>
      <c r="J424" s="33"/>
      <c r="K424" s="34"/>
      <c r="L424" s="33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>
      <c r="A425" s="35"/>
      <c r="B425" s="36"/>
      <c r="C425" s="37"/>
      <c r="D425" s="50" t="s">
        <v>34</v>
      </c>
      <c r="E425" s="39"/>
      <c r="F425" s="40">
        <f t="shared" ref="F425:J425" si="126">SUM(F419:F424)</f>
        <v>0</v>
      </c>
      <c r="G425" s="40">
        <f t="shared" si="126"/>
        <v>0</v>
      </c>
      <c r="H425" s="40">
        <f t="shared" si="126"/>
        <v>0</v>
      </c>
      <c r="I425" s="40">
        <f t="shared" si="126"/>
        <v>0</v>
      </c>
      <c r="J425" s="40">
        <f t="shared" si="126"/>
        <v>0</v>
      </c>
      <c r="K425" s="42"/>
      <c r="L425" s="40" t="str">
        <f ca="1">SUM(L419:L427)</f>
        <v>#REF!</v>
      </c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51">
        <f t="shared" ref="A426:B426" si="127">A385</f>
        <v>2</v>
      </c>
      <c r="B426" s="52">
        <f t="shared" si="127"/>
        <v>3</v>
      </c>
      <c r="C426" s="118" t="s">
        <v>56</v>
      </c>
      <c r="D426" s="119"/>
      <c r="E426" s="76"/>
      <c r="F426" s="77">
        <f t="shared" ref="F426:J426" si="128">F392+F396+F406+F411+F418+F425</f>
        <v>1420</v>
      </c>
      <c r="G426" s="78">
        <f t="shared" si="128"/>
        <v>44.709999999999994</v>
      </c>
      <c r="H426" s="78">
        <f t="shared" si="128"/>
        <v>46.46</v>
      </c>
      <c r="I426" s="78">
        <f t="shared" si="128"/>
        <v>196.9</v>
      </c>
      <c r="J426" s="78">
        <f t="shared" si="128"/>
        <v>1406.47</v>
      </c>
      <c r="K426" s="79"/>
      <c r="L426" s="80" t="str">
        <f ca="1">L392+L396+L406+L411+L418+L425</f>
        <v>#REF!</v>
      </c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>
      <c r="A427" s="15">
        <v>2</v>
      </c>
      <c r="B427" s="16">
        <v>4</v>
      </c>
      <c r="C427" s="17" t="s">
        <v>23</v>
      </c>
      <c r="D427" s="18" t="s">
        <v>24</v>
      </c>
      <c r="E427" s="19" t="s">
        <v>112</v>
      </c>
      <c r="F427" s="81">
        <v>200</v>
      </c>
      <c r="G427" s="21">
        <v>10.17</v>
      </c>
      <c r="H427" s="21">
        <v>15.35</v>
      </c>
      <c r="I427" s="21">
        <v>35.18</v>
      </c>
      <c r="J427" s="21">
        <v>328.01</v>
      </c>
      <c r="K427" s="82">
        <v>265</v>
      </c>
      <c r="L427" s="21">
        <v>62</v>
      </c>
      <c r="M427" s="104"/>
      <c r="N427" s="105"/>
      <c r="O427" s="105"/>
      <c r="P427" s="105"/>
      <c r="Q427" s="105"/>
      <c r="R427" s="105"/>
      <c r="S427" s="105"/>
      <c r="T427" s="2"/>
      <c r="U427" s="2"/>
      <c r="V427" s="2"/>
      <c r="W427" s="2"/>
      <c r="X427" s="2"/>
      <c r="Y427" s="2"/>
      <c r="Z427" s="2"/>
    </row>
    <row r="428" spans="1:26" ht="12.75" customHeight="1">
      <c r="A428" s="23"/>
      <c r="B428" s="24"/>
      <c r="C428" s="25"/>
      <c r="D428" s="31" t="s">
        <v>37</v>
      </c>
      <c r="E428" s="27" t="s">
        <v>86</v>
      </c>
      <c r="F428" s="28">
        <v>60</v>
      </c>
      <c r="G428" s="29">
        <v>0.48</v>
      </c>
      <c r="H428" s="29">
        <v>0.06</v>
      </c>
      <c r="I428" s="29">
        <v>1.5</v>
      </c>
      <c r="J428" s="29">
        <v>8.4</v>
      </c>
      <c r="K428" s="34">
        <v>71</v>
      </c>
      <c r="L428" s="29">
        <v>16</v>
      </c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>
      <c r="A429" s="23"/>
      <c r="B429" s="24"/>
      <c r="C429" s="25"/>
      <c r="D429" s="31" t="s">
        <v>28</v>
      </c>
      <c r="E429" s="27" t="s">
        <v>76</v>
      </c>
      <c r="F429" s="28">
        <v>200</v>
      </c>
      <c r="G429" s="29">
        <v>4.24</v>
      </c>
      <c r="H429" s="29">
        <v>3.65</v>
      </c>
      <c r="I429" s="29">
        <v>13.78</v>
      </c>
      <c r="J429" s="29">
        <v>105.97</v>
      </c>
      <c r="K429" s="34">
        <v>27</v>
      </c>
      <c r="L429" s="29">
        <v>24</v>
      </c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>
      <c r="A430" s="23"/>
      <c r="B430" s="24"/>
      <c r="C430" s="25"/>
      <c r="D430" s="26" t="s">
        <v>30</v>
      </c>
      <c r="E430" s="27" t="s">
        <v>71</v>
      </c>
      <c r="F430" s="28">
        <v>40</v>
      </c>
      <c r="G430" s="29">
        <v>2.85</v>
      </c>
      <c r="H430" s="29">
        <v>0.3</v>
      </c>
      <c r="I430" s="29">
        <v>18.52</v>
      </c>
      <c r="J430" s="29">
        <v>88.15</v>
      </c>
      <c r="K430" s="83">
        <v>45689</v>
      </c>
      <c r="L430" s="29">
        <v>6</v>
      </c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>
      <c r="A431" s="23"/>
      <c r="B431" s="24"/>
      <c r="C431" s="25"/>
      <c r="D431" s="49" t="s">
        <v>32</v>
      </c>
      <c r="E431" s="27"/>
      <c r="F431" s="33"/>
      <c r="G431" s="33"/>
      <c r="H431" s="33"/>
      <c r="I431" s="33"/>
      <c r="J431" s="33"/>
      <c r="K431" s="34"/>
      <c r="L431" s="33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>
      <c r="A432" s="23"/>
      <c r="B432" s="24"/>
      <c r="C432" s="25"/>
      <c r="D432" s="32"/>
      <c r="E432" s="27"/>
      <c r="F432" s="33"/>
      <c r="G432" s="33"/>
      <c r="H432" s="33"/>
      <c r="I432" s="33"/>
      <c r="J432" s="33"/>
      <c r="K432" s="34"/>
      <c r="L432" s="33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>
      <c r="A433" s="23"/>
      <c r="B433" s="24"/>
      <c r="C433" s="25"/>
      <c r="D433" s="32"/>
      <c r="E433" s="27"/>
      <c r="F433" s="33"/>
      <c r="G433" s="33"/>
      <c r="H433" s="33"/>
      <c r="I433" s="33"/>
      <c r="J433" s="33"/>
      <c r="K433" s="34"/>
      <c r="L433" s="33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>
      <c r="A434" s="35"/>
      <c r="B434" s="36"/>
      <c r="C434" s="37"/>
      <c r="D434" s="38" t="s">
        <v>34</v>
      </c>
      <c r="E434" s="39"/>
      <c r="F434" s="48">
        <f t="shared" ref="F434:J434" si="129">SUM(F427:F433)</f>
        <v>500</v>
      </c>
      <c r="G434" s="41">
        <f t="shared" si="129"/>
        <v>17.740000000000002</v>
      </c>
      <c r="H434" s="41">
        <f t="shared" si="129"/>
        <v>19.36</v>
      </c>
      <c r="I434" s="41">
        <f t="shared" si="129"/>
        <v>68.98</v>
      </c>
      <c r="J434" s="41">
        <f t="shared" si="129"/>
        <v>530.53</v>
      </c>
      <c r="K434" s="42"/>
      <c r="L434" s="41">
        <f>SUM(L427:L433)</f>
        <v>108</v>
      </c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>
      <c r="A435" s="43">
        <f t="shared" ref="A435:B435" si="130">A427</f>
        <v>2</v>
      </c>
      <c r="B435" s="44">
        <f t="shared" si="130"/>
        <v>4</v>
      </c>
      <c r="C435" s="45" t="s">
        <v>35</v>
      </c>
      <c r="D435" s="46" t="s">
        <v>32</v>
      </c>
      <c r="E435" s="27"/>
      <c r="F435" s="33"/>
      <c r="G435" s="33"/>
      <c r="H435" s="33"/>
      <c r="I435" s="33"/>
      <c r="J435" s="33"/>
      <c r="K435" s="34"/>
      <c r="L435" s="33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>
      <c r="A436" s="23"/>
      <c r="B436" s="24"/>
      <c r="C436" s="25"/>
      <c r="D436" s="32"/>
      <c r="E436" s="27"/>
      <c r="F436" s="33"/>
      <c r="G436" s="33"/>
      <c r="H436" s="33"/>
      <c r="I436" s="33"/>
      <c r="J436" s="33"/>
      <c r="K436" s="34"/>
      <c r="L436" s="33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>
      <c r="A437" s="23"/>
      <c r="B437" s="24"/>
      <c r="C437" s="25"/>
      <c r="D437" s="32"/>
      <c r="E437" s="27"/>
      <c r="F437" s="33"/>
      <c r="G437" s="33"/>
      <c r="H437" s="33"/>
      <c r="I437" s="33"/>
      <c r="J437" s="33"/>
      <c r="K437" s="34"/>
      <c r="L437" s="33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>
      <c r="A438" s="35"/>
      <c r="B438" s="36"/>
      <c r="C438" s="37"/>
      <c r="D438" s="38" t="s">
        <v>34</v>
      </c>
      <c r="E438" s="39"/>
      <c r="F438" s="40">
        <f t="shared" ref="F438:J438" si="131">SUM(F435:F437)</f>
        <v>0</v>
      </c>
      <c r="G438" s="40">
        <f t="shared" si="131"/>
        <v>0</v>
      </c>
      <c r="H438" s="40">
        <f t="shared" si="131"/>
        <v>0</v>
      </c>
      <c r="I438" s="40">
        <f t="shared" si="131"/>
        <v>0</v>
      </c>
      <c r="J438" s="40">
        <f t="shared" si="131"/>
        <v>0</v>
      </c>
      <c r="K438" s="42"/>
      <c r="L438" s="40" t="str">
        <f ca="1">SUM(L435:L443)</f>
        <v>#REF!</v>
      </c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>
      <c r="A439" s="43">
        <f t="shared" ref="A439:B439" si="132">A427</f>
        <v>2</v>
      </c>
      <c r="B439" s="44">
        <f t="shared" si="132"/>
        <v>4</v>
      </c>
      <c r="C439" s="45" t="s">
        <v>36</v>
      </c>
      <c r="D439" s="68" t="s">
        <v>37</v>
      </c>
      <c r="E439" s="27"/>
      <c r="F439" s="28"/>
      <c r="G439" s="33"/>
      <c r="H439" s="33"/>
      <c r="I439" s="33"/>
      <c r="J439" s="33"/>
      <c r="K439" s="34"/>
      <c r="L439" s="33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>
      <c r="A440" s="23"/>
      <c r="B440" s="24"/>
      <c r="C440" s="25"/>
      <c r="D440" s="31" t="s">
        <v>39</v>
      </c>
      <c r="E440" s="27" t="s">
        <v>113</v>
      </c>
      <c r="F440" s="28">
        <v>200</v>
      </c>
      <c r="G440" s="61">
        <v>3.07</v>
      </c>
      <c r="H440" s="61">
        <v>6.56</v>
      </c>
      <c r="I440" s="61">
        <v>17.600000000000001</v>
      </c>
      <c r="J440" s="61">
        <v>146.74</v>
      </c>
      <c r="K440" s="34" t="s">
        <v>114</v>
      </c>
      <c r="L440" s="62">
        <v>34.5</v>
      </c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>
      <c r="A441" s="23"/>
      <c r="B441" s="24"/>
      <c r="C441" s="25"/>
      <c r="D441" s="31" t="s">
        <v>41</v>
      </c>
      <c r="E441" s="27" t="s">
        <v>115</v>
      </c>
      <c r="F441" s="28">
        <v>240</v>
      </c>
      <c r="G441" s="61">
        <v>18.850000000000001</v>
      </c>
      <c r="H441" s="61">
        <v>19.97</v>
      </c>
      <c r="I441" s="61">
        <v>38.020000000000003</v>
      </c>
      <c r="J441" s="61">
        <v>410.11</v>
      </c>
      <c r="K441" s="34">
        <v>224</v>
      </c>
      <c r="L441" s="62">
        <v>69</v>
      </c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>
      <c r="A442" s="23"/>
      <c r="B442" s="24"/>
      <c r="C442" s="25"/>
      <c r="D442" s="31" t="s">
        <v>43</v>
      </c>
      <c r="E442" s="27"/>
      <c r="F442" s="28"/>
      <c r="G442" s="66"/>
      <c r="H442" s="66"/>
      <c r="I442" s="66"/>
      <c r="J442" s="66"/>
      <c r="K442" s="34"/>
      <c r="L442" s="66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>
      <c r="A443" s="23"/>
      <c r="B443" s="24"/>
      <c r="C443" s="25"/>
      <c r="D443" s="31" t="s">
        <v>44</v>
      </c>
      <c r="E443" s="27" t="s">
        <v>116</v>
      </c>
      <c r="F443" s="28">
        <v>200</v>
      </c>
      <c r="G443" s="61">
        <v>0.97</v>
      </c>
      <c r="H443" s="61">
        <v>0.19</v>
      </c>
      <c r="I443" s="61">
        <v>19.59</v>
      </c>
      <c r="J443" s="61">
        <v>83.42</v>
      </c>
      <c r="K443" s="34">
        <v>389</v>
      </c>
      <c r="L443" s="62">
        <v>18</v>
      </c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>
      <c r="A444" s="23"/>
      <c r="B444" s="24"/>
      <c r="C444" s="25"/>
      <c r="D444" s="31" t="s">
        <v>46</v>
      </c>
      <c r="E444" s="27" t="s">
        <v>47</v>
      </c>
      <c r="F444" s="28">
        <v>30</v>
      </c>
      <c r="G444" s="61">
        <v>2.29</v>
      </c>
      <c r="H444" s="61">
        <v>0.19</v>
      </c>
      <c r="I444" s="61">
        <v>15.05</v>
      </c>
      <c r="J444" s="61">
        <v>71.05</v>
      </c>
      <c r="K444" s="34">
        <v>1</v>
      </c>
      <c r="L444" s="62">
        <v>4.5</v>
      </c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>
      <c r="A445" s="23"/>
      <c r="B445" s="24"/>
      <c r="C445" s="25"/>
      <c r="D445" s="31" t="s">
        <v>48</v>
      </c>
      <c r="E445" s="27" t="s">
        <v>31</v>
      </c>
      <c r="F445" s="28">
        <v>20</v>
      </c>
      <c r="G445" s="61">
        <v>1.32</v>
      </c>
      <c r="H445" s="61">
        <v>0.18</v>
      </c>
      <c r="I445" s="61">
        <v>8.48</v>
      </c>
      <c r="J445" s="61">
        <v>40.79</v>
      </c>
      <c r="K445" s="34">
        <v>2</v>
      </c>
      <c r="L445" s="62">
        <v>3</v>
      </c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>
      <c r="A446" s="23"/>
      <c r="B446" s="24"/>
      <c r="C446" s="25"/>
      <c r="D446" s="72" t="s">
        <v>32</v>
      </c>
      <c r="E446" s="73" t="s">
        <v>92</v>
      </c>
      <c r="F446" s="28">
        <v>100</v>
      </c>
      <c r="G446" s="103">
        <v>0.4</v>
      </c>
      <c r="H446" s="103">
        <v>0.3</v>
      </c>
      <c r="I446" s="103">
        <v>10.3</v>
      </c>
      <c r="J446" s="103">
        <v>47</v>
      </c>
      <c r="K446" s="34">
        <v>338</v>
      </c>
      <c r="L446" s="97">
        <v>15</v>
      </c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>
      <c r="A447" s="23"/>
      <c r="B447" s="24"/>
      <c r="C447" s="25"/>
      <c r="D447" s="32"/>
      <c r="E447" s="27"/>
      <c r="F447" s="33"/>
      <c r="G447" s="33"/>
      <c r="H447" s="33"/>
      <c r="I447" s="33"/>
      <c r="J447" s="33"/>
      <c r="K447" s="34"/>
      <c r="L447" s="33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>
      <c r="A448" s="35"/>
      <c r="B448" s="36"/>
      <c r="C448" s="37"/>
      <c r="D448" s="38" t="s">
        <v>34</v>
      </c>
      <c r="E448" s="39"/>
      <c r="F448" s="48">
        <f t="shared" ref="F448:J448" si="133">SUM(F439:F447)</f>
        <v>790</v>
      </c>
      <c r="G448" s="40">
        <f t="shared" si="133"/>
        <v>26.9</v>
      </c>
      <c r="H448" s="40">
        <f t="shared" si="133"/>
        <v>27.39</v>
      </c>
      <c r="I448" s="40">
        <f t="shared" si="133"/>
        <v>109.04</v>
      </c>
      <c r="J448" s="40">
        <f t="shared" si="133"/>
        <v>799.1099999999999</v>
      </c>
      <c r="K448" s="42"/>
      <c r="L448" s="40">
        <f>SUM(L439:L446)</f>
        <v>144</v>
      </c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>
      <c r="A449" s="43">
        <f t="shared" ref="A449:B449" si="134">A427</f>
        <v>2</v>
      </c>
      <c r="B449" s="44">
        <f t="shared" si="134"/>
        <v>4</v>
      </c>
      <c r="C449" s="45" t="s">
        <v>51</v>
      </c>
      <c r="D449" s="46" t="s">
        <v>52</v>
      </c>
      <c r="E449" s="27"/>
      <c r="F449" s="33"/>
      <c r="G449" s="33"/>
      <c r="H449" s="33"/>
      <c r="I449" s="33"/>
      <c r="J449" s="33"/>
      <c r="K449" s="34"/>
      <c r="L449" s="33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>
      <c r="A450" s="23"/>
      <c r="B450" s="24"/>
      <c r="C450" s="25"/>
      <c r="D450" s="46" t="s">
        <v>44</v>
      </c>
      <c r="E450" s="27"/>
      <c r="F450" s="33"/>
      <c r="G450" s="33"/>
      <c r="H450" s="33"/>
      <c r="I450" s="33"/>
      <c r="J450" s="33"/>
      <c r="K450" s="34"/>
      <c r="L450" s="33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>
      <c r="A451" s="23"/>
      <c r="B451" s="24"/>
      <c r="C451" s="25"/>
      <c r="D451" s="32"/>
      <c r="E451" s="27"/>
      <c r="F451" s="33"/>
      <c r="G451" s="33"/>
      <c r="H451" s="33"/>
      <c r="I451" s="33"/>
      <c r="J451" s="33"/>
      <c r="K451" s="34"/>
      <c r="L451" s="33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>
      <c r="A452" s="23"/>
      <c r="B452" s="24"/>
      <c r="C452" s="25"/>
      <c r="D452" s="32"/>
      <c r="E452" s="27"/>
      <c r="F452" s="33"/>
      <c r="G452" s="33"/>
      <c r="H452" s="33"/>
      <c r="I452" s="33"/>
      <c r="J452" s="33"/>
      <c r="K452" s="34"/>
      <c r="L452" s="33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>
      <c r="A453" s="35"/>
      <c r="B453" s="36"/>
      <c r="C453" s="37"/>
      <c r="D453" s="38" t="s">
        <v>34</v>
      </c>
      <c r="E453" s="39"/>
      <c r="F453" s="40">
        <f t="shared" ref="F453:J453" si="135">SUM(F449:F452)</f>
        <v>0</v>
      </c>
      <c r="G453" s="40">
        <f t="shared" si="135"/>
        <v>0</v>
      </c>
      <c r="H453" s="40">
        <f t="shared" si="135"/>
        <v>0</v>
      </c>
      <c r="I453" s="40">
        <f t="shared" si="135"/>
        <v>0</v>
      </c>
      <c r="J453" s="40">
        <f t="shared" si="135"/>
        <v>0</v>
      </c>
      <c r="K453" s="42"/>
      <c r="L453" s="40">
        <f>SUM(L449:L452)</f>
        <v>0</v>
      </c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>
      <c r="A454" s="43">
        <f t="shared" ref="A454:B454" si="136">A427</f>
        <v>2</v>
      </c>
      <c r="B454" s="44">
        <f t="shared" si="136"/>
        <v>4</v>
      </c>
      <c r="C454" s="45" t="s">
        <v>53</v>
      </c>
      <c r="D454" s="49" t="s">
        <v>24</v>
      </c>
      <c r="E454" s="27"/>
      <c r="F454" s="33"/>
      <c r="G454" s="33"/>
      <c r="H454" s="33"/>
      <c r="I454" s="33"/>
      <c r="J454" s="33"/>
      <c r="K454" s="34"/>
      <c r="L454" s="33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>
      <c r="A455" s="23"/>
      <c r="B455" s="24"/>
      <c r="C455" s="25"/>
      <c r="D455" s="49" t="s">
        <v>43</v>
      </c>
      <c r="E455" s="27"/>
      <c r="F455" s="33"/>
      <c r="G455" s="33"/>
      <c r="H455" s="33"/>
      <c r="I455" s="33"/>
      <c r="J455" s="33"/>
      <c r="K455" s="34"/>
      <c r="L455" s="33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>
      <c r="A456" s="23"/>
      <c r="B456" s="24"/>
      <c r="C456" s="25"/>
      <c r="D456" s="49" t="s">
        <v>44</v>
      </c>
      <c r="E456" s="27"/>
      <c r="F456" s="33"/>
      <c r="G456" s="33"/>
      <c r="H456" s="33"/>
      <c r="I456" s="33"/>
      <c r="J456" s="33"/>
      <c r="K456" s="34"/>
      <c r="L456" s="33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>
      <c r="A457" s="23"/>
      <c r="B457" s="24"/>
      <c r="C457" s="25"/>
      <c r="D457" s="49" t="s">
        <v>30</v>
      </c>
      <c r="E457" s="27"/>
      <c r="F457" s="33"/>
      <c r="G457" s="33"/>
      <c r="H457" s="33"/>
      <c r="I457" s="33"/>
      <c r="J457" s="33"/>
      <c r="K457" s="34"/>
      <c r="L457" s="33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>
      <c r="A458" s="23"/>
      <c r="B458" s="24"/>
      <c r="C458" s="25"/>
      <c r="D458" s="32"/>
      <c r="E458" s="27"/>
      <c r="F458" s="33"/>
      <c r="G458" s="33"/>
      <c r="H458" s="33"/>
      <c r="I458" s="33"/>
      <c r="J458" s="33"/>
      <c r="K458" s="34"/>
      <c r="L458" s="33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>
      <c r="A459" s="23"/>
      <c r="B459" s="24"/>
      <c r="C459" s="25"/>
      <c r="D459" s="32"/>
      <c r="E459" s="27"/>
      <c r="F459" s="33"/>
      <c r="G459" s="33"/>
      <c r="H459" s="33"/>
      <c r="I459" s="33"/>
      <c r="J459" s="33"/>
      <c r="K459" s="34"/>
      <c r="L459" s="33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>
      <c r="A460" s="35"/>
      <c r="B460" s="36"/>
      <c r="C460" s="37"/>
      <c r="D460" s="38" t="s">
        <v>34</v>
      </c>
      <c r="E460" s="39"/>
      <c r="F460" s="40">
        <f t="shared" ref="F460:J460" si="137">SUM(F454:F459)</f>
        <v>0</v>
      </c>
      <c r="G460" s="40">
        <f t="shared" si="137"/>
        <v>0</v>
      </c>
      <c r="H460" s="40">
        <f t="shared" si="137"/>
        <v>0</v>
      </c>
      <c r="I460" s="40">
        <f t="shared" si="137"/>
        <v>0</v>
      </c>
      <c r="J460" s="40">
        <f t="shared" si="137"/>
        <v>0</v>
      </c>
      <c r="K460" s="42"/>
      <c r="L460" s="40" t="str">
        <f ca="1">SUM(L454:L462)</f>
        <v>#REF!</v>
      </c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>
      <c r="A461" s="43">
        <f t="shared" ref="A461:B461" si="138">A427</f>
        <v>2</v>
      </c>
      <c r="B461" s="44">
        <f t="shared" si="138"/>
        <v>4</v>
      </c>
      <c r="C461" s="45" t="s">
        <v>54</v>
      </c>
      <c r="D461" s="46" t="s">
        <v>55</v>
      </c>
      <c r="E461" s="27"/>
      <c r="F461" s="33"/>
      <c r="G461" s="33"/>
      <c r="H461" s="33"/>
      <c r="I461" s="33"/>
      <c r="J461" s="33"/>
      <c r="K461" s="34"/>
      <c r="L461" s="33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>
      <c r="A462" s="23"/>
      <c r="B462" s="24"/>
      <c r="C462" s="25"/>
      <c r="D462" s="46" t="s">
        <v>52</v>
      </c>
      <c r="E462" s="27"/>
      <c r="F462" s="33"/>
      <c r="G462" s="33"/>
      <c r="H462" s="33"/>
      <c r="I462" s="33"/>
      <c r="J462" s="33"/>
      <c r="K462" s="34"/>
      <c r="L462" s="33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>
      <c r="A463" s="23"/>
      <c r="B463" s="24"/>
      <c r="C463" s="25"/>
      <c r="D463" s="46" t="s">
        <v>44</v>
      </c>
      <c r="E463" s="27"/>
      <c r="F463" s="33"/>
      <c r="G463" s="33"/>
      <c r="H463" s="33"/>
      <c r="I463" s="33"/>
      <c r="J463" s="33"/>
      <c r="K463" s="34"/>
      <c r="L463" s="33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>
      <c r="A464" s="23"/>
      <c r="B464" s="24"/>
      <c r="C464" s="25"/>
      <c r="D464" s="46" t="s">
        <v>32</v>
      </c>
      <c r="E464" s="27"/>
      <c r="F464" s="33"/>
      <c r="G464" s="33"/>
      <c r="H464" s="33"/>
      <c r="I464" s="33"/>
      <c r="J464" s="33"/>
      <c r="K464" s="34"/>
      <c r="L464" s="33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>
      <c r="A465" s="23"/>
      <c r="B465" s="24"/>
      <c r="C465" s="25"/>
      <c r="D465" s="32"/>
      <c r="E465" s="27"/>
      <c r="F465" s="33"/>
      <c r="G465" s="33"/>
      <c r="H465" s="33"/>
      <c r="I465" s="33"/>
      <c r="J465" s="33"/>
      <c r="K465" s="34"/>
      <c r="L465" s="33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>
      <c r="A466" s="23"/>
      <c r="B466" s="24"/>
      <c r="C466" s="25"/>
      <c r="D466" s="32"/>
      <c r="E466" s="27"/>
      <c r="F466" s="33"/>
      <c r="G466" s="33"/>
      <c r="H466" s="33"/>
      <c r="I466" s="33"/>
      <c r="J466" s="33"/>
      <c r="K466" s="34"/>
      <c r="L466" s="33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>
      <c r="A467" s="35"/>
      <c r="B467" s="36"/>
      <c r="C467" s="37"/>
      <c r="D467" s="50" t="s">
        <v>34</v>
      </c>
      <c r="E467" s="39"/>
      <c r="F467" s="40">
        <f t="shared" ref="F467:J467" si="139">SUM(F461:F466)</f>
        <v>0</v>
      </c>
      <c r="G467" s="40">
        <f t="shared" si="139"/>
        <v>0</v>
      </c>
      <c r="H467" s="40">
        <f t="shared" si="139"/>
        <v>0</v>
      </c>
      <c r="I467" s="40">
        <f t="shared" si="139"/>
        <v>0</v>
      </c>
      <c r="J467" s="40">
        <f t="shared" si="139"/>
        <v>0</v>
      </c>
      <c r="K467" s="42"/>
      <c r="L467" s="40" t="str">
        <f ca="1">SUM(L461:L469)</f>
        <v>#REF!</v>
      </c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51">
        <f t="shared" ref="A468:B468" si="140">A427</f>
        <v>2</v>
      </c>
      <c r="B468" s="52">
        <f t="shared" si="140"/>
        <v>4</v>
      </c>
      <c r="C468" s="118" t="s">
        <v>56</v>
      </c>
      <c r="D468" s="119"/>
      <c r="E468" s="76"/>
      <c r="F468" s="77">
        <f t="shared" ref="F468:J468" si="141">F434+F438+F448+F453+F460+F467</f>
        <v>1290</v>
      </c>
      <c r="G468" s="78">
        <f t="shared" si="141"/>
        <v>44.64</v>
      </c>
      <c r="H468" s="78">
        <f t="shared" si="141"/>
        <v>46.75</v>
      </c>
      <c r="I468" s="78">
        <f t="shared" si="141"/>
        <v>178.02</v>
      </c>
      <c r="J468" s="78">
        <f t="shared" si="141"/>
        <v>1329.6399999999999</v>
      </c>
      <c r="K468" s="79"/>
      <c r="L468" s="80" t="str">
        <f ca="1">L434+L438+L448+L453+L460+L467</f>
        <v>#REF!</v>
      </c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>
      <c r="A469" s="15">
        <v>2</v>
      </c>
      <c r="B469" s="16">
        <v>5</v>
      </c>
      <c r="C469" s="17" t="s">
        <v>23</v>
      </c>
      <c r="D469" s="18" t="s">
        <v>24</v>
      </c>
      <c r="E469" s="19" t="s">
        <v>117</v>
      </c>
      <c r="F469" s="81">
        <v>240</v>
      </c>
      <c r="G469" s="94">
        <v>15.43</v>
      </c>
      <c r="H469" s="94">
        <v>13.46</v>
      </c>
      <c r="I469" s="94">
        <v>47.69</v>
      </c>
      <c r="J469" s="21">
        <v>341.7</v>
      </c>
      <c r="K469" s="82" t="s">
        <v>118</v>
      </c>
      <c r="L469" s="21">
        <v>61.5</v>
      </c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>
      <c r="A470" s="23"/>
      <c r="B470" s="24"/>
      <c r="C470" s="25"/>
      <c r="D470" s="31" t="s">
        <v>37</v>
      </c>
      <c r="E470" s="27" t="s">
        <v>119</v>
      </c>
      <c r="F470" s="28">
        <v>60</v>
      </c>
      <c r="G470" s="61">
        <v>0.8</v>
      </c>
      <c r="H470" s="61">
        <v>3.06</v>
      </c>
      <c r="I470" s="61">
        <v>3.85</v>
      </c>
      <c r="J470" s="29">
        <v>46.49</v>
      </c>
      <c r="K470" s="34">
        <v>29</v>
      </c>
      <c r="L470" s="29">
        <v>20</v>
      </c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>
      <c r="A471" s="23"/>
      <c r="B471" s="24"/>
      <c r="C471" s="25"/>
      <c r="D471" s="31" t="s">
        <v>28</v>
      </c>
      <c r="E471" s="27" t="s">
        <v>96</v>
      </c>
      <c r="F471" s="28">
        <v>200</v>
      </c>
      <c r="G471" s="61">
        <v>0</v>
      </c>
      <c r="H471" s="61">
        <v>0</v>
      </c>
      <c r="I471" s="61">
        <v>6.78</v>
      </c>
      <c r="J471" s="29">
        <v>27.09</v>
      </c>
      <c r="K471" s="34">
        <v>349</v>
      </c>
      <c r="L471" s="29">
        <v>22</v>
      </c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>
      <c r="A472" s="23"/>
      <c r="B472" s="24"/>
      <c r="C472" s="25"/>
      <c r="D472" s="26" t="s">
        <v>30</v>
      </c>
      <c r="E472" s="27" t="s">
        <v>47</v>
      </c>
      <c r="F472" s="28">
        <v>30</v>
      </c>
      <c r="G472" s="61">
        <v>2.29</v>
      </c>
      <c r="H472" s="61">
        <v>0.19</v>
      </c>
      <c r="I472" s="61">
        <v>15.05</v>
      </c>
      <c r="J472" s="29">
        <v>71.05</v>
      </c>
      <c r="K472" s="34">
        <v>1</v>
      </c>
      <c r="L472" s="29">
        <v>4.5</v>
      </c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>
      <c r="A473" s="23"/>
      <c r="B473" s="24"/>
      <c r="C473" s="25"/>
      <c r="D473" s="49" t="s">
        <v>32</v>
      </c>
      <c r="E473" s="27"/>
      <c r="F473" s="33"/>
      <c r="G473" s="33"/>
      <c r="H473" s="33"/>
      <c r="I473" s="33"/>
      <c r="J473" s="33"/>
      <c r="K473" s="34"/>
      <c r="L473" s="33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>
      <c r="A474" s="23"/>
      <c r="B474" s="24"/>
      <c r="C474" s="25"/>
      <c r="D474" s="32"/>
      <c r="E474" s="27"/>
      <c r="F474" s="33"/>
      <c r="G474" s="33"/>
      <c r="H474" s="33"/>
      <c r="I474" s="33"/>
      <c r="J474" s="33"/>
      <c r="K474" s="34"/>
      <c r="L474" s="33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>
      <c r="A475" s="23"/>
      <c r="B475" s="24"/>
      <c r="C475" s="25"/>
      <c r="D475" s="32"/>
      <c r="E475" s="27"/>
      <c r="F475" s="33"/>
      <c r="G475" s="33"/>
      <c r="H475" s="33"/>
      <c r="I475" s="33"/>
      <c r="J475" s="33"/>
      <c r="K475" s="34"/>
      <c r="L475" s="33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>
      <c r="A476" s="35"/>
      <c r="B476" s="36"/>
      <c r="C476" s="37"/>
      <c r="D476" s="38" t="s">
        <v>34</v>
      </c>
      <c r="E476" s="39"/>
      <c r="F476" s="48">
        <f t="shared" ref="F476:J476" si="142">SUM(F469:F475)</f>
        <v>530</v>
      </c>
      <c r="G476" s="41">
        <f t="shared" si="142"/>
        <v>18.52</v>
      </c>
      <c r="H476" s="41">
        <f t="shared" si="142"/>
        <v>16.71</v>
      </c>
      <c r="I476" s="41">
        <f t="shared" si="142"/>
        <v>73.37</v>
      </c>
      <c r="J476" s="41">
        <f t="shared" si="142"/>
        <v>486.33</v>
      </c>
      <c r="K476" s="42"/>
      <c r="L476" s="41">
        <f>SUM(L469:L475)</f>
        <v>108</v>
      </c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>
      <c r="A477" s="43">
        <f t="shared" ref="A477:B477" si="143">A469</f>
        <v>2</v>
      </c>
      <c r="B477" s="44">
        <f t="shared" si="143"/>
        <v>5</v>
      </c>
      <c r="C477" s="45" t="s">
        <v>35</v>
      </c>
      <c r="D477" s="46" t="s">
        <v>32</v>
      </c>
      <c r="E477" s="27"/>
      <c r="F477" s="33"/>
      <c r="G477" s="33"/>
      <c r="H477" s="33"/>
      <c r="I477" s="33"/>
      <c r="J477" s="33"/>
      <c r="K477" s="34"/>
      <c r="L477" s="33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>
      <c r="A478" s="23"/>
      <c r="B478" s="24"/>
      <c r="C478" s="25"/>
      <c r="D478" s="32"/>
      <c r="E478" s="27"/>
      <c r="F478" s="33"/>
      <c r="G478" s="33"/>
      <c r="H478" s="33"/>
      <c r="I478" s="33"/>
      <c r="J478" s="33"/>
      <c r="K478" s="34"/>
      <c r="L478" s="33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>
      <c r="A479" s="23"/>
      <c r="B479" s="24"/>
      <c r="C479" s="25"/>
      <c r="D479" s="32"/>
      <c r="E479" s="27"/>
      <c r="F479" s="33"/>
      <c r="G479" s="33"/>
      <c r="H479" s="33"/>
      <c r="I479" s="33"/>
      <c r="J479" s="33"/>
      <c r="K479" s="34"/>
      <c r="L479" s="33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>
      <c r="A480" s="35"/>
      <c r="B480" s="36"/>
      <c r="C480" s="37"/>
      <c r="D480" s="38" t="s">
        <v>34</v>
      </c>
      <c r="E480" s="39"/>
      <c r="F480" s="40">
        <f t="shared" ref="F480:J480" si="144">SUM(F477:F479)</f>
        <v>0</v>
      </c>
      <c r="G480" s="40">
        <f t="shared" si="144"/>
        <v>0</v>
      </c>
      <c r="H480" s="40">
        <f t="shared" si="144"/>
        <v>0</v>
      </c>
      <c r="I480" s="40">
        <f t="shared" si="144"/>
        <v>0</v>
      </c>
      <c r="J480" s="40">
        <f t="shared" si="144"/>
        <v>0</v>
      </c>
      <c r="K480" s="42"/>
      <c r="L480" s="40" t="str">
        <f ca="1">SUM(L477:L485)</f>
        <v>#REF!</v>
      </c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>
      <c r="A481" s="43">
        <f t="shared" ref="A481:B481" si="145">A469</f>
        <v>2</v>
      </c>
      <c r="B481" s="44">
        <f t="shared" si="145"/>
        <v>5</v>
      </c>
      <c r="C481" s="45" t="s">
        <v>36</v>
      </c>
      <c r="D481" s="68" t="s">
        <v>37</v>
      </c>
      <c r="E481" s="27" t="s">
        <v>80</v>
      </c>
      <c r="F481" s="28">
        <v>60</v>
      </c>
      <c r="G481" s="87">
        <v>1.1399999999999999</v>
      </c>
      <c r="H481" s="87">
        <v>5.34</v>
      </c>
      <c r="I481" s="87">
        <v>4.62</v>
      </c>
      <c r="J481" s="87">
        <v>71.400000000000006</v>
      </c>
      <c r="K481" s="34">
        <v>12</v>
      </c>
      <c r="L481" s="102">
        <v>15</v>
      </c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>
      <c r="A482" s="23"/>
      <c r="B482" s="24"/>
      <c r="C482" s="25"/>
      <c r="D482" s="31" t="s">
        <v>39</v>
      </c>
      <c r="E482" s="27" t="s">
        <v>88</v>
      </c>
      <c r="F482" s="28">
        <v>200</v>
      </c>
      <c r="G482" s="61">
        <v>2.78</v>
      </c>
      <c r="H482" s="61">
        <v>3.94</v>
      </c>
      <c r="I482" s="61">
        <v>18.440000000000001</v>
      </c>
      <c r="J482" s="61">
        <v>102.35</v>
      </c>
      <c r="K482" s="34">
        <v>115</v>
      </c>
      <c r="L482" s="62">
        <v>35</v>
      </c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>
      <c r="A483" s="23"/>
      <c r="B483" s="24"/>
      <c r="C483" s="25"/>
      <c r="D483" s="31" t="s">
        <v>41</v>
      </c>
      <c r="E483" s="27" t="s">
        <v>120</v>
      </c>
      <c r="F483" s="28">
        <v>100</v>
      </c>
      <c r="G483" s="61">
        <v>14.25</v>
      </c>
      <c r="H483" s="61">
        <v>11.47</v>
      </c>
      <c r="I483" s="61">
        <v>23.92</v>
      </c>
      <c r="J483" s="61">
        <v>275.64</v>
      </c>
      <c r="K483" s="34">
        <v>17</v>
      </c>
      <c r="L483" s="62">
        <v>35.5</v>
      </c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>
      <c r="A484" s="23"/>
      <c r="B484" s="24"/>
      <c r="C484" s="25"/>
      <c r="D484" s="31" t="s">
        <v>43</v>
      </c>
      <c r="E484" s="27" t="s">
        <v>75</v>
      </c>
      <c r="F484" s="28">
        <v>150</v>
      </c>
      <c r="G484" s="61">
        <v>3.19</v>
      </c>
      <c r="H484" s="61">
        <v>4.88</v>
      </c>
      <c r="I484" s="61">
        <v>21.46</v>
      </c>
      <c r="J484" s="61">
        <v>147.65</v>
      </c>
      <c r="K484" s="34">
        <v>312</v>
      </c>
      <c r="L484" s="62">
        <v>21.5</v>
      </c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>
      <c r="A485" s="23"/>
      <c r="B485" s="24"/>
      <c r="C485" s="25"/>
      <c r="D485" s="31" t="s">
        <v>44</v>
      </c>
      <c r="E485" s="27" t="s">
        <v>87</v>
      </c>
      <c r="F485" s="28">
        <v>180</v>
      </c>
      <c r="G485" s="61">
        <v>0.23</v>
      </c>
      <c r="H485" s="61">
        <v>0.01</v>
      </c>
      <c r="I485" s="61">
        <v>10.23</v>
      </c>
      <c r="J485" s="61">
        <v>42.94</v>
      </c>
      <c r="K485" s="34">
        <v>377</v>
      </c>
      <c r="L485" s="62">
        <v>16</v>
      </c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>
      <c r="A486" s="23"/>
      <c r="B486" s="24"/>
      <c r="C486" s="25"/>
      <c r="D486" s="31" t="s">
        <v>46</v>
      </c>
      <c r="E486" s="27" t="s">
        <v>47</v>
      </c>
      <c r="F486" s="28">
        <v>40</v>
      </c>
      <c r="G486" s="61">
        <v>3.05</v>
      </c>
      <c r="H486" s="61">
        <v>0.25</v>
      </c>
      <c r="I486" s="61">
        <v>20.07</v>
      </c>
      <c r="J486" s="61">
        <v>94.73</v>
      </c>
      <c r="K486" s="34">
        <v>1</v>
      </c>
      <c r="L486" s="62">
        <v>6</v>
      </c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>
      <c r="A487" s="23"/>
      <c r="B487" s="24"/>
      <c r="C487" s="25"/>
      <c r="D487" s="31" t="s">
        <v>48</v>
      </c>
      <c r="E487" s="27"/>
      <c r="F487" s="28"/>
      <c r="G487" s="66"/>
      <c r="H487" s="66"/>
      <c r="I487" s="66"/>
      <c r="J487" s="66"/>
      <c r="K487" s="34"/>
      <c r="L487" s="66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>
      <c r="A488" s="23"/>
      <c r="B488" s="24"/>
      <c r="C488" s="25"/>
      <c r="D488" s="72" t="s">
        <v>32</v>
      </c>
      <c r="E488" s="27" t="s">
        <v>92</v>
      </c>
      <c r="F488" s="28">
        <v>100</v>
      </c>
      <c r="G488" s="103">
        <v>0.4</v>
      </c>
      <c r="H488" s="103">
        <v>0.4</v>
      </c>
      <c r="I488" s="103">
        <v>9.8000000000000007</v>
      </c>
      <c r="J488" s="103">
        <v>47</v>
      </c>
      <c r="K488" s="34">
        <v>338</v>
      </c>
      <c r="L488" s="97">
        <v>15</v>
      </c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>
      <c r="A489" s="23"/>
      <c r="B489" s="24"/>
      <c r="C489" s="25"/>
      <c r="D489" s="32"/>
      <c r="E489" s="27"/>
      <c r="F489" s="33"/>
      <c r="G489" s="33"/>
      <c r="H489" s="33"/>
      <c r="I489" s="33"/>
      <c r="J489" s="33"/>
      <c r="K489" s="34"/>
      <c r="L489" s="33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>
      <c r="A490" s="35"/>
      <c r="B490" s="36"/>
      <c r="C490" s="37"/>
      <c r="D490" s="38" t="s">
        <v>34</v>
      </c>
      <c r="E490" s="39"/>
      <c r="F490" s="48">
        <f t="shared" ref="F490:J490" si="146">SUM(F481:F489)</f>
        <v>830</v>
      </c>
      <c r="G490" s="41">
        <f t="shared" si="146"/>
        <v>25.040000000000003</v>
      </c>
      <c r="H490" s="41">
        <f t="shared" si="146"/>
        <v>26.29</v>
      </c>
      <c r="I490" s="41">
        <f t="shared" si="146"/>
        <v>108.54</v>
      </c>
      <c r="J490" s="41">
        <f t="shared" si="146"/>
        <v>781.71</v>
      </c>
      <c r="K490" s="42"/>
      <c r="L490" s="41">
        <f>SUM(L481:L489)</f>
        <v>144</v>
      </c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>
      <c r="A491" s="43">
        <f t="shared" ref="A491:B491" si="147">A469</f>
        <v>2</v>
      </c>
      <c r="B491" s="44">
        <f t="shared" si="147"/>
        <v>5</v>
      </c>
      <c r="C491" s="45" t="s">
        <v>51</v>
      </c>
      <c r="D491" s="46" t="s">
        <v>52</v>
      </c>
      <c r="E491" s="27"/>
      <c r="F491" s="33"/>
      <c r="G491" s="33"/>
      <c r="H491" s="33"/>
      <c r="I491" s="33"/>
      <c r="J491" s="33"/>
      <c r="K491" s="34"/>
      <c r="L491" s="33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>
      <c r="A492" s="23"/>
      <c r="B492" s="24"/>
      <c r="C492" s="25"/>
      <c r="D492" s="46" t="s">
        <v>44</v>
      </c>
      <c r="E492" s="27"/>
      <c r="F492" s="33"/>
      <c r="G492" s="33"/>
      <c r="H492" s="33"/>
      <c r="I492" s="33"/>
      <c r="J492" s="33"/>
      <c r="K492" s="34"/>
      <c r="L492" s="33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>
      <c r="A493" s="23"/>
      <c r="B493" s="24"/>
      <c r="C493" s="25"/>
      <c r="D493" s="32"/>
      <c r="E493" s="27"/>
      <c r="F493" s="33"/>
      <c r="G493" s="33"/>
      <c r="H493" s="33"/>
      <c r="I493" s="33"/>
      <c r="J493" s="33"/>
      <c r="K493" s="34"/>
      <c r="L493" s="33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>
      <c r="A494" s="23"/>
      <c r="B494" s="24"/>
      <c r="C494" s="25"/>
      <c r="D494" s="32"/>
      <c r="E494" s="27"/>
      <c r="F494" s="33"/>
      <c r="G494" s="33"/>
      <c r="H494" s="33"/>
      <c r="I494" s="33"/>
      <c r="J494" s="33"/>
      <c r="K494" s="34"/>
      <c r="L494" s="33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>
      <c r="A495" s="35"/>
      <c r="B495" s="36"/>
      <c r="C495" s="37"/>
      <c r="D495" s="38" t="s">
        <v>34</v>
      </c>
      <c r="E495" s="39"/>
      <c r="F495" s="40">
        <f t="shared" ref="F495:J495" si="148">SUM(F491:F494)</f>
        <v>0</v>
      </c>
      <c r="G495" s="40">
        <f t="shared" si="148"/>
        <v>0</v>
      </c>
      <c r="H495" s="40">
        <f t="shared" si="148"/>
        <v>0</v>
      </c>
      <c r="I495" s="40">
        <f t="shared" si="148"/>
        <v>0</v>
      </c>
      <c r="J495" s="40">
        <f t="shared" si="148"/>
        <v>0</v>
      </c>
      <c r="K495" s="42"/>
      <c r="L495" s="40">
        <f>SUM(L491:L494)</f>
        <v>0</v>
      </c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>
      <c r="A496" s="43">
        <f t="shared" ref="A496:B496" si="149">A469</f>
        <v>2</v>
      </c>
      <c r="B496" s="44">
        <f t="shared" si="149"/>
        <v>5</v>
      </c>
      <c r="C496" s="45" t="s">
        <v>53</v>
      </c>
      <c r="D496" s="49" t="s">
        <v>24</v>
      </c>
      <c r="E496" s="27"/>
      <c r="F496" s="33"/>
      <c r="G496" s="33"/>
      <c r="H496" s="33"/>
      <c r="I496" s="33"/>
      <c r="J496" s="33"/>
      <c r="K496" s="34"/>
      <c r="L496" s="33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>
      <c r="A497" s="23"/>
      <c r="B497" s="24"/>
      <c r="C497" s="25"/>
      <c r="D497" s="49" t="s">
        <v>43</v>
      </c>
      <c r="E497" s="27"/>
      <c r="F497" s="33"/>
      <c r="G497" s="33"/>
      <c r="H497" s="33"/>
      <c r="I497" s="33"/>
      <c r="J497" s="33"/>
      <c r="K497" s="34"/>
      <c r="L497" s="33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>
      <c r="A498" s="23"/>
      <c r="B498" s="24"/>
      <c r="C498" s="25"/>
      <c r="D498" s="49" t="s">
        <v>44</v>
      </c>
      <c r="E498" s="27"/>
      <c r="F498" s="33"/>
      <c r="G498" s="33"/>
      <c r="H498" s="33"/>
      <c r="I498" s="33"/>
      <c r="J498" s="33"/>
      <c r="K498" s="34"/>
      <c r="L498" s="33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>
      <c r="A499" s="23"/>
      <c r="B499" s="24"/>
      <c r="C499" s="25"/>
      <c r="D499" s="49" t="s">
        <v>30</v>
      </c>
      <c r="E499" s="27"/>
      <c r="F499" s="33"/>
      <c r="G499" s="33"/>
      <c r="H499" s="33"/>
      <c r="I499" s="33"/>
      <c r="J499" s="33"/>
      <c r="K499" s="34"/>
      <c r="L499" s="33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>
      <c r="A500" s="23"/>
      <c r="B500" s="24"/>
      <c r="C500" s="25"/>
      <c r="D500" s="32"/>
      <c r="E500" s="27"/>
      <c r="F500" s="33"/>
      <c r="G500" s="33"/>
      <c r="H500" s="33"/>
      <c r="I500" s="33"/>
      <c r="J500" s="33"/>
      <c r="K500" s="34"/>
      <c r="L500" s="33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>
      <c r="A501" s="23"/>
      <c r="B501" s="24"/>
      <c r="C501" s="25"/>
      <c r="D501" s="32"/>
      <c r="E501" s="27"/>
      <c r="F501" s="33"/>
      <c r="G501" s="33"/>
      <c r="H501" s="33"/>
      <c r="I501" s="33"/>
      <c r="J501" s="33"/>
      <c r="K501" s="34"/>
      <c r="L501" s="33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>
      <c r="A502" s="35"/>
      <c r="B502" s="36"/>
      <c r="C502" s="37"/>
      <c r="D502" s="38" t="s">
        <v>34</v>
      </c>
      <c r="E502" s="39"/>
      <c r="F502" s="40">
        <f t="shared" ref="F502:J502" si="150">SUM(F496:F501)</f>
        <v>0</v>
      </c>
      <c r="G502" s="40">
        <f t="shared" si="150"/>
        <v>0</v>
      </c>
      <c r="H502" s="40">
        <f t="shared" si="150"/>
        <v>0</v>
      </c>
      <c r="I502" s="40">
        <f t="shared" si="150"/>
        <v>0</v>
      </c>
      <c r="J502" s="40">
        <f t="shared" si="150"/>
        <v>0</v>
      </c>
      <c r="K502" s="42"/>
      <c r="L502" s="40" t="str">
        <f ca="1">SUM(L496:L504)</f>
        <v>#REF!</v>
      </c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>
      <c r="A503" s="43">
        <f t="shared" ref="A503:B503" si="151">A469</f>
        <v>2</v>
      </c>
      <c r="B503" s="44">
        <f t="shared" si="151"/>
        <v>5</v>
      </c>
      <c r="C503" s="45" t="s">
        <v>54</v>
      </c>
      <c r="D503" s="46" t="s">
        <v>55</v>
      </c>
      <c r="E503" s="27"/>
      <c r="F503" s="33"/>
      <c r="G503" s="33"/>
      <c r="H503" s="33"/>
      <c r="I503" s="33"/>
      <c r="J503" s="33"/>
      <c r="K503" s="34"/>
      <c r="L503" s="33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>
      <c r="A504" s="23"/>
      <c r="B504" s="24"/>
      <c r="C504" s="25"/>
      <c r="D504" s="46" t="s">
        <v>52</v>
      </c>
      <c r="E504" s="27"/>
      <c r="F504" s="33"/>
      <c r="G504" s="33"/>
      <c r="H504" s="33"/>
      <c r="I504" s="33"/>
      <c r="J504" s="33"/>
      <c r="K504" s="34"/>
      <c r="L504" s="33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>
      <c r="A505" s="23"/>
      <c r="B505" s="24"/>
      <c r="C505" s="25"/>
      <c r="D505" s="46" t="s">
        <v>44</v>
      </c>
      <c r="E505" s="27"/>
      <c r="F505" s="33"/>
      <c r="G505" s="33"/>
      <c r="H505" s="33"/>
      <c r="I505" s="33"/>
      <c r="J505" s="33"/>
      <c r="K505" s="34"/>
      <c r="L505" s="33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>
      <c r="A506" s="23"/>
      <c r="B506" s="24"/>
      <c r="C506" s="25"/>
      <c r="D506" s="46" t="s">
        <v>32</v>
      </c>
      <c r="E506" s="27"/>
      <c r="F506" s="33"/>
      <c r="G506" s="33"/>
      <c r="H506" s="33"/>
      <c r="I506" s="33"/>
      <c r="J506" s="33"/>
      <c r="K506" s="34"/>
      <c r="L506" s="33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>
      <c r="A507" s="23"/>
      <c r="B507" s="24"/>
      <c r="C507" s="25"/>
      <c r="D507" s="32"/>
      <c r="E507" s="27"/>
      <c r="F507" s="33"/>
      <c r="G507" s="33"/>
      <c r="H507" s="33"/>
      <c r="I507" s="33"/>
      <c r="J507" s="33"/>
      <c r="K507" s="34"/>
      <c r="L507" s="33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>
      <c r="A508" s="23"/>
      <c r="B508" s="24"/>
      <c r="C508" s="25"/>
      <c r="D508" s="32"/>
      <c r="E508" s="27"/>
      <c r="F508" s="33"/>
      <c r="G508" s="33"/>
      <c r="H508" s="33"/>
      <c r="I508" s="33"/>
      <c r="J508" s="33"/>
      <c r="K508" s="34"/>
      <c r="L508" s="33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>
      <c r="A509" s="35"/>
      <c r="B509" s="36"/>
      <c r="C509" s="37"/>
      <c r="D509" s="50" t="s">
        <v>34</v>
      </c>
      <c r="E509" s="39"/>
      <c r="F509" s="40">
        <f t="shared" ref="F509:J509" si="152">SUM(F503:F508)</f>
        <v>0</v>
      </c>
      <c r="G509" s="40">
        <f t="shared" si="152"/>
        <v>0</v>
      </c>
      <c r="H509" s="40">
        <f t="shared" si="152"/>
        <v>0</v>
      </c>
      <c r="I509" s="40">
        <f t="shared" si="152"/>
        <v>0</v>
      </c>
      <c r="J509" s="40">
        <f t="shared" si="152"/>
        <v>0</v>
      </c>
      <c r="K509" s="42"/>
      <c r="L509" s="40" t="str">
        <f ca="1">SUM(L503:L511)</f>
        <v>#REF!</v>
      </c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51">
        <f t="shared" ref="A510:B510" si="153">A469</f>
        <v>2</v>
      </c>
      <c r="B510" s="52">
        <f t="shared" si="153"/>
        <v>5</v>
      </c>
      <c r="C510" s="118" t="s">
        <v>56</v>
      </c>
      <c r="D510" s="119"/>
      <c r="E510" s="76"/>
      <c r="F510" s="77">
        <f t="shared" ref="F510:J510" si="154">F476+F480+F490+F495+F502+F509</f>
        <v>1360</v>
      </c>
      <c r="G510" s="78">
        <f t="shared" si="154"/>
        <v>43.56</v>
      </c>
      <c r="H510" s="78">
        <f t="shared" si="154"/>
        <v>43</v>
      </c>
      <c r="I510" s="78">
        <f t="shared" si="154"/>
        <v>181.91000000000003</v>
      </c>
      <c r="J510" s="78">
        <f t="shared" si="154"/>
        <v>1268.04</v>
      </c>
      <c r="K510" s="79"/>
      <c r="L510" s="80" t="str">
        <f ca="1">L476+L480+L490+L495+L502+L509</f>
        <v>#REF!</v>
      </c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>
      <c r="A511" s="15">
        <v>2</v>
      </c>
      <c r="B511" s="16">
        <v>6</v>
      </c>
      <c r="C511" s="17" t="s">
        <v>23</v>
      </c>
      <c r="D511" s="99" t="s">
        <v>24</v>
      </c>
      <c r="E511" s="19"/>
      <c r="F511" s="20"/>
      <c r="G511" s="20"/>
      <c r="H511" s="20"/>
      <c r="I511" s="20"/>
      <c r="J511" s="20"/>
      <c r="K511" s="82"/>
      <c r="L511" s="20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>
      <c r="A512" s="23"/>
      <c r="B512" s="24"/>
      <c r="C512" s="25"/>
      <c r="D512" s="32"/>
      <c r="E512" s="27"/>
      <c r="F512" s="33"/>
      <c r="G512" s="33"/>
      <c r="H512" s="33"/>
      <c r="I512" s="33"/>
      <c r="J512" s="33"/>
      <c r="K512" s="34"/>
      <c r="L512" s="33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>
      <c r="A513" s="23"/>
      <c r="B513" s="24"/>
      <c r="C513" s="25"/>
      <c r="D513" s="49" t="s">
        <v>28</v>
      </c>
      <c r="E513" s="27"/>
      <c r="F513" s="33"/>
      <c r="G513" s="33"/>
      <c r="H513" s="33"/>
      <c r="I513" s="33"/>
      <c r="J513" s="33"/>
      <c r="K513" s="34"/>
      <c r="L513" s="33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>
      <c r="A514" s="23"/>
      <c r="B514" s="24"/>
      <c r="C514" s="25"/>
      <c r="D514" s="49" t="s">
        <v>30</v>
      </c>
      <c r="E514" s="27"/>
      <c r="F514" s="33"/>
      <c r="G514" s="33"/>
      <c r="H514" s="33"/>
      <c r="I514" s="33"/>
      <c r="J514" s="33"/>
      <c r="K514" s="34"/>
      <c r="L514" s="33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>
      <c r="A515" s="23"/>
      <c r="B515" s="24"/>
      <c r="C515" s="25"/>
      <c r="D515" s="49" t="s">
        <v>32</v>
      </c>
      <c r="E515" s="27"/>
      <c r="F515" s="33"/>
      <c r="G515" s="33"/>
      <c r="H515" s="33"/>
      <c r="I515" s="33"/>
      <c r="J515" s="33"/>
      <c r="K515" s="34"/>
      <c r="L515" s="33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>
      <c r="A516" s="23"/>
      <c r="B516" s="24"/>
      <c r="C516" s="25"/>
      <c r="D516" s="32"/>
      <c r="E516" s="27"/>
      <c r="F516" s="33"/>
      <c r="G516" s="33"/>
      <c r="H516" s="33"/>
      <c r="I516" s="33"/>
      <c r="J516" s="33"/>
      <c r="K516" s="34"/>
      <c r="L516" s="33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>
      <c r="A517" s="23"/>
      <c r="B517" s="24"/>
      <c r="C517" s="25"/>
      <c r="D517" s="32"/>
      <c r="E517" s="27"/>
      <c r="F517" s="33"/>
      <c r="G517" s="33"/>
      <c r="H517" s="33"/>
      <c r="I517" s="33"/>
      <c r="J517" s="33"/>
      <c r="K517" s="34"/>
      <c r="L517" s="33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>
      <c r="A518" s="35"/>
      <c r="B518" s="36"/>
      <c r="C518" s="37"/>
      <c r="D518" s="38" t="s">
        <v>34</v>
      </c>
      <c r="E518" s="39"/>
      <c r="F518" s="40">
        <f t="shared" ref="F518:J518" si="155">SUM(F511:F517)</f>
        <v>0</v>
      </c>
      <c r="G518" s="40">
        <f t="shared" si="155"/>
        <v>0</v>
      </c>
      <c r="H518" s="40">
        <f t="shared" si="155"/>
        <v>0</v>
      </c>
      <c r="I518" s="40">
        <f t="shared" si="155"/>
        <v>0</v>
      </c>
      <c r="J518" s="40">
        <f t="shared" si="155"/>
        <v>0</v>
      </c>
      <c r="K518" s="42"/>
      <c r="L518" s="40">
        <f>SUM(L511:L517)</f>
        <v>0</v>
      </c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>
      <c r="A519" s="43">
        <f t="shared" ref="A519:B519" si="156">A511</f>
        <v>2</v>
      </c>
      <c r="B519" s="44">
        <f t="shared" si="156"/>
        <v>6</v>
      </c>
      <c r="C519" s="45" t="s">
        <v>35</v>
      </c>
      <c r="D519" s="46" t="s">
        <v>32</v>
      </c>
      <c r="E519" s="27"/>
      <c r="F519" s="33"/>
      <c r="G519" s="33"/>
      <c r="H519" s="33"/>
      <c r="I519" s="33"/>
      <c r="J519" s="33"/>
      <c r="K519" s="34"/>
      <c r="L519" s="33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>
      <c r="A520" s="23"/>
      <c r="B520" s="24"/>
      <c r="C520" s="25"/>
      <c r="D520" s="32"/>
      <c r="E520" s="27"/>
      <c r="F520" s="33"/>
      <c r="G520" s="33"/>
      <c r="H520" s="33"/>
      <c r="I520" s="33"/>
      <c r="J520" s="33"/>
      <c r="K520" s="34"/>
      <c r="L520" s="33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>
      <c r="A521" s="23"/>
      <c r="B521" s="24"/>
      <c r="C521" s="25"/>
      <c r="D521" s="32"/>
      <c r="E521" s="27"/>
      <c r="F521" s="33"/>
      <c r="G521" s="33"/>
      <c r="H521" s="33"/>
      <c r="I521" s="33"/>
      <c r="J521" s="33"/>
      <c r="K521" s="34"/>
      <c r="L521" s="33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>
      <c r="A522" s="35"/>
      <c r="B522" s="36"/>
      <c r="C522" s="37"/>
      <c r="D522" s="38" t="s">
        <v>34</v>
      </c>
      <c r="E522" s="39"/>
      <c r="F522" s="40">
        <f t="shared" ref="F522:J522" si="157">SUM(F519:F521)</f>
        <v>0</v>
      </c>
      <c r="G522" s="40">
        <f t="shared" si="157"/>
        <v>0</v>
      </c>
      <c r="H522" s="40">
        <f t="shared" si="157"/>
        <v>0</v>
      </c>
      <c r="I522" s="40">
        <f t="shared" si="157"/>
        <v>0</v>
      </c>
      <c r="J522" s="40">
        <f t="shared" si="157"/>
        <v>0</v>
      </c>
      <c r="K522" s="42"/>
      <c r="L522" s="40" t="str">
        <f ca="1">SUM(L519:L527)</f>
        <v>#REF!</v>
      </c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>
      <c r="A523" s="43">
        <f t="shared" ref="A523:B523" si="158">A511</f>
        <v>2</v>
      </c>
      <c r="B523" s="44">
        <f t="shared" si="158"/>
        <v>6</v>
      </c>
      <c r="C523" s="45" t="s">
        <v>36</v>
      </c>
      <c r="D523" s="49" t="s">
        <v>37</v>
      </c>
      <c r="E523" s="27"/>
      <c r="F523" s="33"/>
      <c r="G523" s="33"/>
      <c r="H523" s="33"/>
      <c r="I523" s="33"/>
      <c r="J523" s="33"/>
      <c r="K523" s="34"/>
      <c r="L523" s="33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>
      <c r="A524" s="23"/>
      <c r="B524" s="24"/>
      <c r="C524" s="25"/>
      <c r="D524" s="49" t="s">
        <v>39</v>
      </c>
      <c r="E524" s="27"/>
      <c r="F524" s="33"/>
      <c r="G524" s="33"/>
      <c r="H524" s="33"/>
      <c r="I524" s="33"/>
      <c r="J524" s="33"/>
      <c r="K524" s="34"/>
      <c r="L524" s="33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>
      <c r="A525" s="23"/>
      <c r="B525" s="24"/>
      <c r="C525" s="25"/>
      <c r="D525" s="49" t="s">
        <v>41</v>
      </c>
      <c r="E525" s="27"/>
      <c r="F525" s="33"/>
      <c r="G525" s="33"/>
      <c r="H525" s="33"/>
      <c r="I525" s="33"/>
      <c r="J525" s="33"/>
      <c r="K525" s="34"/>
      <c r="L525" s="33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>
      <c r="A526" s="23"/>
      <c r="B526" s="24"/>
      <c r="C526" s="25"/>
      <c r="D526" s="49" t="s">
        <v>43</v>
      </c>
      <c r="E526" s="27"/>
      <c r="F526" s="33"/>
      <c r="G526" s="33"/>
      <c r="H526" s="33"/>
      <c r="I526" s="33"/>
      <c r="J526" s="33"/>
      <c r="K526" s="34"/>
      <c r="L526" s="33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>
      <c r="A527" s="23"/>
      <c r="B527" s="24"/>
      <c r="C527" s="25"/>
      <c r="D527" s="49" t="s">
        <v>44</v>
      </c>
      <c r="E527" s="27"/>
      <c r="F527" s="33"/>
      <c r="G527" s="33"/>
      <c r="H527" s="33"/>
      <c r="I527" s="33"/>
      <c r="J527" s="33"/>
      <c r="K527" s="34"/>
      <c r="L527" s="33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>
      <c r="A528" s="23"/>
      <c r="B528" s="24"/>
      <c r="C528" s="25"/>
      <c r="D528" s="49" t="s">
        <v>46</v>
      </c>
      <c r="E528" s="27"/>
      <c r="F528" s="33"/>
      <c r="G528" s="33"/>
      <c r="H528" s="33"/>
      <c r="I528" s="33"/>
      <c r="J528" s="33"/>
      <c r="K528" s="34"/>
      <c r="L528" s="33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>
      <c r="A529" s="23"/>
      <c r="B529" s="24"/>
      <c r="C529" s="25"/>
      <c r="D529" s="49" t="s">
        <v>48</v>
      </c>
      <c r="E529" s="27"/>
      <c r="F529" s="33"/>
      <c r="G529" s="33"/>
      <c r="H529" s="33"/>
      <c r="I529" s="33"/>
      <c r="J529" s="33"/>
      <c r="K529" s="34"/>
      <c r="L529" s="33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>
      <c r="A530" s="23"/>
      <c r="B530" s="24"/>
      <c r="C530" s="25"/>
      <c r="D530" s="32"/>
      <c r="E530" s="27"/>
      <c r="F530" s="33"/>
      <c r="G530" s="33"/>
      <c r="H530" s="33"/>
      <c r="I530" s="33"/>
      <c r="J530" s="33"/>
      <c r="K530" s="34"/>
      <c r="L530" s="33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>
      <c r="A531" s="23"/>
      <c r="B531" s="24"/>
      <c r="C531" s="25"/>
      <c r="D531" s="32"/>
      <c r="E531" s="27"/>
      <c r="F531" s="33"/>
      <c r="G531" s="33"/>
      <c r="H531" s="33"/>
      <c r="I531" s="33"/>
      <c r="J531" s="33"/>
      <c r="K531" s="34"/>
      <c r="L531" s="33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>
      <c r="A532" s="35"/>
      <c r="B532" s="36"/>
      <c r="C532" s="37"/>
      <c r="D532" s="38" t="s">
        <v>34</v>
      </c>
      <c r="E532" s="39"/>
      <c r="F532" s="40">
        <f t="shared" ref="F532:J532" si="159">SUM(F523:F531)</f>
        <v>0</v>
      </c>
      <c r="G532" s="40">
        <f t="shared" si="159"/>
        <v>0</v>
      </c>
      <c r="H532" s="40">
        <f t="shared" si="159"/>
        <v>0</v>
      </c>
      <c r="I532" s="40">
        <f t="shared" si="159"/>
        <v>0</v>
      </c>
      <c r="J532" s="40">
        <f t="shared" si="159"/>
        <v>0</v>
      </c>
      <c r="K532" s="42"/>
      <c r="L532" s="40" t="str">
        <f ca="1">SUM(L529:L537)</f>
        <v>#REF!</v>
      </c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>
      <c r="A533" s="43">
        <f t="shared" ref="A533:B533" si="160">A511</f>
        <v>2</v>
      </c>
      <c r="B533" s="44">
        <f t="shared" si="160"/>
        <v>6</v>
      </c>
      <c r="C533" s="45" t="s">
        <v>51</v>
      </c>
      <c r="D533" s="46" t="s">
        <v>52</v>
      </c>
      <c r="E533" s="27"/>
      <c r="F533" s="33"/>
      <c r="G533" s="33"/>
      <c r="H533" s="33"/>
      <c r="I533" s="33"/>
      <c r="J533" s="33"/>
      <c r="K533" s="34"/>
      <c r="L533" s="33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>
      <c r="A534" s="23"/>
      <c r="B534" s="24"/>
      <c r="C534" s="25"/>
      <c r="D534" s="46" t="s">
        <v>44</v>
      </c>
      <c r="E534" s="27"/>
      <c r="F534" s="33"/>
      <c r="G534" s="33"/>
      <c r="H534" s="33"/>
      <c r="I534" s="33"/>
      <c r="J534" s="33"/>
      <c r="K534" s="34"/>
      <c r="L534" s="33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>
      <c r="A535" s="23"/>
      <c r="B535" s="24"/>
      <c r="C535" s="25"/>
      <c r="D535" s="32"/>
      <c r="E535" s="27"/>
      <c r="F535" s="33"/>
      <c r="G535" s="33"/>
      <c r="H535" s="33"/>
      <c r="I535" s="33"/>
      <c r="J535" s="33"/>
      <c r="K535" s="34"/>
      <c r="L535" s="33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>
      <c r="A536" s="23"/>
      <c r="B536" s="24"/>
      <c r="C536" s="25"/>
      <c r="D536" s="32"/>
      <c r="E536" s="27"/>
      <c r="F536" s="33"/>
      <c r="G536" s="33"/>
      <c r="H536" s="33"/>
      <c r="I536" s="33"/>
      <c r="J536" s="33"/>
      <c r="K536" s="34"/>
      <c r="L536" s="33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>
      <c r="A537" s="35"/>
      <c r="B537" s="36"/>
      <c r="C537" s="37"/>
      <c r="D537" s="38" t="s">
        <v>34</v>
      </c>
      <c r="E537" s="39"/>
      <c r="F537" s="40">
        <f t="shared" ref="F537:J537" si="161">SUM(F533:F536)</f>
        <v>0</v>
      </c>
      <c r="G537" s="40">
        <f t="shared" si="161"/>
        <v>0</v>
      </c>
      <c r="H537" s="40">
        <f t="shared" si="161"/>
        <v>0</v>
      </c>
      <c r="I537" s="40">
        <f t="shared" si="161"/>
        <v>0</v>
      </c>
      <c r="J537" s="40">
        <f t="shared" si="161"/>
        <v>0</v>
      </c>
      <c r="K537" s="42"/>
      <c r="L537" s="40" t="str">
        <f ca="1">SUM(L530:L536)</f>
        <v>#REF!</v>
      </c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>
      <c r="A538" s="43">
        <f t="shared" ref="A538:B538" si="162">A511</f>
        <v>2</v>
      </c>
      <c r="B538" s="44">
        <f t="shared" si="162"/>
        <v>6</v>
      </c>
      <c r="C538" s="45" t="s">
        <v>53</v>
      </c>
      <c r="D538" s="49" t="s">
        <v>24</v>
      </c>
      <c r="E538" s="27"/>
      <c r="F538" s="33"/>
      <c r="G538" s="33"/>
      <c r="H538" s="33"/>
      <c r="I538" s="33"/>
      <c r="J538" s="33"/>
      <c r="K538" s="34"/>
      <c r="L538" s="33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>
      <c r="A539" s="23"/>
      <c r="B539" s="24"/>
      <c r="C539" s="25"/>
      <c r="D539" s="49" t="s">
        <v>43</v>
      </c>
      <c r="E539" s="27"/>
      <c r="F539" s="33"/>
      <c r="G539" s="33"/>
      <c r="H539" s="33"/>
      <c r="I539" s="33"/>
      <c r="J539" s="33"/>
      <c r="K539" s="34"/>
      <c r="L539" s="33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>
      <c r="A540" s="23"/>
      <c r="B540" s="24"/>
      <c r="C540" s="25"/>
      <c r="D540" s="49" t="s">
        <v>44</v>
      </c>
      <c r="E540" s="27"/>
      <c r="F540" s="33"/>
      <c r="G540" s="33"/>
      <c r="H540" s="33"/>
      <c r="I540" s="33"/>
      <c r="J540" s="33"/>
      <c r="K540" s="34"/>
      <c r="L540" s="33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>
      <c r="A541" s="23"/>
      <c r="B541" s="24"/>
      <c r="C541" s="25"/>
      <c r="D541" s="49" t="s">
        <v>30</v>
      </c>
      <c r="E541" s="27"/>
      <c r="F541" s="33"/>
      <c r="G541" s="33"/>
      <c r="H541" s="33"/>
      <c r="I541" s="33"/>
      <c r="J541" s="33"/>
      <c r="K541" s="34"/>
      <c r="L541" s="33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>
      <c r="A542" s="23"/>
      <c r="B542" s="24"/>
      <c r="C542" s="25"/>
      <c r="D542" s="32"/>
      <c r="E542" s="27"/>
      <c r="F542" s="33"/>
      <c r="G542" s="33"/>
      <c r="H542" s="33"/>
      <c r="I542" s="33"/>
      <c r="J542" s="33"/>
      <c r="K542" s="34"/>
      <c r="L542" s="33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>
      <c r="A543" s="23"/>
      <c r="B543" s="24"/>
      <c r="C543" s="25"/>
      <c r="D543" s="32"/>
      <c r="E543" s="27"/>
      <c r="F543" s="33"/>
      <c r="G543" s="33"/>
      <c r="H543" s="33"/>
      <c r="I543" s="33"/>
      <c r="J543" s="33"/>
      <c r="K543" s="34"/>
      <c r="L543" s="33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>
      <c r="A544" s="35"/>
      <c r="B544" s="36"/>
      <c r="C544" s="37"/>
      <c r="D544" s="38" t="s">
        <v>34</v>
      </c>
      <c r="E544" s="39"/>
      <c r="F544" s="40">
        <f t="shared" ref="F544:J544" si="163">SUM(F538:F543)</f>
        <v>0</v>
      </c>
      <c r="G544" s="40">
        <f t="shared" si="163"/>
        <v>0</v>
      </c>
      <c r="H544" s="40">
        <f t="shared" si="163"/>
        <v>0</v>
      </c>
      <c r="I544" s="40">
        <f t="shared" si="163"/>
        <v>0</v>
      </c>
      <c r="J544" s="40">
        <f t="shared" si="163"/>
        <v>0</v>
      </c>
      <c r="K544" s="42"/>
      <c r="L544" s="40" t="str">
        <f ca="1">SUM(L538:L546)</f>
        <v>#REF!</v>
      </c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>
      <c r="A545" s="43">
        <f t="shared" ref="A545:B545" si="164">A511</f>
        <v>2</v>
      </c>
      <c r="B545" s="44">
        <f t="shared" si="164"/>
        <v>6</v>
      </c>
      <c r="C545" s="45" t="s">
        <v>54</v>
      </c>
      <c r="D545" s="46" t="s">
        <v>55</v>
      </c>
      <c r="E545" s="27"/>
      <c r="F545" s="33"/>
      <c r="G545" s="33"/>
      <c r="H545" s="33"/>
      <c r="I545" s="33"/>
      <c r="J545" s="33"/>
      <c r="K545" s="34"/>
      <c r="L545" s="33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>
      <c r="A546" s="23"/>
      <c r="B546" s="24"/>
      <c r="C546" s="25"/>
      <c r="D546" s="46" t="s">
        <v>52</v>
      </c>
      <c r="E546" s="27"/>
      <c r="F546" s="33"/>
      <c r="G546" s="33"/>
      <c r="H546" s="33"/>
      <c r="I546" s="33"/>
      <c r="J546" s="33"/>
      <c r="K546" s="34"/>
      <c r="L546" s="33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>
      <c r="A547" s="23"/>
      <c r="B547" s="24"/>
      <c r="C547" s="25"/>
      <c r="D547" s="46" t="s">
        <v>44</v>
      </c>
      <c r="E547" s="27"/>
      <c r="F547" s="33"/>
      <c r="G547" s="33"/>
      <c r="H547" s="33"/>
      <c r="I547" s="33"/>
      <c r="J547" s="33"/>
      <c r="K547" s="34"/>
      <c r="L547" s="33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>
      <c r="A548" s="23"/>
      <c r="B548" s="24"/>
      <c r="C548" s="25"/>
      <c r="D548" s="46" t="s">
        <v>32</v>
      </c>
      <c r="E548" s="27"/>
      <c r="F548" s="33"/>
      <c r="G548" s="33"/>
      <c r="H548" s="33"/>
      <c r="I548" s="33"/>
      <c r="J548" s="33"/>
      <c r="K548" s="34"/>
      <c r="L548" s="33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>
      <c r="A549" s="23"/>
      <c r="B549" s="24"/>
      <c r="C549" s="25"/>
      <c r="D549" s="32"/>
      <c r="E549" s="27"/>
      <c r="F549" s="33"/>
      <c r="G549" s="33"/>
      <c r="H549" s="33"/>
      <c r="I549" s="33"/>
      <c r="J549" s="33"/>
      <c r="K549" s="34"/>
      <c r="L549" s="33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>
      <c r="A550" s="23"/>
      <c r="B550" s="24"/>
      <c r="C550" s="25"/>
      <c r="D550" s="32"/>
      <c r="E550" s="27"/>
      <c r="F550" s="33"/>
      <c r="G550" s="33"/>
      <c r="H550" s="33"/>
      <c r="I550" s="33"/>
      <c r="J550" s="33"/>
      <c r="K550" s="34"/>
      <c r="L550" s="33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>
      <c r="A551" s="35"/>
      <c r="B551" s="36"/>
      <c r="C551" s="37"/>
      <c r="D551" s="50" t="s">
        <v>34</v>
      </c>
      <c r="E551" s="39"/>
      <c r="F551" s="40">
        <f t="shared" ref="F551:J551" si="165">SUM(F545:F550)</f>
        <v>0</v>
      </c>
      <c r="G551" s="40">
        <f t="shared" si="165"/>
        <v>0</v>
      </c>
      <c r="H551" s="40">
        <f t="shared" si="165"/>
        <v>0</v>
      </c>
      <c r="I551" s="40">
        <f t="shared" si="165"/>
        <v>0</v>
      </c>
      <c r="J551" s="40">
        <f t="shared" si="165"/>
        <v>0</v>
      </c>
      <c r="K551" s="42"/>
      <c r="L551" s="40" t="str">
        <f ca="1">SUM(L545:L553)</f>
        <v>#REF!</v>
      </c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51">
        <f t="shared" ref="A552:B552" si="166">A511</f>
        <v>2</v>
      </c>
      <c r="B552" s="52">
        <f t="shared" si="166"/>
        <v>6</v>
      </c>
      <c r="C552" s="118" t="s">
        <v>56</v>
      </c>
      <c r="D552" s="119"/>
      <c r="E552" s="76"/>
      <c r="F552" s="80">
        <f t="shared" ref="F552:J552" si="167">F518+F522+F532+F537+F544+F551</f>
        <v>0</v>
      </c>
      <c r="G552" s="80">
        <f t="shared" si="167"/>
        <v>0</v>
      </c>
      <c r="H552" s="80">
        <f t="shared" si="167"/>
        <v>0</v>
      </c>
      <c r="I552" s="80">
        <f t="shared" si="167"/>
        <v>0</v>
      </c>
      <c r="J552" s="80">
        <f t="shared" si="167"/>
        <v>0</v>
      </c>
      <c r="K552" s="79"/>
      <c r="L552" s="80" t="str">
        <f ca="1">L518+L522+L532+L537+L544+L551</f>
        <v>#REF!</v>
      </c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>
      <c r="A553" s="15">
        <v>2</v>
      </c>
      <c r="B553" s="16">
        <v>7</v>
      </c>
      <c r="C553" s="17" t="s">
        <v>23</v>
      </c>
      <c r="D553" s="99" t="s">
        <v>24</v>
      </c>
      <c r="E553" s="19"/>
      <c r="F553" s="20"/>
      <c r="G553" s="20"/>
      <c r="H553" s="20"/>
      <c r="I553" s="20"/>
      <c r="J553" s="20"/>
      <c r="K553" s="82"/>
      <c r="L553" s="20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>
      <c r="A554" s="23"/>
      <c r="B554" s="24"/>
      <c r="C554" s="25"/>
      <c r="D554" s="32"/>
      <c r="E554" s="27"/>
      <c r="F554" s="33"/>
      <c r="G554" s="33"/>
      <c r="H554" s="33"/>
      <c r="I554" s="33"/>
      <c r="J554" s="33"/>
      <c r="K554" s="34"/>
      <c r="L554" s="33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>
      <c r="A555" s="23"/>
      <c r="B555" s="24"/>
      <c r="C555" s="25"/>
      <c r="D555" s="49" t="s">
        <v>28</v>
      </c>
      <c r="E555" s="27"/>
      <c r="F555" s="33"/>
      <c r="G555" s="33"/>
      <c r="H555" s="33"/>
      <c r="I555" s="33"/>
      <c r="J555" s="33"/>
      <c r="K555" s="34"/>
      <c r="L555" s="33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>
      <c r="A556" s="23"/>
      <c r="B556" s="24"/>
      <c r="C556" s="25"/>
      <c r="D556" s="49" t="s">
        <v>30</v>
      </c>
      <c r="E556" s="27"/>
      <c r="F556" s="33"/>
      <c r="G556" s="33"/>
      <c r="H556" s="33"/>
      <c r="I556" s="33"/>
      <c r="J556" s="33"/>
      <c r="K556" s="34"/>
      <c r="L556" s="33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>
      <c r="A557" s="23"/>
      <c r="B557" s="24"/>
      <c r="C557" s="25"/>
      <c r="D557" s="49" t="s">
        <v>32</v>
      </c>
      <c r="E557" s="27"/>
      <c r="F557" s="33"/>
      <c r="G557" s="33"/>
      <c r="H557" s="33"/>
      <c r="I557" s="33"/>
      <c r="J557" s="33"/>
      <c r="K557" s="34"/>
      <c r="L557" s="33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>
      <c r="A558" s="23"/>
      <c r="B558" s="24"/>
      <c r="C558" s="25"/>
      <c r="D558" s="32"/>
      <c r="E558" s="27"/>
      <c r="F558" s="33"/>
      <c r="G558" s="33"/>
      <c r="H558" s="33"/>
      <c r="I558" s="33"/>
      <c r="J558" s="33"/>
      <c r="K558" s="34"/>
      <c r="L558" s="33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>
      <c r="A559" s="23"/>
      <c r="B559" s="24"/>
      <c r="C559" s="25"/>
      <c r="D559" s="32"/>
      <c r="E559" s="27"/>
      <c r="F559" s="33"/>
      <c r="G559" s="33"/>
      <c r="H559" s="33"/>
      <c r="I559" s="33"/>
      <c r="J559" s="33"/>
      <c r="K559" s="34"/>
      <c r="L559" s="33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>
      <c r="A560" s="35"/>
      <c r="B560" s="36"/>
      <c r="C560" s="37"/>
      <c r="D560" s="38" t="s">
        <v>34</v>
      </c>
      <c r="E560" s="39"/>
      <c r="F560" s="40">
        <f t="shared" ref="F560:J560" si="168">SUM(F553:F559)</f>
        <v>0</v>
      </c>
      <c r="G560" s="40">
        <f t="shared" si="168"/>
        <v>0</v>
      </c>
      <c r="H560" s="40">
        <f t="shared" si="168"/>
        <v>0</v>
      </c>
      <c r="I560" s="40">
        <f t="shared" si="168"/>
        <v>0</v>
      </c>
      <c r="J560" s="40">
        <f t="shared" si="168"/>
        <v>0</v>
      </c>
      <c r="K560" s="42"/>
      <c r="L560" s="40">
        <f>SUM(L553:L559)</f>
        <v>0</v>
      </c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>
      <c r="A561" s="43">
        <f t="shared" ref="A561:B561" si="169">A553</f>
        <v>2</v>
      </c>
      <c r="B561" s="44">
        <f t="shared" si="169"/>
        <v>7</v>
      </c>
      <c r="C561" s="45" t="s">
        <v>35</v>
      </c>
      <c r="D561" s="46" t="s">
        <v>32</v>
      </c>
      <c r="E561" s="27"/>
      <c r="F561" s="33"/>
      <c r="G561" s="33"/>
      <c r="H561" s="33"/>
      <c r="I561" s="33"/>
      <c r="J561" s="33"/>
      <c r="K561" s="34"/>
      <c r="L561" s="33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>
      <c r="A562" s="23"/>
      <c r="B562" s="24"/>
      <c r="C562" s="25"/>
      <c r="D562" s="32"/>
      <c r="E562" s="27"/>
      <c r="F562" s="33"/>
      <c r="G562" s="33"/>
      <c r="H562" s="33"/>
      <c r="I562" s="33"/>
      <c r="J562" s="33"/>
      <c r="K562" s="34"/>
      <c r="L562" s="33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>
      <c r="A563" s="23"/>
      <c r="B563" s="24"/>
      <c r="C563" s="25"/>
      <c r="D563" s="32"/>
      <c r="E563" s="27"/>
      <c r="F563" s="33"/>
      <c r="G563" s="33"/>
      <c r="H563" s="33"/>
      <c r="I563" s="33"/>
      <c r="J563" s="33"/>
      <c r="K563" s="34"/>
      <c r="L563" s="33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>
      <c r="A564" s="35"/>
      <c r="B564" s="36"/>
      <c r="C564" s="37"/>
      <c r="D564" s="38" t="s">
        <v>34</v>
      </c>
      <c r="E564" s="39"/>
      <c r="F564" s="40">
        <f t="shared" ref="F564:J564" si="170">SUM(F561:F563)</f>
        <v>0</v>
      </c>
      <c r="G564" s="40">
        <f t="shared" si="170"/>
        <v>0</v>
      </c>
      <c r="H564" s="40">
        <f t="shared" si="170"/>
        <v>0</v>
      </c>
      <c r="I564" s="40">
        <f t="shared" si="170"/>
        <v>0</v>
      </c>
      <c r="J564" s="40">
        <f t="shared" si="170"/>
        <v>0</v>
      </c>
      <c r="K564" s="42"/>
      <c r="L564" s="40" t="str">
        <f ca="1">SUM(L561:L569)</f>
        <v>#REF!</v>
      </c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>
      <c r="A565" s="43">
        <f t="shared" ref="A565:B565" si="171">A553</f>
        <v>2</v>
      </c>
      <c r="B565" s="44">
        <f t="shared" si="171"/>
        <v>7</v>
      </c>
      <c r="C565" s="45" t="s">
        <v>36</v>
      </c>
      <c r="D565" s="49" t="s">
        <v>37</v>
      </c>
      <c r="E565" s="27"/>
      <c r="F565" s="33"/>
      <c r="G565" s="33"/>
      <c r="H565" s="33"/>
      <c r="I565" s="33"/>
      <c r="J565" s="33"/>
      <c r="K565" s="34"/>
      <c r="L565" s="33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>
      <c r="A566" s="23"/>
      <c r="B566" s="24"/>
      <c r="C566" s="25"/>
      <c r="D566" s="49" t="s">
        <v>39</v>
      </c>
      <c r="E566" s="27"/>
      <c r="F566" s="33"/>
      <c r="G566" s="33"/>
      <c r="H566" s="33"/>
      <c r="I566" s="33"/>
      <c r="J566" s="33"/>
      <c r="K566" s="34"/>
      <c r="L566" s="33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>
      <c r="A567" s="23"/>
      <c r="B567" s="24"/>
      <c r="C567" s="25"/>
      <c r="D567" s="49" t="s">
        <v>41</v>
      </c>
      <c r="E567" s="27"/>
      <c r="F567" s="33"/>
      <c r="G567" s="33"/>
      <c r="H567" s="33"/>
      <c r="I567" s="33"/>
      <c r="J567" s="33"/>
      <c r="K567" s="34"/>
      <c r="L567" s="33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>
      <c r="A568" s="23"/>
      <c r="B568" s="24"/>
      <c r="C568" s="25"/>
      <c r="D568" s="49" t="s">
        <v>43</v>
      </c>
      <c r="E568" s="27"/>
      <c r="F568" s="33"/>
      <c r="G568" s="33"/>
      <c r="H568" s="33"/>
      <c r="I568" s="33"/>
      <c r="J568" s="33"/>
      <c r="K568" s="34"/>
      <c r="L568" s="33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>
      <c r="A569" s="23"/>
      <c r="B569" s="24"/>
      <c r="C569" s="25"/>
      <c r="D569" s="49" t="s">
        <v>44</v>
      </c>
      <c r="E569" s="27"/>
      <c r="F569" s="33"/>
      <c r="G569" s="33"/>
      <c r="H569" s="33"/>
      <c r="I569" s="33"/>
      <c r="J569" s="33"/>
      <c r="K569" s="34"/>
      <c r="L569" s="33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>
      <c r="A570" s="23"/>
      <c r="B570" s="24"/>
      <c r="C570" s="25"/>
      <c r="D570" s="49" t="s">
        <v>46</v>
      </c>
      <c r="E570" s="27"/>
      <c r="F570" s="33"/>
      <c r="G570" s="33"/>
      <c r="H570" s="33"/>
      <c r="I570" s="33"/>
      <c r="J570" s="33"/>
      <c r="K570" s="34"/>
      <c r="L570" s="33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>
      <c r="A571" s="23"/>
      <c r="B571" s="24"/>
      <c r="C571" s="25"/>
      <c r="D571" s="49" t="s">
        <v>48</v>
      </c>
      <c r="E571" s="27"/>
      <c r="F571" s="33"/>
      <c r="G571" s="33"/>
      <c r="H571" s="33"/>
      <c r="I571" s="33"/>
      <c r="J571" s="33"/>
      <c r="K571" s="34"/>
      <c r="L571" s="33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>
      <c r="A572" s="23"/>
      <c r="B572" s="24"/>
      <c r="C572" s="25"/>
      <c r="D572" s="32"/>
      <c r="E572" s="27"/>
      <c r="F572" s="33"/>
      <c r="G572" s="33"/>
      <c r="H572" s="33"/>
      <c r="I572" s="33"/>
      <c r="J572" s="33"/>
      <c r="K572" s="34"/>
      <c r="L572" s="33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>
      <c r="A573" s="23"/>
      <c r="B573" s="24"/>
      <c r="C573" s="25"/>
      <c r="D573" s="32"/>
      <c r="E573" s="27"/>
      <c r="F573" s="33"/>
      <c r="G573" s="33"/>
      <c r="H573" s="33"/>
      <c r="I573" s="33"/>
      <c r="J573" s="33"/>
      <c r="K573" s="34"/>
      <c r="L573" s="33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>
      <c r="A574" s="35"/>
      <c r="B574" s="36"/>
      <c r="C574" s="37"/>
      <c r="D574" s="38" t="s">
        <v>34</v>
      </c>
      <c r="E574" s="39"/>
      <c r="F574" s="40">
        <f t="shared" ref="F574:J574" si="172">SUM(F565:F573)</f>
        <v>0</v>
      </c>
      <c r="G574" s="40">
        <f t="shared" si="172"/>
        <v>0</v>
      </c>
      <c r="H574" s="40">
        <f t="shared" si="172"/>
        <v>0</v>
      </c>
      <c r="I574" s="40">
        <f t="shared" si="172"/>
        <v>0</v>
      </c>
      <c r="J574" s="40">
        <f t="shared" si="172"/>
        <v>0</v>
      </c>
      <c r="K574" s="42"/>
      <c r="L574" s="40" t="str">
        <f ca="1">SUM(L571:L579)</f>
        <v>#REF!</v>
      </c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>
      <c r="A575" s="43">
        <f t="shared" ref="A575:B575" si="173">A553</f>
        <v>2</v>
      </c>
      <c r="B575" s="44">
        <f t="shared" si="173"/>
        <v>7</v>
      </c>
      <c r="C575" s="45" t="s">
        <v>51</v>
      </c>
      <c r="D575" s="46" t="s">
        <v>52</v>
      </c>
      <c r="E575" s="27"/>
      <c r="F575" s="33"/>
      <c r="G575" s="33"/>
      <c r="H575" s="33"/>
      <c r="I575" s="33"/>
      <c r="J575" s="33"/>
      <c r="K575" s="34"/>
      <c r="L575" s="33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>
      <c r="A576" s="23"/>
      <c r="B576" s="24"/>
      <c r="C576" s="25"/>
      <c r="D576" s="46" t="s">
        <v>44</v>
      </c>
      <c r="E576" s="27"/>
      <c r="F576" s="33"/>
      <c r="G576" s="33"/>
      <c r="H576" s="33"/>
      <c r="I576" s="33"/>
      <c r="J576" s="33"/>
      <c r="K576" s="34"/>
      <c r="L576" s="33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>
      <c r="A577" s="23"/>
      <c r="B577" s="24"/>
      <c r="C577" s="25"/>
      <c r="D577" s="32"/>
      <c r="E577" s="27"/>
      <c r="F577" s="33"/>
      <c r="G577" s="33"/>
      <c r="H577" s="33"/>
      <c r="I577" s="33"/>
      <c r="J577" s="33"/>
      <c r="K577" s="34"/>
      <c r="L577" s="33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>
      <c r="A578" s="23"/>
      <c r="B578" s="24"/>
      <c r="C578" s="25"/>
      <c r="D578" s="32"/>
      <c r="E578" s="27"/>
      <c r="F578" s="33"/>
      <c r="G578" s="33"/>
      <c r="H578" s="33"/>
      <c r="I578" s="33"/>
      <c r="J578" s="33"/>
      <c r="K578" s="34"/>
      <c r="L578" s="33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>
      <c r="A579" s="35"/>
      <c r="B579" s="36"/>
      <c r="C579" s="37"/>
      <c r="D579" s="38" t="s">
        <v>34</v>
      </c>
      <c r="E579" s="39"/>
      <c r="F579" s="40">
        <f t="shared" ref="F579:J579" si="174">SUM(F575:F578)</f>
        <v>0</v>
      </c>
      <c r="G579" s="40">
        <f t="shared" si="174"/>
        <v>0</v>
      </c>
      <c r="H579" s="40">
        <f t="shared" si="174"/>
        <v>0</v>
      </c>
      <c r="I579" s="40">
        <f t="shared" si="174"/>
        <v>0</v>
      </c>
      <c r="J579" s="40">
        <f t="shared" si="174"/>
        <v>0</v>
      </c>
      <c r="K579" s="42"/>
      <c r="L579" s="40" t="str">
        <f ca="1">SUM(L572:L578)</f>
        <v>#REF!</v>
      </c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>
      <c r="A580" s="43">
        <f t="shared" ref="A580:B580" si="175">A553</f>
        <v>2</v>
      </c>
      <c r="B580" s="44">
        <f t="shared" si="175"/>
        <v>7</v>
      </c>
      <c r="C580" s="45" t="s">
        <v>53</v>
      </c>
      <c r="D580" s="49" t="s">
        <v>24</v>
      </c>
      <c r="E580" s="27"/>
      <c r="F580" s="33"/>
      <c r="G580" s="33"/>
      <c r="H580" s="33"/>
      <c r="I580" s="33"/>
      <c r="J580" s="33"/>
      <c r="K580" s="34"/>
      <c r="L580" s="33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>
      <c r="A581" s="23"/>
      <c r="B581" s="24"/>
      <c r="C581" s="25"/>
      <c r="D581" s="49" t="s">
        <v>43</v>
      </c>
      <c r="E581" s="27"/>
      <c r="F581" s="33"/>
      <c r="G581" s="33"/>
      <c r="H581" s="33"/>
      <c r="I581" s="33"/>
      <c r="J581" s="33"/>
      <c r="K581" s="34"/>
      <c r="L581" s="33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>
      <c r="A582" s="23"/>
      <c r="B582" s="24"/>
      <c r="C582" s="25"/>
      <c r="D582" s="49" t="s">
        <v>44</v>
      </c>
      <c r="E582" s="27"/>
      <c r="F582" s="33"/>
      <c r="G582" s="33"/>
      <c r="H582" s="33"/>
      <c r="I582" s="33"/>
      <c r="J582" s="33"/>
      <c r="K582" s="34"/>
      <c r="L582" s="33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>
      <c r="A583" s="23"/>
      <c r="B583" s="24"/>
      <c r="C583" s="25"/>
      <c r="D583" s="49" t="s">
        <v>30</v>
      </c>
      <c r="E583" s="27"/>
      <c r="F583" s="33"/>
      <c r="G583" s="33"/>
      <c r="H583" s="33"/>
      <c r="I583" s="33"/>
      <c r="J583" s="33"/>
      <c r="K583" s="34"/>
      <c r="L583" s="33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>
      <c r="A584" s="23"/>
      <c r="B584" s="24"/>
      <c r="C584" s="25"/>
      <c r="D584" s="32"/>
      <c r="E584" s="27"/>
      <c r="F584" s="33"/>
      <c r="G584" s="33"/>
      <c r="H584" s="33"/>
      <c r="I584" s="33"/>
      <c r="J584" s="33"/>
      <c r="K584" s="34"/>
      <c r="L584" s="33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>
      <c r="A585" s="23"/>
      <c r="B585" s="24"/>
      <c r="C585" s="25"/>
      <c r="D585" s="32"/>
      <c r="E585" s="27"/>
      <c r="F585" s="33"/>
      <c r="G585" s="33"/>
      <c r="H585" s="33"/>
      <c r="I585" s="33"/>
      <c r="J585" s="33"/>
      <c r="K585" s="34"/>
      <c r="L585" s="33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>
      <c r="A586" s="35"/>
      <c r="B586" s="36"/>
      <c r="C586" s="37"/>
      <c r="D586" s="38" t="s">
        <v>34</v>
      </c>
      <c r="E586" s="39"/>
      <c r="F586" s="40">
        <f t="shared" ref="F586:J586" si="176">SUM(F580:F585)</f>
        <v>0</v>
      </c>
      <c r="G586" s="40">
        <f t="shared" si="176"/>
        <v>0</v>
      </c>
      <c r="H586" s="40">
        <f t="shared" si="176"/>
        <v>0</v>
      </c>
      <c r="I586" s="40">
        <f t="shared" si="176"/>
        <v>0</v>
      </c>
      <c r="J586" s="40">
        <f t="shared" si="176"/>
        <v>0</v>
      </c>
      <c r="K586" s="42"/>
      <c r="L586" s="40" t="str">
        <f ca="1">SUM(L580:L588)</f>
        <v>#REF!</v>
      </c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>
      <c r="A587" s="43">
        <f t="shared" ref="A587:B587" si="177">A553</f>
        <v>2</v>
      </c>
      <c r="B587" s="44">
        <f t="shared" si="177"/>
        <v>7</v>
      </c>
      <c r="C587" s="45" t="s">
        <v>54</v>
      </c>
      <c r="D587" s="46" t="s">
        <v>55</v>
      </c>
      <c r="E587" s="27"/>
      <c r="F587" s="33"/>
      <c r="G587" s="33"/>
      <c r="H587" s="33"/>
      <c r="I587" s="33"/>
      <c r="J587" s="33"/>
      <c r="K587" s="34"/>
      <c r="L587" s="33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>
      <c r="A588" s="23"/>
      <c r="B588" s="24"/>
      <c r="C588" s="25"/>
      <c r="D588" s="46" t="s">
        <v>52</v>
      </c>
      <c r="E588" s="27"/>
      <c r="F588" s="33"/>
      <c r="G588" s="33"/>
      <c r="H588" s="33"/>
      <c r="I588" s="33"/>
      <c r="J588" s="33"/>
      <c r="K588" s="34"/>
      <c r="L588" s="33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>
      <c r="A589" s="23"/>
      <c r="B589" s="24"/>
      <c r="C589" s="25"/>
      <c r="D589" s="46" t="s">
        <v>44</v>
      </c>
      <c r="E589" s="27"/>
      <c r="F589" s="33"/>
      <c r="G589" s="33"/>
      <c r="H589" s="33"/>
      <c r="I589" s="33"/>
      <c r="J589" s="33"/>
      <c r="K589" s="34"/>
      <c r="L589" s="33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>
      <c r="A590" s="23"/>
      <c r="B590" s="24"/>
      <c r="C590" s="25"/>
      <c r="D590" s="46" t="s">
        <v>32</v>
      </c>
      <c r="E590" s="27"/>
      <c r="F590" s="33"/>
      <c r="G590" s="33"/>
      <c r="H590" s="33"/>
      <c r="I590" s="33"/>
      <c r="J590" s="33"/>
      <c r="K590" s="34"/>
      <c r="L590" s="33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>
      <c r="A591" s="23"/>
      <c r="B591" s="24"/>
      <c r="C591" s="25"/>
      <c r="D591" s="32"/>
      <c r="E591" s="27"/>
      <c r="F591" s="33"/>
      <c r="G591" s="33"/>
      <c r="H591" s="33"/>
      <c r="I591" s="33"/>
      <c r="J591" s="33"/>
      <c r="K591" s="34"/>
      <c r="L591" s="33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>
      <c r="A592" s="23"/>
      <c r="B592" s="24"/>
      <c r="C592" s="25"/>
      <c r="D592" s="32"/>
      <c r="E592" s="27"/>
      <c r="F592" s="33"/>
      <c r="G592" s="33"/>
      <c r="H592" s="33"/>
      <c r="I592" s="33"/>
      <c r="J592" s="33"/>
      <c r="K592" s="34"/>
      <c r="L592" s="33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>
      <c r="A593" s="35"/>
      <c r="B593" s="36"/>
      <c r="C593" s="37"/>
      <c r="D593" s="50" t="s">
        <v>34</v>
      </c>
      <c r="E593" s="39"/>
      <c r="F593" s="40">
        <f t="shared" ref="F593:J593" si="178">SUM(F587:F592)</f>
        <v>0</v>
      </c>
      <c r="G593" s="40">
        <f t="shared" si="178"/>
        <v>0</v>
      </c>
      <c r="H593" s="40">
        <f t="shared" si="178"/>
        <v>0</v>
      </c>
      <c r="I593" s="40">
        <f t="shared" si="178"/>
        <v>0</v>
      </c>
      <c r="J593" s="40">
        <f t="shared" si="178"/>
        <v>0</v>
      </c>
      <c r="K593" s="42"/>
      <c r="L593" s="40" t="str">
        <f ca="1">SUM(L587:L595)</f>
        <v>#REF!</v>
      </c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>
      <c r="A594" s="106">
        <f t="shared" ref="A594:B594" si="179">A553</f>
        <v>2</v>
      </c>
      <c r="B594" s="107">
        <f t="shared" si="179"/>
        <v>7</v>
      </c>
      <c r="C594" s="120" t="s">
        <v>56</v>
      </c>
      <c r="D594" s="121"/>
      <c r="E594" s="108"/>
      <c r="F594" s="109">
        <f t="shared" ref="F594:J594" si="180">F560+F564+F574+F579+F586+F593</f>
        <v>0</v>
      </c>
      <c r="G594" s="109">
        <f t="shared" si="180"/>
        <v>0</v>
      </c>
      <c r="H594" s="109">
        <f t="shared" si="180"/>
        <v>0</v>
      </c>
      <c r="I594" s="109">
        <f t="shared" si="180"/>
        <v>0</v>
      </c>
      <c r="J594" s="109">
        <f t="shared" si="180"/>
        <v>0</v>
      </c>
      <c r="K594" s="110"/>
      <c r="L594" s="80" t="str">
        <f ca="1">L560+L564+L574+L579+L586+L593</f>
        <v>#REF!</v>
      </c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>
      <c r="A595" s="111"/>
      <c r="B595" s="112"/>
      <c r="C595" s="122" t="s">
        <v>121</v>
      </c>
      <c r="D595" s="123"/>
      <c r="E595" s="124"/>
      <c r="F595" s="113">
        <f t="shared" ref="F595:J595" si="181">(F47+F90+F132+F174+F216+F258+F300+F342+F384+F426+F468+F510+F552+F594)/(IF(F47=0,0,1)+IF(F90=0,0,1)+IF(F132=0,0,1)+IF(F174=0,0,1)+IF(F216=0,0,1)+IF(F258=0,0,1)+IF(F300=0,0,1)+IF(F342=0,0,1)+IF(F384=0,0,1)+IF(F426=0,0,1)+IF(F468=0,0,1)+IF(F510=0,0,1)+IF(F552=0,0,1)+IF(F594=0,0,1))</f>
        <v>1316.5</v>
      </c>
      <c r="G595" s="113">
        <f t="shared" si="181"/>
        <v>43.213000000000001</v>
      </c>
      <c r="H595" s="113">
        <f t="shared" si="181"/>
        <v>45.110999999999997</v>
      </c>
      <c r="I595" s="113">
        <f t="shared" si="181"/>
        <v>185.65200000000002</v>
      </c>
      <c r="J595" s="113">
        <f t="shared" si="181"/>
        <v>1333.2669999999998</v>
      </c>
      <c r="K595" s="113"/>
      <c r="L595" s="113" t="str">
        <f ca="1">(L47+L90+L132+L174+L216+L258+L300+L342+L384+L426+L468+L510+L552+L594)/(IF(L47=0,0,1)+IF(L90=0,0,1)+IF(L132=0,0,1)+IF(L174=0,0,1)+IF(L216=0,0,1)+IF(L258=0,0,1)+IF(L300=0,0,1)+IF(L342=0,0,1)+IF(L384=0,0,1)+IF(L426=0,0,1)+IF(L468=0,0,1)+IF(L510=0,0,1)+IF(L552=0,0,1)+IF(L594=0,0,1))</f>
        <v>#REF!</v>
      </c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>
      <c r="A596" s="2"/>
      <c r="B596" s="2"/>
      <c r="C596" s="1"/>
      <c r="D596" s="1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>
      <c r="A597" s="2"/>
      <c r="B597" s="2"/>
      <c r="C597" s="1"/>
      <c r="D597" s="1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>
      <c r="A598" s="2"/>
      <c r="B598" s="2"/>
      <c r="C598" s="1"/>
      <c r="D598" s="1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>
      <c r="A599" s="2"/>
      <c r="B599" s="2"/>
      <c r="C599" s="1"/>
      <c r="D599" s="1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>
      <c r="A600" s="2"/>
      <c r="B600" s="2"/>
      <c r="C600" s="1"/>
      <c r="D600" s="1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>
      <c r="A601" s="2"/>
      <c r="B601" s="2"/>
      <c r="C601" s="1"/>
      <c r="D601" s="1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>
      <c r="A602" s="2"/>
      <c r="B602" s="2"/>
      <c r="C602" s="1"/>
      <c r="D602" s="1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>
      <c r="A603" s="2"/>
      <c r="B603" s="2"/>
      <c r="C603" s="1"/>
      <c r="D603" s="1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>
      <c r="A604" s="2"/>
      <c r="B604" s="2"/>
      <c r="C604" s="1"/>
      <c r="D604" s="1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>
      <c r="A605" s="2"/>
      <c r="B605" s="2"/>
      <c r="C605" s="1"/>
      <c r="D605" s="1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>
      <c r="A606" s="2"/>
      <c r="B606" s="2"/>
      <c r="C606" s="1"/>
      <c r="D606" s="1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>
      <c r="A607" s="2"/>
      <c r="B607" s="2"/>
      <c r="C607" s="1"/>
      <c r="D607" s="1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>
      <c r="A608" s="2"/>
      <c r="B608" s="2"/>
      <c r="C608" s="1"/>
      <c r="D608" s="1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>
      <c r="A609" s="2"/>
      <c r="B609" s="2"/>
      <c r="C609" s="1"/>
      <c r="D609" s="1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>
      <c r="A610" s="2"/>
      <c r="B610" s="2"/>
      <c r="C610" s="1"/>
      <c r="D610" s="1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>
      <c r="A611" s="2"/>
      <c r="B611" s="2"/>
      <c r="C611" s="1"/>
      <c r="D611" s="1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>
      <c r="A612" s="2"/>
      <c r="B612" s="2"/>
      <c r="C612" s="1"/>
      <c r="D612" s="1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>
      <c r="A613" s="2"/>
      <c r="B613" s="2"/>
      <c r="C613" s="1"/>
      <c r="D613" s="1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>
      <c r="A614" s="2"/>
      <c r="B614" s="2"/>
      <c r="C614" s="1"/>
      <c r="D614" s="1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>
      <c r="A615" s="2"/>
      <c r="B615" s="2"/>
      <c r="C615" s="1"/>
      <c r="D615" s="1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>
      <c r="A616" s="2"/>
      <c r="B616" s="2"/>
      <c r="C616" s="1"/>
      <c r="D616" s="1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>
      <c r="A617" s="2"/>
      <c r="B617" s="2"/>
      <c r="C617" s="1"/>
      <c r="D617" s="1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>
      <c r="A618" s="2"/>
      <c r="B618" s="2"/>
      <c r="C618" s="1"/>
      <c r="D618" s="1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>
      <c r="A619" s="2"/>
      <c r="B619" s="2"/>
      <c r="C619" s="1"/>
      <c r="D619" s="1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>
      <c r="A620" s="2"/>
      <c r="B620" s="2"/>
      <c r="C620" s="1"/>
      <c r="D620" s="1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>
      <c r="A621" s="2"/>
      <c r="B621" s="2"/>
      <c r="C621" s="1"/>
      <c r="D621" s="1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>
      <c r="A622" s="2"/>
      <c r="B622" s="2"/>
      <c r="C622" s="1"/>
      <c r="D622" s="1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>
      <c r="A623" s="2"/>
      <c r="B623" s="2"/>
      <c r="C623" s="1"/>
      <c r="D623" s="1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>
      <c r="A624" s="2"/>
      <c r="B624" s="2"/>
      <c r="C624" s="1"/>
      <c r="D624" s="1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>
      <c r="A625" s="2"/>
      <c r="B625" s="2"/>
      <c r="C625" s="1"/>
      <c r="D625" s="1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>
      <c r="A626" s="2"/>
      <c r="B626" s="2"/>
      <c r="C626" s="1"/>
      <c r="D626" s="1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>
      <c r="A627" s="2"/>
      <c r="B627" s="2"/>
      <c r="C627" s="1"/>
      <c r="D627" s="1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>
      <c r="A628" s="2"/>
      <c r="B628" s="2"/>
      <c r="C628" s="1"/>
      <c r="D628" s="1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>
      <c r="A629" s="2"/>
      <c r="B629" s="2"/>
      <c r="C629" s="1"/>
      <c r="D629" s="1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>
      <c r="A630" s="2"/>
      <c r="B630" s="2"/>
      <c r="C630" s="1"/>
      <c r="D630" s="1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>
      <c r="A631" s="2"/>
      <c r="B631" s="2"/>
      <c r="C631" s="1"/>
      <c r="D631" s="1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>
      <c r="A632" s="2"/>
      <c r="B632" s="2"/>
      <c r="C632" s="1"/>
      <c r="D632" s="1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>
      <c r="A633" s="2"/>
      <c r="B633" s="2"/>
      <c r="C633" s="1"/>
      <c r="D633" s="1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>
      <c r="A634" s="2"/>
      <c r="B634" s="2"/>
      <c r="C634" s="1"/>
      <c r="D634" s="1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>
      <c r="A635" s="2"/>
      <c r="B635" s="2"/>
      <c r="C635" s="1"/>
      <c r="D635" s="1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>
      <c r="A636" s="2"/>
      <c r="B636" s="2"/>
      <c r="C636" s="1"/>
      <c r="D636" s="1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>
      <c r="A637" s="2"/>
      <c r="B637" s="2"/>
      <c r="C637" s="1"/>
      <c r="D637" s="1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>
      <c r="A638" s="2"/>
      <c r="B638" s="2"/>
      <c r="C638" s="1"/>
      <c r="D638" s="1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>
      <c r="A639" s="2"/>
      <c r="B639" s="2"/>
      <c r="C639" s="1"/>
      <c r="D639" s="1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>
      <c r="A640" s="2"/>
      <c r="B640" s="2"/>
      <c r="C640" s="1"/>
      <c r="D640" s="1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>
      <c r="A641" s="2"/>
      <c r="B641" s="2"/>
      <c r="C641" s="1"/>
      <c r="D641" s="1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>
      <c r="A642" s="2"/>
      <c r="B642" s="2"/>
      <c r="C642" s="1"/>
      <c r="D642" s="1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>
      <c r="A643" s="2"/>
      <c r="B643" s="2"/>
      <c r="C643" s="1"/>
      <c r="D643" s="1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>
      <c r="A644" s="2"/>
      <c r="B644" s="2"/>
      <c r="C644" s="1"/>
      <c r="D644" s="1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>
      <c r="A645" s="2"/>
      <c r="B645" s="2"/>
      <c r="C645" s="1"/>
      <c r="D645" s="1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>
      <c r="A646" s="2"/>
      <c r="B646" s="2"/>
      <c r="C646" s="1"/>
      <c r="D646" s="1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>
      <c r="A647" s="2"/>
      <c r="B647" s="2"/>
      <c r="C647" s="1"/>
      <c r="D647" s="1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>
      <c r="A648" s="2"/>
      <c r="B648" s="2"/>
      <c r="C648" s="1"/>
      <c r="D648" s="1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>
      <c r="A649" s="2"/>
      <c r="B649" s="2"/>
      <c r="C649" s="1"/>
      <c r="D649" s="1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>
      <c r="A650" s="2"/>
      <c r="B650" s="2"/>
      <c r="C650" s="1"/>
      <c r="D650" s="1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>
      <c r="A651" s="2"/>
      <c r="B651" s="2"/>
      <c r="C651" s="1"/>
      <c r="D651" s="1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>
      <c r="A652" s="2"/>
      <c r="B652" s="2"/>
      <c r="C652" s="1"/>
      <c r="D652" s="1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>
      <c r="A653" s="2"/>
      <c r="B653" s="2"/>
      <c r="C653" s="1"/>
      <c r="D653" s="1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>
      <c r="A654" s="2"/>
      <c r="B654" s="2"/>
      <c r="C654" s="1"/>
      <c r="D654" s="1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>
      <c r="A655" s="2"/>
      <c r="B655" s="2"/>
      <c r="C655" s="1"/>
      <c r="D655" s="1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>
      <c r="A656" s="2"/>
      <c r="B656" s="2"/>
      <c r="C656" s="1"/>
      <c r="D656" s="1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>
      <c r="A657" s="2"/>
      <c r="B657" s="2"/>
      <c r="C657" s="1"/>
      <c r="D657" s="1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>
      <c r="A658" s="2"/>
      <c r="B658" s="2"/>
      <c r="C658" s="1"/>
      <c r="D658" s="1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>
      <c r="A659" s="2"/>
      <c r="B659" s="2"/>
      <c r="C659" s="1"/>
      <c r="D659" s="1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>
      <c r="A660" s="2"/>
      <c r="B660" s="2"/>
      <c r="C660" s="1"/>
      <c r="D660" s="1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>
      <c r="A661" s="2"/>
      <c r="B661" s="2"/>
      <c r="C661" s="1"/>
      <c r="D661" s="1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>
      <c r="A662" s="2"/>
      <c r="B662" s="2"/>
      <c r="C662" s="1"/>
      <c r="D662" s="1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>
      <c r="A663" s="2"/>
      <c r="B663" s="2"/>
      <c r="C663" s="1"/>
      <c r="D663" s="1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>
      <c r="A664" s="2"/>
      <c r="B664" s="2"/>
      <c r="C664" s="1"/>
      <c r="D664" s="1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>
      <c r="A665" s="2"/>
      <c r="B665" s="2"/>
      <c r="C665" s="1"/>
      <c r="D665" s="1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>
      <c r="A666" s="2"/>
      <c r="B666" s="2"/>
      <c r="C666" s="1"/>
      <c r="D666" s="1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>
      <c r="A667" s="2"/>
      <c r="B667" s="2"/>
      <c r="C667" s="1"/>
      <c r="D667" s="1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>
      <c r="A668" s="2"/>
      <c r="B668" s="2"/>
      <c r="C668" s="1"/>
      <c r="D668" s="1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>
      <c r="A669" s="2"/>
      <c r="B669" s="2"/>
      <c r="C669" s="1"/>
      <c r="D669" s="1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>
      <c r="A670" s="2"/>
      <c r="B670" s="2"/>
      <c r="C670" s="1"/>
      <c r="D670" s="1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>
      <c r="A671" s="2"/>
      <c r="B671" s="2"/>
      <c r="C671" s="1"/>
      <c r="D671" s="1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>
      <c r="A672" s="2"/>
      <c r="B672" s="2"/>
      <c r="C672" s="1"/>
      <c r="D672" s="1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>
      <c r="A673" s="2"/>
      <c r="B673" s="2"/>
      <c r="C673" s="1"/>
      <c r="D673" s="1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>
      <c r="A674" s="2"/>
      <c r="B674" s="2"/>
      <c r="C674" s="1"/>
      <c r="D674" s="1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>
      <c r="A675" s="2"/>
      <c r="B675" s="2"/>
      <c r="C675" s="1"/>
      <c r="D675" s="1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>
      <c r="A676" s="2"/>
      <c r="B676" s="2"/>
      <c r="C676" s="1"/>
      <c r="D676" s="1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>
      <c r="A677" s="2"/>
      <c r="B677" s="2"/>
      <c r="C677" s="1"/>
      <c r="D677" s="1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>
      <c r="A678" s="2"/>
      <c r="B678" s="2"/>
      <c r="C678" s="1"/>
      <c r="D678" s="1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>
      <c r="A679" s="2"/>
      <c r="B679" s="2"/>
      <c r="C679" s="1"/>
      <c r="D679" s="1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>
      <c r="A680" s="2"/>
      <c r="B680" s="2"/>
      <c r="C680" s="1"/>
      <c r="D680" s="1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>
      <c r="A681" s="2"/>
      <c r="B681" s="2"/>
      <c r="C681" s="1"/>
      <c r="D681" s="1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>
      <c r="A682" s="2"/>
      <c r="B682" s="2"/>
      <c r="C682" s="1"/>
      <c r="D682" s="1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>
      <c r="A683" s="2"/>
      <c r="B683" s="2"/>
      <c r="C683" s="1"/>
      <c r="D683" s="1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>
      <c r="A684" s="2"/>
      <c r="B684" s="2"/>
      <c r="C684" s="1"/>
      <c r="D684" s="1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>
      <c r="A685" s="2"/>
      <c r="B685" s="2"/>
      <c r="C685" s="1"/>
      <c r="D685" s="1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>
      <c r="A686" s="2"/>
      <c r="B686" s="2"/>
      <c r="C686" s="1"/>
      <c r="D686" s="1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>
      <c r="A687" s="2"/>
      <c r="B687" s="2"/>
      <c r="C687" s="1"/>
      <c r="D687" s="1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>
      <c r="A688" s="2"/>
      <c r="B688" s="2"/>
      <c r="C688" s="1"/>
      <c r="D688" s="1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>
      <c r="A689" s="2"/>
      <c r="B689" s="2"/>
      <c r="C689" s="1"/>
      <c r="D689" s="1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>
      <c r="A690" s="2"/>
      <c r="B690" s="2"/>
      <c r="C690" s="1"/>
      <c r="D690" s="1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>
      <c r="A691" s="2"/>
      <c r="B691" s="2"/>
      <c r="C691" s="1"/>
      <c r="D691" s="1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>
      <c r="A692" s="2"/>
      <c r="B692" s="2"/>
      <c r="C692" s="1"/>
      <c r="D692" s="1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>
      <c r="A693" s="2"/>
      <c r="B693" s="2"/>
      <c r="C693" s="1"/>
      <c r="D693" s="1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>
      <c r="A694" s="2"/>
      <c r="B694" s="2"/>
      <c r="C694" s="1"/>
      <c r="D694" s="1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>
      <c r="A695" s="2"/>
      <c r="B695" s="2"/>
      <c r="C695" s="1"/>
      <c r="D695" s="1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>
      <c r="A696" s="2"/>
      <c r="B696" s="2"/>
      <c r="C696" s="1"/>
      <c r="D696" s="1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>
      <c r="A697" s="2"/>
      <c r="B697" s="2"/>
      <c r="C697" s="1"/>
      <c r="D697" s="1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>
      <c r="A698" s="2"/>
      <c r="B698" s="2"/>
      <c r="C698" s="1"/>
      <c r="D698" s="1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>
      <c r="A699" s="2"/>
      <c r="B699" s="2"/>
      <c r="C699" s="1"/>
      <c r="D699" s="1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>
      <c r="A700" s="2"/>
      <c r="B700" s="2"/>
      <c r="C700" s="1"/>
      <c r="D700" s="1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>
      <c r="A701" s="2"/>
      <c r="B701" s="2"/>
      <c r="C701" s="1"/>
      <c r="D701" s="1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>
      <c r="A702" s="2"/>
      <c r="B702" s="2"/>
      <c r="C702" s="1"/>
      <c r="D702" s="1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>
      <c r="A703" s="2"/>
      <c r="B703" s="2"/>
      <c r="C703" s="1"/>
      <c r="D703" s="1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>
      <c r="A704" s="2"/>
      <c r="B704" s="2"/>
      <c r="C704" s="1"/>
      <c r="D704" s="1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>
      <c r="A705" s="2"/>
      <c r="B705" s="2"/>
      <c r="C705" s="1"/>
      <c r="D705" s="1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>
      <c r="A706" s="2"/>
      <c r="B706" s="2"/>
      <c r="C706" s="1"/>
      <c r="D706" s="1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>
      <c r="A707" s="2"/>
      <c r="B707" s="2"/>
      <c r="C707" s="1"/>
      <c r="D707" s="1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>
      <c r="A708" s="2"/>
      <c r="B708" s="2"/>
      <c r="C708" s="1"/>
      <c r="D708" s="1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>
      <c r="A709" s="2"/>
      <c r="B709" s="2"/>
      <c r="C709" s="1"/>
      <c r="D709" s="1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>
      <c r="A710" s="2"/>
      <c r="B710" s="2"/>
      <c r="C710" s="1"/>
      <c r="D710" s="1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>
      <c r="A711" s="2"/>
      <c r="B711" s="2"/>
      <c r="C711" s="1"/>
      <c r="D711" s="1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>
      <c r="A712" s="2"/>
      <c r="B712" s="2"/>
      <c r="C712" s="1"/>
      <c r="D712" s="1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>
      <c r="A713" s="2"/>
      <c r="B713" s="2"/>
      <c r="C713" s="1"/>
      <c r="D713" s="1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>
      <c r="A714" s="2"/>
      <c r="B714" s="2"/>
      <c r="C714" s="1"/>
      <c r="D714" s="1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>
      <c r="A715" s="2"/>
      <c r="B715" s="2"/>
      <c r="C715" s="1"/>
      <c r="D715" s="1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>
      <c r="A716" s="2"/>
      <c r="B716" s="2"/>
      <c r="C716" s="1"/>
      <c r="D716" s="1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>
      <c r="A717" s="2"/>
      <c r="B717" s="2"/>
      <c r="C717" s="1"/>
      <c r="D717" s="1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>
      <c r="A718" s="2"/>
      <c r="B718" s="2"/>
      <c r="C718" s="1"/>
      <c r="D718" s="1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>
      <c r="A719" s="2"/>
      <c r="B719" s="2"/>
      <c r="C719" s="1"/>
      <c r="D719" s="1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>
      <c r="A720" s="2"/>
      <c r="B720" s="2"/>
      <c r="C720" s="1"/>
      <c r="D720" s="1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>
      <c r="A721" s="2"/>
      <c r="B721" s="2"/>
      <c r="C721" s="1"/>
      <c r="D721" s="1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>
      <c r="A722" s="2"/>
      <c r="B722" s="2"/>
      <c r="C722" s="1"/>
      <c r="D722" s="1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>
      <c r="A723" s="2"/>
      <c r="B723" s="2"/>
      <c r="C723" s="1"/>
      <c r="D723" s="1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>
      <c r="A724" s="2"/>
      <c r="B724" s="2"/>
      <c r="C724" s="1"/>
      <c r="D724" s="1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>
      <c r="A725" s="2"/>
      <c r="B725" s="2"/>
      <c r="C725" s="1"/>
      <c r="D725" s="1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>
      <c r="A726" s="2"/>
      <c r="B726" s="2"/>
      <c r="C726" s="1"/>
      <c r="D726" s="1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>
      <c r="A727" s="2"/>
      <c r="B727" s="2"/>
      <c r="C727" s="1"/>
      <c r="D727" s="1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>
      <c r="A728" s="2"/>
      <c r="B728" s="2"/>
      <c r="C728" s="1"/>
      <c r="D728" s="1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>
      <c r="A729" s="2"/>
      <c r="B729" s="2"/>
      <c r="C729" s="1"/>
      <c r="D729" s="1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>
      <c r="A730" s="2"/>
      <c r="B730" s="2"/>
      <c r="C730" s="1"/>
      <c r="D730" s="1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>
      <c r="A731" s="2"/>
      <c r="B731" s="2"/>
      <c r="C731" s="1"/>
      <c r="D731" s="1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>
      <c r="A732" s="2"/>
      <c r="B732" s="2"/>
      <c r="C732" s="1"/>
      <c r="D732" s="1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>
      <c r="A733" s="2"/>
      <c r="B733" s="2"/>
      <c r="C733" s="1"/>
      <c r="D733" s="1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>
      <c r="A734" s="2"/>
      <c r="B734" s="2"/>
      <c r="C734" s="1"/>
      <c r="D734" s="1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>
      <c r="A735" s="2"/>
      <c r="B735" s="2"/>
      <c r="C735" s="1"/>
      <c r="D735" s="1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>
      <c r="A736" s="2"/>
      <c r="B736" s="2"/>
      <c r="C736" s="1"/>
      <c r="D736" s="1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>
      <c r="A737" s="2"/>
      <c r="B737" s="2"/>
      <c r="C737" s="1"/>
      <c r="D737" s="1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>
      <c r="A738" s="2"/>
      <c r="B738" s="2"/>
      <c r="C738" s="1"/>
      <c r="D738" s="1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>
      <c r="A739" s="2"/>
      <c r="B739" s="2"/>
      <c r="C739" s="1"/>
      <c r="D739" s="1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>
      <c r="A740" s="2"/>
      <c r="B740" s="2"/>
      <c r="C740" s="1"/>
      <c r="D740" s="1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>
      <c r="A741" s="2"/>
      <c r="B741" s="2"/>
      <c r="C741" s="1"/>
      <c r="D741" s="1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>
      <c r="A742" s="2"/>
      <c r="B742" s="2"/>
      <c r="C742" s="1"/>
      <c r="D742" s="1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>
      <c r="A743" s="2"/>
      <c r="B743" s="2"/>
      <c r="C743" s="1"/>
      <c r="D743" s="1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>
      <c r="A744" s="2"/>
      <c r="B744" s="2"/>
      <c r="C744" s="1"/>
      <c r="D744" s="1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>
      <c r="A745" s="2"/>
      <c r="B745" s="2"/>
      <c r="C745" s="1"/>
      <c r="D745" s="1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>
      <c r="A746" s="2"/>
      <c r="B746" s="2"/>
      <c r="C746" s="1"/>
      <c r="D746" s="1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>
      <c r="A747" s="2"/>
      <c r="B747" s="2"/>
      <c r="C747" s="1"/>
      <c r="D747" s="1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>
      <c r="A748" s="2"/>
      <c r="B748" s="2"/>
      <c r="C748" s="1"/>
      <c r="D748" s="1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>
      <c r="A749" s="2"/>
      <c r="B749" s="2"/>
      <c r="C749" s="1"/>
      <c r="D749" s="1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>
      <c r="A750" s="2"/>
      <c r="B750" s="2"/>
      <c r="C750" s="1"/>
      <c r="D750" s="1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>
      <c r="A751" s="2"/>
      <c r="B751" s="2"/>
      <c r="C751" s="1"/>
      <c r="D751" s="1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>
      <c r="A752" s="2"/>
      <c r="B752" s="2"/>
      <c r="C752" s="1"/>
      <c r="D752" s="1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>
      <c r="A753" s="2"/>
      <c r="B753" s="2"/>
      <c r="C753" s="1"/>
      <c r="D753" s="1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>
      <c r="A754" s="2"/>
      <c r="B754" s="2"/>
      <c r="C754" s="1"/>
      <c r="D754" s="1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>
      <c r="A755" s="2"/>
      <c r="B755" s="2"/>
      <c r="C755" s="1"/>
      <c r="D755" s="1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>
      <c r="A756" s="2"/>
      <c r="B756" s="2"/>
      <c r="C756" s="1"/>
      <c r="D756" s="1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>
      <c r="A757" s="2"/>
      <c r="B757" s="2"/>
      <c r="C757" s="1"/>
      <c r="D757" s="1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>
      <c r="A758" s="2"/>
      <c r="B758" s="2"/>
      <c r="C758" s="1"/>
      <c r="D758" s="1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>
      <c r="A759" s="2"/>
      <c r="B759" s="2"/>
      <c r="C759" s="1"/>
      <c r="D759" s="1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>
      <c r="A760" s="2"/>
      <c r="B760" s="2"/>
      <c r="C760" s="1"/>
      <c r="D760" s="1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>
      <c r="A761" s="2"/>
      <c r="B761" s="2"/>
      <c r="C761" s="1"/>
      <c r="D761" s="1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>
      <c r="A762" s="2"/>
      <c r="B762" s="2"/>
      <c r="C762" s="1"/>
      <c r="D762" s="1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>
      <c r="A763" s="2"/>
      <c r="B763" s="2"/>
      <c r="C763" s="1"/>
      <c r="D763" s="1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>
      <c r="A764" s="2"/>
      <c r="B764" s="2"/>
      <c r="C764" s="1"/>
      <c r="D764" s="1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>
      <c r="A765" s="2"/>
      <c r="B765" s="2"/>
      <c r="C765" s="1"/>
      <c r="D765" s="1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>
      <c r="A766" s="2"/>
      <c r="B766" s="2"/>
      <c r="C766" s="1"/>
      <c r="D766" s="1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>
      <c r="A767" s="2"/>
      <c r="B767" s="2"/>
      <c r="C767" s="1"/>
      <c r="D767" s="1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>
      <c r="A768" s="2"/>
      <c r="B768" s="2"/>
      <c r="C768" s="1"/>
      <c r="D768" s="1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>
      <c r="A769" s="2"/>
      <c r="B769" s="2"/>
      <c r="C769" s="1"/>
      <c r="D769" s="1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>
      <c r="A770" s="2"/>
      <c r="B770" s="2"/>
      <c r="C770" s="1"/>
      <c r="D770" s="1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>
      <c r="A771" s="2"/>
      <c r="B771" s="2"/>
      <c r="C771" s="1"/>
      <c r="D771" s="1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>
      <c r="A772" s="2"/>
      <c r="B772" s="2"/>
      <c r="C772" s="1"/>
      <c r="D772" s="1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>
      <c r="A773" s="2"/>
      <c r="B773" s="2"/>
      <c r="C773" s="1"/>
      <c r="D773" s="1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>
      <c r="A774" s="2"/>
      <c r="B774" s="2"/>
      <c r="C774" s="1"/>
      <c r="D774" s="1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>
      <c r="A775" s="2"/>
      <c r="B775" s="2"/>
      <c r="C775" s="1"/>
      <c r="D775" s="1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>
      <c r="A776" s="2"/>
      <c r="B776" s="2"/>
      <c r="C776" s="1"/>
      <c r="D776" s="1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>
      <c r="A777" s="2"/>
      <c r="B777" s="2"/>
      <c r="C777" s="1"/>
      <c r="D777" s="1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>
      <c r="A778" s="2"/>
      <c r="B778" s="2"/>
      <c r="C778" s="1"/>
      <c r="D778" s="1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>
      <c r="A779" s="2"/>
      <c r="B779" s="2"/>
      <c r="C779" s="1"/>
      <c r="D779" s="1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>
      <c r="A780" s="2"/>
      <c r="B780" s="2"/>
      <c r="C780" s="1"/>
      <c r="D780" s="1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>
      <c r="A781" s="2"/>
      <c r="B781" s="2"/>
      <c r="C781" s="1"/>
      <c r="D781" s="1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>
      <c r="A782" s="2"/>
      <c r="B782" s="2"/>
      <c r="C782" s="1"/>
      <c r="D782" s="1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>
      <c r="A783" s="2"/>
      <c r="B783" s="2"/>
      <c r="C783" s="1"/>
      <c r="D783" s="1"/>
      <c r="E783" s="2"/>
      <c r="F783" s="2"/>
      <c r="G783" s="2"/>
      <c r="H783" s="2"/>
      <c r="I783" s="2"/>
      <c r="J783" s="2"/>
      <c r="K783" s="2"/>
      <c r="L783" s="2"/>
      <c r="T783" s="2"/>
      <c r="U783" s="2"/>
      <c r="V783" s="2"/>
      <c r="W783" s="2"/>
      <c r="X783" s="2"/>
      <c r="Y783" s="2"/>
      <c r="Z783" s="2"/>
    </row>
    <row r="784" spans="1:26" ht="12.75" customHeight="1">
      <c r="A784" s="2"/>
      <c r="B784" s="2"/>
      <c r="C784" s="1"/>
      <c r="D784" s="1"/>
      <c r="E784" s="2"/>
      <c r="F784" s="2"/>
      <c r="G784" s="2"/>
      <c r="H784" s="2"/>
      <c r="I784" s="2"/>
      <c r="J784" s="2"/>
      <c r="K784" s="2"/>
      <c r="L784" s="2"/>
      <c r="T784" s="2"/>
      <c r="U784" s="2"/>
      <c r="V784" s="2"/>
      <c r="W784" s="2"/>
      <c r="X784" s="2"/>
      <c r="Y784" s="2"/>
      <c r="Z784" s="2"/>
    </row>
    <row r="785" spans="1:26" ht="12.75" customHeight="1">
      <c r="A785" s="2"/>
      <c r="B785" s="2"/>
      <c r="C785" s="1"/>
      <c r="D785" s="1"/>
      <c r="E785" s="2"/>
      <c r="F785" s="2"/>
      <c r="G785" s="2"/>
      <c r="H785" s="2"/>
      <c r="I785" s="2"/>
      <c r="J785" s="2"/>
      <c r="K785" s="2"/>
      <c r="L785" s="2"/>
      <c r="T785" s="2"/>
      <c r="U785" s="2"/>
      <c r="V785" s="2"/>
      <c r="W785" s="2"/>
      <c r="X785" s="2"/>
      <c r="Y785" s="2"/>
      <c r="Z785" s="2"/>
    </row>
    <row r="786" spans="1:26" ht="12.75" customHeight="1">
      <c r="A786" s="2"/>
      <c r="B786" s="2"/>
      <c r="C786" s="1"/>
      <c r="D786" s="1"/>
      <c r="E786" s="2"/>
      <c r="F786" s="2"/>
      <c r="G786" s="2"/>
      <c r="H786" s="2"/>
      <c r="I786" s="2"/>
      <c r="J786" s="2"/>
      <c r="K786" s="2"/>
      <c r="L786" s="2"/>
      <c r="T786" s="2"/>
      <c r="U786" s="2"/>
      <c r="V786" s="2"/>
      <c r="W786" s="2"/>
      <c r="X786" s="2"/>
      <c r="Y786" s="2"/>
      <c r="Z786" s="2"/>
    </row>
    <row r="787" spans="1:26" ht="12.75" customHeight="1">
      <c r="A787" s="2"/>
      <c r="B787" s="2"/>
      <c r="C787" s="1"/>
      <c r="D787" s="1"/>
      <c r="E787" s="2"/>
      <c r="F787" s="2"/>
      <c r="G787" s="2"/>
      <c r="H787" s="2"/>
      <c r="I787" s="2"/>
      <c r="J787" s="2"/>
      <c r="K787" s="2"/>
      <c r="L787" s="2"/>
      <c r="T787" s="2"/>
      <c r="U787" s="2"/>
      <c r="V787" s="2"/>
      <c r="W787" s="2"/>
      <c r="X787" s="2"/>
      <c r="Y787" s="2"/>
      <c r="Z787" s="2"/>
    </row>
    <row r="788" spans="1:26" ht="12.75" customHeight="1">
      <c r="A788" s="2"/>
      <c r="B788" s="2"/>
      <c r="C788" s="1"/>
      <c r="D788" s="1"/>
      <c r="E788" s="2"/>
      <c r="F788" s="2"/>
      <c r="G788" s="2"/>
      <c r="H788" s="2"/>
      <c r="I788" s="2"/>
      <c r="J788" s="2"/>
      <c r="K788" s="2"/>
      <c r="L788" s="2"/>
      <c r="T788" s="2"/>
      <c r="U788" s="2"/>
      <c r="V788" s="2"/>
      <c r="W788" s="2"/>
      <c r="X788" s="2"/>
      <c r="Y788" s="2"/>
      <c r="Z788" s="2"/>
    </row>
    <row r="789" spans="1:26" ht="12.75" customHeight="1">
      <c r="A789" s="2"/>
      <c r="B789" s="2"/>
      <c r="C789" s="1"/>
      <c r="D789" s="1"/>
      <c r="E789" s="2"/>
      <c r="F789" s="2"/>
      <c r="G789" s="2"/>
      <c r="H789" s="2"/>
      <c r="I789" s="2"/>
      <c r="J789" s="2"/>
      <c r="K789" s="2"/>
      <c r="L789" s="2"/>
      <c r="T789" s="2"/>
      <c r="U789" s="2"/>
      <c r="V789" s="2"/>
      <c r="W789" s="2"/>
      <c r="X789" s="2"/>
      <c r="Y789" s="2"/>
      <c r="Z789" s="2"/>
    </row>
    <row r="790" spans="1:26" ht="12.75" customHeight="1">
      <c r="A790" s="2"/>
      <c r="B790" s="2"/>
      <c r="C790" s="1"/>
      <c r="D790" s="1"/>
      <c r="E790" s="2"/>
      <c r="F790" s="2"/>
      <c r="G790" s="2"/>
      <c r="H790" s="2"/>
      <c r="I790" s="2"/>
      <c r="J790" s="2"/>
      <c r="K790" s="2"/>
      <c r="L790" s="2"/>
      <c r="T790" s="2"/>
      <c r="U790" s="2"/>
      <c r="V790" s="2"/>
      <c r="W790" s="2"/>
      <c r="X790" s="2"/>
      <c r="Y790" s="2"/>
      <c r="Z790" s="2"/>
    </row>
    <row r="791" spans="1:26" ht="12.75" customHeight="1">
      <c r="A791" s="2"/>
      <c r="B791" s="2"/>
      <c r="C791" s="1"/>
      <c r="D791" s="1"/>
      <c r="E791" s="2"/>
      <c r="F791" s="2"/>
      <c r="G791" s="2"/>
      <c r="H791" s="2"/>
      <c r="I791" s="2"/>
      <c r="J791" s="2"/>
      <c r="K791" s="2"/>
      <c r="L791" s="2"/>
      <c r="T791" s="2"/>
      <c r="U791" s="2"/>
      <c r="V791" s="2"/>
      <c r="W791" s="2"/>
      <c r="X791" s="2"/>
      <c r="Y791" s="2"/>
      <c r="Z791" s="2"/>
    </row>
    <row r="792" spans="1:26" ht="12.75" customHeight="1">
      <c r="A792" s="2"/>
      <c r="B792" s="2"/>
      <c r="C792" s="1"/>
      <c r="D792" s="1"/>
      <c r="E792" s="2"/>
      <c r="F792" s="2"/>
      <c r="G792" s="2"/>
      <c r="H792" s="2"/>
      <c r="I792" s="2"/>
      <c r="J792" s="2"/>
      <c r="K792" s="2"/>
      <c r="L792" s="2"/>
      <c r="T792" s="2"/>
      <c r="U792" s="2"/>
      <c r="V792" s="2"/>
      <c r="W792" s="2"/>
      <c r="X792" s="2"/>
      <c r="Y792" s="2"/>
      <c r="Z792" s="2"/>
    </row>
    <row r="793" spans="1:26" ht="12.75" customHeight="1">
      <c r="A793" s="2"/>
      <c r="B793" s="2"/>
      <c r="C793" s="1"/>
      <c r="D793" s="1"/>
      <c r="E793" s="2"/>
      <c r="F793" s="2"/>
      <c r="G793" s="2"/>
      <c r="H793" s="2"/>
      <c r="I793" s="2"/>
      <c r="J793" s="2"/>
      <c r="K793" s="2"/>
      <c r="L793" s="2"/>
      <c r="T793" s="2"/>
      <c r="U793" s="2"/>
      <c r="V793" s="2"/>
      <c r="W793" s="2"/>
      <c r="X793" s="2"/>
      <c r="Y793" s="2"/>
      <c r="Z793" s="2"/>
    </row>
    <row r="794" spans="1:26" ht="12.75" customHeight="1">
      <c r="A794" s="2"/>
      <c r="B794" s="2"/>
      <c r="C794" s="1"/>
      <c r="D794" s="1"/>
      <c r="E794" s="2"/>
      <c r="F794" s="2"/>
      <c r="G794" s="2"/>
      <c r="H794" s="2"/>
      <c r="I794" s="2"/>
      <c r="J794" s="2"/>
      <c r="K794" s="2"/>
      <c r="L794" s="2"/>
      <c r="T794" s="2"/>
      <c r="U794" s="2"/>
      <c r="V794" s="2"/>
      <c r="W794" s="2"/>
      <c r="X794" s="2"/>
      <c r="Y794" s="2"/>
      <c r="Z794" s="2"/>
    </row>
    <row r="795" spans="1:26" ht="12.75" customHeight="1">
      <c r="A795" s="2"/>
      <c r="B795" s="2"/>
      <c r="C795" s="1"/>
      <c r="D795" s="1"/>
      <c r="E795" s="2"/>
      <c r="F795" s="2"/>
      <c r="G795" s="2"/>
      <c r="H795" s="2"/>
      <c r="I795" s="2"/>
      <c r="J795" s="2"/>
      <c r="K795" s="2"/>
      <c r="L795" s="2"/>
      <c r="T795" s="2"/>
      <c r="U795" s="2"/>
      <c r="V795" s="2"/>
      <c r="W795" s="2"/>
      <c r="X795" s="2"/>
      <c r="Y795" s="2"/>
      <c r="Z795" s="2"/>
    </row>
    <row r="796" spans="1:26" ht="12.75" customHeight="1">
      <c r="A796" s="2"/>
      <c r="B796" s="2"/>
      <c r="C796" s="1"/>
      <c r="D796" s="1"/>
      <c r="E796" s="2"/>
      <c r="F796" s="2"/>
      <c r="G796" s="2"/>
      <c r="H796" s="2"/>
      <c r="I796" s="2"/>
      <c r="J796" s="2"/>
      <c r="K796" s="2"/>
      <c r="L796" s="2"/>
      <c r="T796" s="2"/>
      <c r="U796" s="2"/>
      <c r="V796" s="2"/>
      <c r="W796" s="2"/>
      <c r="X796" s="2"/>
      <c r="Y796" s="2"/>
      <c r="Z796" s="2"/>
    </row>
    <row r="797" spans="1:26" ht="12.75" customHeight="1">
      <c r="A797" s="2"/>
      <c r="B797" s="2"/>
      <c r="C797" s="1"/>
      <c r="D797" s="1"/>
      <c r="E797" s="2"/>
      <c r="F797" s="2"/>
      <c r="G797" s="2"/>
      <c r="H797" s="2"/>
      <c r="I797" s="2"/>
      <c r="J797" s="2"/>
      <c r="K797" s="2"/>
      <c r="L797" s="2"/>
      <c r="T797" s="2"/>
      <c r="U797" s="2"/>
      <c r="V797" s="2"/>
      <c r="W797" s="2"/>
      <c r="X797" s="2"/>
      <c r="Y797" s="2"/>
      <c r="Z797" s="2"/>
    </row>
    <row r="798" spans="1:26" ht="12.75" customHeight="1">
      <c r="A798" s="2"/>
      <c r="B798" s="2"/>
      <c r="C798" s="1"/>
      <c r="D798" s="1"/>
      <c r="E798" s="2"/>
      <c r="F798" s="2"/>
      <c r="G798" s="2"/>
      <c r="H798" s="2"/>
      <c r="I798" s="2"/>
      <c r="J798" s="2"/>
      <c r="K798" s="2"/>
      <c r="L798" s="2"/>
      <c r="T798" s="2"/>
      <c r="U798" s="2"/>
      <c r="V798" s="2"/>
      <c r="W798" s="2"/>
      <c r="X798" s="2"/>
      <c r="Y798" s="2"/>
      <c r="Z798" s="2"/>
    </row>
    <row r="799" spans="1:26" ht="12.75" customHeight="1">
      <c r="A799" s="2"/>
      <c r="B799" s="2"/>
      <c r="C799" s="1"/>
      <c r="D799" s="1"/>
      <c r="E799" s="2"/>
      <c r="F799" s="2"/>
      <c r="G799" s="2"/>
      <c r="H799" s="2"/>
      <c r="I799" s="2"/>
      <c r="J799" s="2"/>
      <c r="K799" s="2"/>
      <c r="L799" s="2"/>
      <c r="T799" s="2"/>
      <c r="U799" s="2"/>
      <c r="V799" s="2"/>
      <c r="W799" s="2"/>
      <c r="X799" s="2"/>
      <c r="Y799" s="2"/>
      <c r="Z799" s="2"/>
    </row>
    <row r="800" spans="1:26" ht="12.75" customHeight="1">
      <c r="A800" s="2"/>
      <c r="B800" s="2"/>
      <c r="C800" s="1"/>
      <c r="D800" s="1"/>
      <c r="E800" s="2"/>
      <c r="F800" s="2"/>
      <c r="G800" s="2"/>
      <c r="H800" s="2"/>
      <c r="I800" s="2"/>
      <c r="J800" s="2"/>
      <c r="K800" s="2"/>
      <c r="L800" s="2"/>
      <c r="T800" s="2"/>
      <c r="U800" s="2"/>
      <c r="V800" s="2"/>
      <c r="W800" s="2"/>
      <c r="X800" s="2"/>
      <c r="Y800" s="2"/>
      <c r="Z800" s="2"/>
    </row>
    <row r="801" spans="1:26" ht="12.75" customHeight="1">
      <c r="A801" s="2"/>
      <c r="B801" s="2"/>
      <c r="C801" s="1"/>
      <c r="D801" s="1"/>
      <c r="E801" s="2"/>
      <c r="F801" s="2"/>
      <c r="G801" s="2"/>
      <c r="H801" s="2"/>
      <c r="I801" s="2"/>
      <c r="J801" s="2"/>
      <c r="K801" s="2"/>
      <c r="L801" s="2"/>
      <c r="T801" s="2"/>
      <c r="U801" s="2"/>
      <c r="V801" s="2"/>
      <c r="W801" s="2"/>
      <c r="X801" s="2"/>
      <c r="Y801" s="2"/>
      <c r="Z801" s="2"/>
    </row>
    <row r="802" spans="1:26" ht="12.75" customHeight="1">
      <c r="A802" s="2"/>
      <c r="B802" s="2"/>
      <c r="C802" s="1"/>
      <c r="D802" s="1"/>
      <c r="E802" s="2"/>
      <c r="F802" s="2"/>
      <c r="G802" s="2"/>
      <c r="H802" s="2"/>
      <c r="I802" s="2"/>
      <c r="J802" s="2"/>
      <c r="K802" s="2"/>
      <c r="L802" s="2"/>
      <c r="T802" s="2"/>
      <c r="U802" s="2"/>
      <c r="V802" s="2"/>
      <c r="W802" s="2"/>
      <c r="X802" s="2"/>
      <c r="Y802" s="2"/>
      <c r="Z802" s="2"/>
    </row>
    <row r="803" spans="1:26" ht="12.75" customHeight="1">
      <c r="A803" s="2"/>
      <c r="B803" s="2"/>
      <c r="C803" s="1"/>
      <c r="D803" s="1"/>
      <c r="E803" s="2"/>
      <c r="F803" s="2"/>
      <c r="G803" s="2"/>
      <c r="H803" s="2"/>
      <c r="I803" s="2"/>
      <c r="J803" s="2"/>
      <c r="K803" s="2"/>
      <c r="L803" s="2"/>
      <c r="T803" s="2"/>
      <c r="U803" s="2"/>
      <c r="V803" s="2"/>
      <c r="W803" s="2"/>
      <c r="X803" s="2"/>
      <c r="Y803" s="2"/>
      <c r="Z803" s="2"/>
    </row>
    <row r="804" spans="1:26" ht="12.75" customHeight="1">
      <c r="A804" s="2"/>
      <c r="B804" s="2"/>
      <c r="C804" s="1"/>
      <c r="D804" s="1"/>
      <c r="E804" s="2"/>
      <c r="F804" s="2"/>
      <c r="G804" s="2"/>
      <c r="H804" s="2"/>
      <c r="I804" s="2"/>
      <c r="J804" s="2"/>
      <c r="K804" s="2"/>
      <c r="L804" s="2"/>
      <c r="T804" s="2"/>
      <c r="U804" s="2"/>
      <c r="V804" s="2"/>
      <c r="W804" s="2"/>
      <c r="X804" s="2"/>
      <c r="Y804" s="2"/>
      <c r="Z804" s="2"/>
    </row>
    <row r="805" spans="1:26" ht="12.75" customHeight="1">
      <c r="A805" s="2"/>
      <c r="B805" s="2"/>
      <c r="C805" s="1"/>
      <c r="D805" s="1"/>
      <c r="E805" s="2"/>
      <c r="F805" s="2"/>
      <c r="G805" s="2"/>
      <c r="H805" s="2"/>
      <c r="I805" s="2"/>
      <c r="J805" s="2"/>
      <c r="K805" s="2"/>
      <c r="L805" s="2"/>
      <c r="T805" s="2"/>
      <c r="U805" s="2"/>
      <c r="V805" s="2"/>
      <c r="W805" s="2"/>
      <c r="X805" s="2"/>
      <c r="Y805" s="2"/>
      <c r="Z805" s="2"/>
    </row>
    <row r="806" spans="1:26" ht="12.75" customHeight="1">
      <c r="A806" s="2"/>
      <c r="B806" s="2"/>
      <c r="C806" s="1"/>
      <c r="D806" s="1"/>
      <c r="E806" s="2"/>
      <c r="F806" s="2"/>
      <c r="G806" s="2"/>
      <c r="H806" s="2"/>
      <c r="I806" s="2"/>
      <c r="J806" s="2"/>
      <c r="K806" s="2"/>
      <c r="L806" s="2"/>
      <c r="T806" s="2"/>
      <c r="U806" s="2"/>
      <c r="V806" s="2"/>
      <c r="W806" s="2"/>
      <c r="X806" s="2"/>
      <c r="Y806" s="2"/>
      <c r="Z806" s="2"/>
    </row>
    <row r="807" spans="1:26" ht="12.75" customHeight="1">
      <c r="A807" s="2"/>
      <c r="B807" s="2"/>
      <c r="C807" s="1"/>
      <c r="D807" s="1"/>
      <c r="E807" s="2"/>
      <c r="F807" s="2"/>
      <c r="G807" s="2"/>
      <c r="H807" s="2"/>
      <c r="I807" s="2"/>
      <c r="J807" s="2"/>
      <c r="K807" s="2"/>
      <c r="L807" s="2"/>
      <c r="T807" s="2"/>
      <c r="U807" s="2"/>
      <c r="V807" s="2"/>
      <c r="W807" s="2"/>
      <c r="X807" s="2"/>
      <c r="Y807" s="2"/>
      <c r="Z807" s="2"/>
    </row>
    <row r="808" spans="1:26" ht="12.75" customHeight="1">
      <c r="A808" s="2"/>
      <c r="B808" s="2"/>
      <c r="C808" s="1"/>
      <c r="D808" s="1"/>
      <c r="E808" s="2"/>
      <c r="F808" s="2"/>
      <c r="G808" s="2"/>
      <c r="H808" s="2"/>
      <c r="I808" s="2"/>
      <c r="J808" s="2"/>
      <c r="K808" s="2"/>
      <c r="L808" s="2"/>
      <c r="T808" s="2"/>
      <c r="U808" s="2"/>
      <c r="V808" s="2"/>
      <c r="W808" s="2"/>
      <c r="X808" s="2"/>
      <c r="Y808" s="2"/>
      <c r="Z808" s="2"/>
    </row>
    <row r="809" spans="1:26" ht="12.75" customHeight="1">
      <c r="A809" s="2"/>
      <c r="B809" s="2"/>
      <c r="C809" s="1"/>
      <c r="D809" s="1"/>
      <c r="E809" s="2"/>
      <c r="F809" s="2"/>
      <c r="G809" s="2"/>
      <c r="H809" s="2"/>
      <c r="I809" s="2"/>
      <c r="J809" s="2"/>
      <c r="K809" s="2"/>
      <c r="L809" s="2"/>
      <c r="T809" s="2"/>
      <c r="U809" s="2"/>
      <c r="V809" s="2"/>
      <c r="W809" s="2"/>
      <c r="X809" s="2"/>
      <c r="Y809" s="2"/>
      <c r="Z809" s="2"/>
    </row>
    <row r="810" spans="1:26" ht="12.75" customHeight="1">
      <c r="A810" s="2"/>
      <c r="B810" s="2"/>
      <c r="C810" s="1"/>
      <c r="D810" s="1"/>
      <c r="E810" s="2"/>
      <c r="F810" s="2"/>
      <c r="G810" s="2"/>
      <c r="H810" s="2"/>
      <c r="I810" s="2"/>
      <c r="J810" s="2"/>
      <c r="K810" s="2"/>
      <c r="L810" s="2"/>
      <c r="T810" s="2"/>
      <c r="U810" s="2"/>
      <c r="V810" s="2"/>
      <c r="W810" s="2"/>
      <c r="X810" s="2"/>
      <c r="Y810" s="2"/>
      <c r="Z810" s="2"/>
    </row>
    <row r="811" spans="1:26" ht="12.75" customHeight="1">
      <c r="A811" s="2"/>
      <c r="B811" s="2"/>
      <c r="C811" s="1"/>
      <c r="D811" s="1"/>
      <c r="E811" s="2"/>
      <c r="F811" s="2"/>
      <c r="G811" s="2"/>
      <c r="H811" s="2"/>
      <c r="I811" s="2"/>
      <c r="J811" s="2"/>
      <c r="K811" s="2"/>
      <c r="L811" s="2"/>
      <c r="T811" s="2"/>
      <c r="U811" s="2"/>
      <c r="V811" s="2"/>
      <c r="W811" s="2"/>
      <c r="X811" s="2"/>
      <c r="Y811" s="2"/>
      <c r="Z811" s="2"/>
    </row>
    <row r="812" spans="1:26" ht="12.75" customHeight="1">
      <c r="A812" s="2"/>
      <c r="B812" s="2"/>
      <c r="C812" s="1"/>
      <c r="D812" s="1"/>
      <c r="E812" s="2"/>
      <c r="F812" s="2"/>
      <c r="G812" s="2"/>
      <c r="H812" s="2"/>
      <c r="I812" s="2"/>
      <c r="J812" s="2"/>
      <c r="K812" s="2"/>
      <c r="L812" s="2"/>
      <c r="T812" s="2"/>
      <c r="U812" s="2"/>
      <c r="V812" s="2"/>
      <c r="W812" s="2"/>
      <c r="X812" s="2"/>
      <c r="Y812" s="2"/>
      <c r="Z812" s="2"/>
    </row>
    <row r="813" spans="1:26" ht="12.75" customHeight="1">
      <c r="A813" s="2"/>
      <c r="B813" s="2"/>
      <c r="C813" s="1"/>
      <c r="D813" s="1"/>
      <c r="E813" s="2"/>
      <c r="F813" s="2"/>
      <c r="G813" s="2"/>
      <c r="H813" s="2"/>
      <c r="I813" s="2"/>
      <c r="J813" s="2"/>
      <c r="K813" s="2"/>
      <c r="L813" s="2"/>
      <c r="T813" s="2"/>
      <c r="U813" s="2"/>
      <c r="V813" s="2"/>
      <c r="W813" s="2"/>
      <c r="X813" s="2"/>
      <c r="Y813" s="2"/>
      <c r="Z813" s="2"/>
    </row>
    <row r="814" spans="1:26" ht="12.75" customHeight="1">
      <c r="A814" s="2"/>
      <c r="B814" s="2"/>
      <c r="C814" s="1"/>
      <c r="D814" s="1"/>
      <c r="E814" s="2"/>
      <c r="F814" s="2"/>
      <c r="G814" s="2"/>
      <c r="H814" s="2"/>
      <c r="I814" s="2"/>
      <c r="J814" s="2"/>
      <c r="K814" s="2"/>
      <c r="L814" s="2"/>
      <c r="T814" s="2"/>
      <c r="U814" s="2"/>
      <c r="V814" s="2"/>
      <c r="W814" s="2"/>
      <c r="X814" s="2"/>
      <c r="Y814" s="2"/>
      <c r="Z814" s="2"/>
    </row>
    <row r="815" spans="1:26" ht="12.75" customHeight="1">
      <c r="A815" s="2"/>
      <c r="B815" s="2"/>
      <c r="C815" s="1"/>
      <c r="D815" s="1"/>
      <c r="E815" s="2"/>
      <c r="F815" s="2"/>
      <c r="G815" s="2"/>
      <c r="H815" s="2"/>
      <c r="I815" s="2"/>
      <c r="J815" s="2"/>
      <c r="K815" s="2"/>
      <c r="L815" s="2"/>
      <c r="T815" s="2"/>
      <c r="U815" s="2"/>
      <c r="V815" s="2"/>
      <c r="W815" s="2"/>
      <c r="X815" s="2"/>
      <c r="Y815" s="2"/>
      <c r="Z815" s="2"/>
    </row>
    <row r="816" spans="1:26" ht="12.75" customHeight="1">
      <c r="A816" s="2"/>
      <c r="B816" s="2"/>
      <c r="C816" s="1"/>
      <c r="D816" s="1"/>
      <c r="E816" s="2"/>
      <c r="F816" s="2"/>
      <c r="G816" s="2"/>
      <c r="H816" s="2"/>
      <c r="I816" s="2"/>
      <c r="J816" s="2"/>
      <c r="K816" s="2"/>
      <c r="L816" s="2"/>
      <c r="T816" s="2"/>
      <c r="U816" s="2"/>
      <c r="V816" s="2"/>
      <c r="W816" s="2"/>
      <c r="X816" s="2"/>
      <c r="Y816" s="2"/>
      <c r="Z816" s="2"/>
    </row>
    <row r="817" spans="1:26" ht="12.75" customHeight="1">
      <c r="A817" s="2"/>
      <c r="B817" s="2"/>
      <c r="C817" s="1"/>
      <c r="D817" s="1"/>
      <c r="E817" s="2"/>
      <c r="F817" s="2"/>
      <c r="G817" s="2"/>
      <c r="H817" s="2"/>
      <c r="I817" s="2"/>
      <c r="J817" s="2"/>
      <c r="K817" s="2"/>
      <c r="L817" s="2"/>
      <c r="T817" s="2"/>
      <c r="U817" s="2"/>
      <c r="V817" s="2"/>
      <c r="W817" s="2"/>
      <c r="X817" s="2"/>
      <c r="Y817" s="2"/>
      <c r="Z817" s="2"/>
    </row>
    <row r="818" spans="1:26" ht="12.75" customHeight="1">
      <c r="A818" s="2"/>
      <c r="B818" s="2"/>
      <c r="C818" s="1"/>
      <c r="D818" s="1"/>
      <c r="E818" s="2"/>
      <c r="F818" s="2"/>
      <c r="G818" s="2"/>
      <c r="H818" s="2"/>
      <c r="I818" s="2"/>
      <c r="J818" s="2"/>
      <c r="K818" s="2"/>
      <c r="L818" s="2"/>
      <c r="T818" s="2"/>
      <c r="U818" s="2"/>
      <c r="V818" s="2"/>
      <c r="W818" s="2"/>
      <c r="X818" s="2"/>
      <c r="Y818" s="2"/>
      <c r="Z818" s="2"/>
    </row>
    <row r="819" spans="1:26" ht="12.75" customHeight="1">
      <c r="A819" s="2"/>
      <c r="B819" s="2"/>
      <c r="C819" s="1"/>
      <c r="D819" s="1"/>
      <c r="E819" s="2"/>
      <c r="F819" s="2"/>
      <c r="G819" s="2"/>
      <c r="H819" s="2"/>
      <c r="I819" s="2"/>
      <c r="J819" s="2"/>
      <c r="K819" s="2"/>
      <c r="L819" s="2"/>
      <c r="T819" s="2"/>
      <c r="U819" s="2"/>
      <c r="V819" s="2"/>
      <c r="W819" s="2"/>
      <c r="X819" s="2"/>
      <c r="Y819" s="2"/>
      <c r="Z819" s="2"/>
    </row>
    <row r="820" spans="1:26" ht="12.75" customHeight="1">
      <c r="A820" s="2"/>
      <c r="B820" s="2"/>
      <c r="C820" s="1"/>
      <c r="D820" s="1"/>
      <c r="E820" s="2"/>
      <c r="F820" s="2"/>
      <c r="G820" s="2"/>
      <c r="H820" s="2"/>
      <c r="I820" s="2"/>
      <c r="J820" s="2"/>
      <c r="K820" s="2"/>
      <c r="L820" s="2"/>
      <c r="T820" s="2"/>
      <c r="U820" s="2"/>
      <c r="V820" s="2"/>
      <c r="W820" s="2"/>
      <c r="X820" s="2"/>
      <c r="Y820" s="2"/>
      <c r="Z820" s="2"/>
    </row>
    <row r="821" spans="1:26" ht="12.75" customHeight="1">
      <c r="A821" s="2"/>
      <c r="B821" s="2"/>
      <c r="C821" s="1"/>
      <c r="D821" s="1"/>
      <c r="E821" s="2"/>
      <c r="F821" s="2"/>
      <c r="G821" s="2"/>
      <c r="H821" s="2"/>
      <c r="I821" s="2"/>
      <c r="J821" s="2"/>
      <c r="K821" s="2"/>
      <c r="L821" s="2"/>
      <c r="T821" s="2"/>
      <c r="U821" s="2"/>
      <c r="V821" s="2"/>
      <c r="W821" s="2"/>
      <c r="X821" s="2"/>
      <c r="Y821" s="2"/>
      <c r="Z821" s="2"/>
    </row>
    <row r="822" spans="1:26" ht="12.75" customHeight="1">
      <c r="A822" s="2"/>
      <c r="B822" s="2"/>
      <c r="C822" s="1"/>
      <c r="D822" s="1"/>
      <c r="E822" s="2"/>
      <c r="F822" s="2"/>
      <c r="G822" s="2"/>
      <c r="H822" s="2"/>
      <c r="I822" s="2"/>
      <c r="J822" s="2"/>
      <c r="K822" s="2"/>
      <c r="L822" s="2"/>
      <c r="T822" s="2"/>
      <c r="U822" s="2"/>
      <c r="V822" s="2"/>
      <c r="W822" s="2"/>
      <c r="X822" s="2"/>
      <c r="Y822" s="2"/>
      <c r="Z822" s="2"/>
    </row>
    <row r="823" spans="1:26" ht="12.75" customHeight="1">
      <c r="A823" s="2"/>
      <c r="B823" s="2"/>
      <c r="C823" s="1"/>
      <c r="D823" s="1"/>
      <c r="E823" s="2"/>
      <c r="F823" s="2"/>
      <c r="G823" s="2"/>
      <c r="H823" s="2"/>
      <c r="I823" s="2"/>
      <c r="J823" s="2"/>
      <c r="K823" s="2"/>
      <c r="L823" s="2"/>
      <c r="T823" s="2"/>
      <c r="U823" s="2"/>
      <c r="V823" s="2"/>
      <c r="W823" s="2"/>
      <c r="X823" s="2"/>
      <c r="Y823" s="2"/>
      <c r="Z823" s="2"/>
    </row>
    <row r="824" spans="1:26" ht="12.75" customHeight="1">
      <c r="A824" s="2"/>
      <c r="B824" s="2"/>
      <c r="C824" s="1"/>
      <c r="D824" s="1"/>
      <c r="E824" s="2"/>
      <c r="F824" s="2"/>
      <c r="G824" s="2"/>
      <c r="H824" s="2"/>
      <c r="I824" s="2"/>
      <c r="J824" s="2"/>
      <c r="K824" s="2"/>
      <c r="L824" s="2"/>
      <c r="T824" s="2"/>
      <c r="U824" s="2"/>
      <c r="V824" s="2"/>
      <c r="W824" s="2"/>
      <c r="X824" s="2"/>
      <c r="Y824" s="2"/>
      <c r="Z824" s="2"/>
    </row>
    <row r="825" spans="1:26" ht="12.75" customHeight="1">
      <c r="A825" s="2"/>
      <c r="B825" s="2"/>
      <c r="C825" s="1"/>
      <c r="D825" s="1"/>
      <c r="E825" s="2"/>
      <c r="F825" s="2"/>
      <c r="G825" s="2"/>
      <c r="H825" s="2"/>
      <c r="I825" s="2"/>
      <c r="J825" s="2"/>
      <c r="K825" s="2"/>
      <c r="L825" s="2"/>
      <c r="T825" s="2"/>
      <c r="U825" s="2"/>
      <c r="V825" s="2"/>
      <c r="W825" s="2"/>
      <c r="X825" s="2"/>
      <c r="Y825" s="2"/>
      <c r="Z825" s="2"/>
    </row>
    <row r="826" spans="1:26" ht="12.75" customHeight="1">
      <c r="A826" s="2"/>
      <c r="B826" s="2"/>
      <c r="C826" s="1"/>
      <c r="D826" s="1"/>
      <c r="E826" s="2"/>
      <c r="F826" s="2"/>
      <c r="G826" s="2"/>
      <c r="H826" s="2"/>
      <c r="I826" s="2"/>
      <c r="J826" s="2"/>
      <c r="K826" s="2"/>
      <c r="L826" s="2"/>
      <c r="T826" s="2"/>
      <c r="U826" s="2"/>
      <c r="V826" s="2"/>
      <c r="W826" s="2"/>
      <c r="X826" s="2"/>
      <c r="Y826" s="2"/>
      <c r="Z826" s="2"/>
    </row>
    <row r="827" spans="1:26" ht="12.75" customHeight="1">
      <c r="A827" s="2"/>
      <c r="B827" s="2"/>
      <c r="C827" s="1"/>
      <c r="D827" s="1"/>
      <c r="E827" s="2"/>
      <c r="F827" s="2"/>
      <c r="G827" s="2"/>
      <c r="H827" s="2"/>
      <c r="I827" s="2"/>
      <c r="J827" s="2"/>
      <c r="K827" s="2"/>
      <c r="L827" s="2"/>
      <c r="T827" s="2"/>
      <c r="U827" s="2"/>
      <c r="V827" s="2"/>
      <c r="W827" s="2"/>
      <c r="X827" s="2"/>
      <c r="Y827" s="2"/>
      <c r="Z827" s="2"/>
    </row>
    <row r="828" spans="1:26" ht="12.75" customHeight="1">
      <c r="A828" s="2"/>
      <c r="B828" s="2"/>
      <c r="C828" s="1"/>
      <c r="D828" s="1"/>
      <c r="E828" s="2"/>
      <c r="F828" s="2"/>
      <c r="G828" s="2"/>
      <c r="H828" s="2"/>
      <c r="I828" s="2"/>
      <c r="J828" s="2"/>
      <c r="K828" s="2"/>
      <c r="L828" s="2"/>
      <c r="T828" s="2"/>
      <c r="U828" s="2"/>
      <c r="V828" s="2"/>
      <c r="W828" s="2"/>
      <c r="X828" s="2"/>
      <c r="Y828" s="2"/>
      <c r="Z828" s="2"/>
    </row>
    <row r="829" spans="1:26" ht="12.75" customHeight="1">
      <c r="A829" s="2"/>
      <c r="B829" s="2"/>
      <c r="C829" s="1"/>
      <c r="D829" s="1"/>
      <c r="E829" s="2"/>
      <c r="F829" s="2"/>
      <c r="G829" s="2"/>
      <c r="H829" s="2"/>
      <c r="I829" s="2"/>
      <c r="J829" s="2"/>
      <c r="K829" s="2"/>
      <c r="L829" s="2"/>
      <c r="T829" s="2"/>
      <c r="U829" s="2"/>
      <c r="V829" s="2"/>
      <c r="W829" s="2"/>
      <c r="X829" s="2"/>
      <c r="Y829" s="2"/>
      <c r="Z829" s="2"/>
    </row>
    <row r="830" spans="1:26" ht="12.75" customHeight="1">
      <c r="A830" s="2"/>
      <c r="B830" s="2"/>
      <c r="C830" s="1"/>
      <c r="D830" s="1"/>
      <c r="E830" s="2"/>
      <c r="F830" s="2"/>
      <c r="G830" s="2"/>
      <c r="H830" s="2"/>
      <c r="I830" s="2"/>
      <c r="J830" s="2"/>
      <c r="K830" s="2"/>
      <c r="L830" s="2"/>
      <c r="T830" s="2"/>
      <c r="U830" s="2"/>
      <c r="V830" s="2"/>
      <c r="W830" s="2"/>
      <c r="X830" s="2"/>
      <c r="Y830" s="2"/>
      <c r="Z830" s="2"/>
    </row>
    <row r="831" spans="1:26" ht="12.75" customHeight="1">
      <c r="A831" s="2"/>
      <c r="B831" s="2"/>
      <c r="C831" s="1"/>
      <c r="D831" s="1"/>
      <c r="E831" s="2"/>
      <c r="F831" s="2"/>
      <c r="G831" s="2"/>
      <c r="H831" s="2"/>
      <c r="I831" s="2"/>
      <c r="J831" s="2"/>
      <c r="K831" s="2"/>
      <c r="L831" s="2"/>
      <c r="T831" s="2"/>
      <c r="U831" s="2"/>
      <c r="V831" s="2"/>
      <c r="W831" s="2"/>
      <c r="X831" s="2"/>
      <c r="Y831" s="2"/>
      <c r="Z831" s="2"/>
    </row>
    <row r="832" spans="1:26" ht="12.75" customHeight="1">
      <c r="A832" s="2"/>
      <c r="B832" s="2"/>
      <c r="C832" s="1"/>
      <c r="D832" s="1"/>
      <c r="E832" s="2"/>
      <c r="F832" s="2"/>
      <c r="G832" s="2"/>
      <c r="H832" s="2"/>
      <c r="I832" s="2"/>
      <c r="J832" s="2"/>
      <c r="K832" s="2"/>
      <c r="L832" s="2"/>
      <c r="T832" s="2"/>
      <c r="U832" s="2"/>
      <c r="V832" s="2"/>
      <c r="W832" s="2"/>
      <c r="X832" s="2"/>
      <c r="Y832" s="2"/>
      <c r="Z832" s="2"/>
    </row>
    <row r="833" spans="1:26" ht="12.75" customHeight="1">
      <c r="A833" s="2"/>
      <c r="B833" s="2"/>
      <c r="C833" s="1"/>
      <c r="D833" s="1"/>
      <c r="E833" s="2"/>
      <c r="F833" s="2"/>
      <c r="G833" s="2"/>
      <c r="H833" s="2"/>
      <c r="I833" s="2"/>
      <c r="J833" s="2"/>
      <c r="K833" s="2"/>
      <c r="L833" s="2"/>
      <c r="T833" s="2"/>
      <c r="U833" s="2"/>
      <c r="V833" s="2"/>
      <c r="W833" s="2"/>
      <c r="X833" s="2"/>
      <c r="Y833" s="2"/>
      <c r="Z833" s="2"/>
    </row>
    <row r="834" spans="1:26" ht="12.75" customHeight="1">
      <c r="A834" s="2"/>
      <c r="B834" s="2"/>
      <c r="C834" s="1"/>
      <c r="D834" s="1"/>
      <c r="E834" s="2"/>
      <c r="F834" s="2"/>
      <c r="G834" s="2"/>
      <c r="H834" s="2"/>
      <c r="I834" s="2"/>
      <c r="J834" s="2"/>
      <c r="K834" s="2"/>
      <c r="L834" s="2"/>
      <c r="T834" s="2"/>
      <c r="U834" s="2"/>
      <c r="V834" s="2"/>
      <c r="W834" s="2"/>
      <c r="X834" s="2"/>
      <c r="Y834" s="2"/>
      <c r="Z834" s="2"/>
    </row>
    <row r="835" spans="1:26" ht="12.75" customHeight="1">
      <c r="A835" s="2"/>
      <c r="B835" s="2"/>
      <c r="C835" s="1"/>
      <c r="D835" s="1"/>
      <c r="E835" s="2"/>
      <c r="F835" s="2"/>
      <c r="G835" s="2"/>
      <c r="H835" s="2"/>
      <c r="I835" s="2"/>
      <c r="J835" s="2"/>
      <c r="K835" s="2"/>
      <c r="L835" s="2"/>
      <c r="T835" s="2"/>
      <c r="U835" s="2"/>
      <c r="V835" s="2"/>
      <c r="W835" s="2"/>
      <c r="X835" s="2"/>
      <c r="Y835" s="2"/>
      <c r="Z835" s="2"/>
    </row>
    <row r="836" spans="1:26" ht="12.75" customHeight="1">
      <c r="A836" s="2"/>
      <c r="B836" s="2"/>
      <c r="C836" s="1"/>
      <c r="D836" s="1"/>
      <c r="E836" s="2"/>
      <c r="F836" s="2"/>
      <c r="G836" s="2"/>
      <c r="H836" s="2"/>
      <c r="I836" s="2"/>
      <c r="J836" s="2"/>
      <c r="K836" s="2"/>
      <c r="L836" s="2"/>
      <c r="T836" s="2"/>
      <c r="U836" s="2"/>
      <c r="V836" s="2"/>
      <c r="W836" s="2"/>
      <c r="X836" s="2"/>
      <c r="Y836" s="2"/>
      <c r="Z836" s="2"/>
    </row>
    <row r="837" spans="1:26" ht="12.75" customHeight="1">
      <c r="A837" s="2"/>
      <c r="B837" s="2"/>
      <c r="C837" s="1"/>
      <c r="D837" s="1"/>
      <c r="E837" s="2"/>
      <c r="F837" s="2"/>
      <c r="G837" s="2"/>
      <c r="H837" s="2"/>
      <c r="I837" s="2"/>
      <c r="J837" s="2"/>
      <c r="K837" s="2"/>
      <c r="L837" s="2"/>
      <c r="T837" s="2"/>
      <c r="U837" s="2"/>
      <c r="V837" s="2"/>
      <c r="W837" s="2"/>
      <c r="X837" s="2"/>
      <c r="Y837" s="2"/>
      <c r="Z837" s="2"/>
    </row>
    <row r="838" spans="1:26" ht="12.75" customHeight="1">
      <c r="A838" s="2"/>
      <c r="B838" s="2"/>
      <c r="C838" s="1"/>
      <c r="D838" s="1"/>
      <c r="E838" s="2"/>
      <c r="F838" s="2"/>
      <c r="G838" s="2"/>
      <c r="H838" s="2"/>
      <c r="I838" s="2"/>
      <c r="J838" s="2"/>
      <c r="K838" s="2"/>
      <c r="L838" s="2"/>
      <c r="T838" s="2"/>
      <c r="U838" s="2"/>
      <c r="V838" s="2"/>
      <c r="W838" s="2"/>
      <c r="X838" s="2"/>
      <c r="Y838" s="2"/>
      <c r="Z838" s="2"/>
    </row>
    <row r="839" spans="1:26" ht="12.75" customHeight="1">
      <c r="A839" s="2"/>
      <c r="B839" s="2"/>
      <c r="C839" s="1"/>
      <c r="D839" s="1"/>
      <c r="E839" s="2"/>
      <c r="F839" s="2"/>
      <c r="G839" s="2"/>
      <c r="H839" s="2"/>
      <c r="I839" s="2"/>
      <c r="J839" s="2"/>
      <c r="K839" s="2"/>
      <c r="L839" s="2"/>
      <c r="T839" s="2"/>
      <c r="U839" s="2"/>
      <c r="V839" s="2"/>
      <c r="W839" s="2"/>
      <c r="X839" s="2"/>
      <c r="Y839" s="2"/>
      <c r="Z839" s="2"/>
    </row>
    <row r="840" spans="1:26" ht="12.75" customHeight="1">
      <c r="A840" s="2"/>
      <c r="B840" s="2"/>
      <c r="C840" s="1"/>
      <c r="D840" s="1"/>
      <c r="E840" s="2"/>
      <c r="F840" s="2"/>
      <c r="G840" s="2"/>
      <c r="H840" s="2"/>
      <c r="I840" s="2"/>
      <c r="J840" s="2"/>
      <c r="K840" s="2"/>
      <c r="L840" s="2"/>
      <c r="T840" s="2"/>
      <c r="U840" s="2"/>
      <c r="V840" s="2"/>
      <c r="W840" s="2"/>
      <c r="X840" s="2"/>
      <c r="Y840" s="2"/>
      <c r="Z840" s="2"/>
    </row>
    <row r="841" spans="1:26" ht="12.75" customHeight="1">
      <c r="A841" s="2"/>
      <c r="B841" s="2"/>
      <c r="C841" s="1"/>
      <c r="D841" s="1"/>
      <c r="E841" s="2"/>
      <c r="F841" s="2"/>
      <c r="G841" s="2"/>
      <c r="H841" s="2"/>
      <c r="I841" s="2"/>
      <c r="J841" s="2"/>
      <c r="K841" s="2"/>
      <c r="L841" s="2"/>
      <c r="T841" s="2"/>
      <c r="U841" s="2"/>
      <c r="V841" s="2"/>
      <c r="W841" s="2"/>
      <c r="X841" s="2"/>
      <c r="Y841" s="2"/>
      <c r="Z841" s="2"/>
    </row>
    <row r="842" spans="1:26" ht="12.75" customHeight="1">
      <c r="A842" s="2"/>
      <c r="B842" s="2"/>
      <c r="C842" s="1"/>
      <c r="D842" s="1"/>
      <c r="E842" s="2"/>
      <c r="F842" s="2"/>
      <c r="G842" s="2"/>
      <c r="H842" s="2"/>
      <c r="I842" s="2"/>
      <c r="J842" s="2"/>
      <c r="K842" s="2"/>
      <c r="L842" s="2"/>
      <c r="T842" s="2"/>
      <c r="U842" s="2"/>
      <c r="V842" s="2"/>
      <c r="W842" s="2"/>
      <c r="X842" s="2"/>
      <c r="Y842" s="2"/>
      <c r="Z842" s="2"/>
    </row>
    <row r="843" spans="1:26" ht="12.75" customHeight="1">
      <c r="A843" s="2"/>
      <c r="B843" s="2"/>
      <c r="C843" s="1"/>
      <c r="D843" s="1"/>
      <c r="E843" s="2"/>
      <c r="F843" s="2"/>
      <c r="G843" s="2"/>
      <c r="H843" s="2"/>
      <c r="I843" s="2"/>
      <c r="J843" s="2"/>
      <c r="K843" s="2"/>
      <c r="L843" s="2"/>
      <c r="T843" s="2"/>
      <c r="U843" s="2"/>
      <c r="V843" s="2"/>
      <c r="W843" s="2"/>
      <c r="X843" s="2"/>
      <c r="Y843" s="2"/>
      <c r="Z843" s="2"/>
    </row>
    <row r="844" spans="1:26" ht="12.75" customHeight="1">
      <c r="A844" s="2"/>
      <c r="B844" s="2"/>
      <c r="C844" s="1"/>
      <c r="D844" s="1"/>
      <c r="E844" s="2"/>
      <c r="F844" s="2"/>
      <c r="G844" s="2"/>
      <c r="H844" s="2"/>
      <c r="I844" s="2"/>
      <c r="J844" s="2"/>
      <c r="K844" s="2"/>
      <c r="L844" s="2"/>
      <c r="T844" s="2"/>
      <c r="U844" s="2"/>
      <c r="V844" s="2"/>
      <c r="W844" s="2"/>
      <c r="X844" s="2"/>
      <c r="Y844" s="2"/>
      <c r="Z844" s="2"/>
    </row>
    <row r="845" spans="1:26" ht="12.75" customHeight="1">
      <c r="A845" s="2"/>
      <c r="B845" s="2"/>
      <c r="C845" s="1"/>
      <c r="D845" s="1"/>
      <c r="E845" s="2"/>
      <c r="F845" s="2"/>
      <c r="G845" s="2"/>
      <c r="H845" s="2"/>
      <c r="I845" s="2"/>
      <c r="J845" s="2"/>
      <c r="K845" s="2"/>
      <c r="L845" s="2"/>
      <c r="T845" s="2"/>
      <c r="U845" s="2"/>
      <c r="V845" s="2"/>
      <c r="W845" s="2"/>
      <c r="X845" s="2"/>
      <c r="Y845" s="2"/>
      <c r="Z845" s="2"/>
    </row>
    <row r="846" spans="1:26" ht="12.75" customHeight="1">
      <c r="A846" s="2"/>
      <c r="B846" s="2"/>
      <c r="C846" s="1"/>
      <c r="D846" s="1"/>
      <c r="E846" s="2"/>
      <c r="F846" s="2"/>
      <c r="G846" s="2"/>
      <c r="H846" s="2"/>
      <c r="I846" s="2"/>
      <c r="J846" s="2"/>
      <c r="K846" s="2"/>
      <c r="L846" s="2"/>
      <c r="T846" s="2"/>
      <c r="U846" s="2"/>
      <c r="V846" s="2"/>
      <c r="W846" s="2"/>
      <c r="X846" s="2"/>
      <c r="Y846" s="2"/>
      <c r="Z846" s="2"/>
    </row>
    <row r="847" spans="1:26" ht="12.75" customHeight="1">
      <c r="A847" s="2"/>
      <c r="B847" s="2"/>
      <c r="C847" s="1"/>
      <c r="D847" s="1"/>
      <c r="E847" s="2"/>
      <c r="F847" s="2"/>
      <c r="G847" s="2"/>
      <c r="H847" s="2"/>
      <c r="I847" s="2"/>
      <c r="J847" s="2"/>
      <c r="K847" s="2"/>
      <c r="L847" s="2"/>
      <c r="T847" s="2"/>
      <c r="U847" s="2"/>
      <c r="V847" s="2"/>
      <c r="W847" s="2"/>
      <c r="X847" s="2"/>
      <c r="Y847" s="2"/>
      <c r="Z847" s="2"/>
    </row>
    <row r="848" spans="1:26" ht="12.75" customHeight="1">
      <c r="A848" s="2"/>
      <c r="B848" s="2"/>
      <c r="C848" s="1"/>
      <c r="D848" s="1"/>
      <c r="E848" s="2"/>
      <c r="F848" s="2"/>
      <c r="G848" s="2"/>
      <c r="H848" s="2"/>
      <c r="I848" s="2"/>
      <c r="J848" s="2"/>
      <c r="K848" s="2"/>
      <c r="L848" s="2"/>
      <c r="T848" s="2"/>
      <c r="U848" s="2"/>
      <c r="V848" s="2"/>
      <c r="W848" s="2"/>
      <c r="X848" s="2"/>
      <c r="Y848" s="2"/>
      <c r="Z848" s="2"/>
    </row>
    <row r="849" spans="1:26" ht="12.75" customHeight="1">
      <c r="A849" s="2"/>
      <c r="B849" s="2"/>
      <c r="C849" s="1"/>
      <c r="D849" s="1"/>
      <c r="E849" s="2"/>
      <c r="F849" s="2"/>
      <c r="G849" s="2"/>
      <c r="H849" s="2"/>
      <c r="I849" s="2"/>
      <c r="J849" s="2"/>
      <c r="K849" s="2"/>
      <c r="L849" s="2"/>
      <c r="T849" s="2"/>
      <c r="U849" s="2"/>
      <c r="V849" s="2"/>
      <c r="W849" s="2"/>
      <c r="X849" s="2"/>
      <c r="Y849" s="2"/>
      <c r="Z849" s="2"/>
    </row>
    <row r="850" spans="1:26" ht="12.75" customHeight="1">
      <c r="A850" s="2"/>
      <c r="B850" s="2"/>
      <c r="C850" s="1"/>
      <c r="D850" s="1"/>
      <c r="E850" s="2"/>
      <c r="F850" s="2"/>
      <c r="G850" s="2"/>
      <c r="H850" s="2"/>
      <c r="I850" s="2"/>
      <c r="J850" s="2"/>
      <c r="K850" s="2"/>
      <c r="L850" s="2"/>
      <c r="T850" s="2"/>
      <c r="U850" s="2"/>
      <c r="V850" s="2"/>
      <c r="W850" s="2"/>
      <c r="X850" s="2"/>
      <c r="Y850" s="2"/>
      <c r="Z850" s="2"/>
    </row>
    <row r="851" spans="1:26" ht="12.75" customHeight="1">
      <c r="A851" s="2"/>
      <c r="B851" s="2"/>
      <c r="C851" s="1"/>
      <c r="D851" s="1"/>
      <c r="E851" s="2"/>
      <c r="F851" s="2"/>
      <c r="G851" s="2"/>
      <c r="H851" s="2"/>
      <c r="I851" s="2"/>
      <c r="J851" s="2"/>
      <c r="K851" s="2"/>
      <c r="L851" s="2"/>
      <c r="T851" s="2"/>
      <c r="U851" s="2"/>
      <c r="V851" s="2"/>
      <c r="W851" s="2"/>
      <c r="X851" s="2"/>
      <c r="Y851" s="2"/>
      <c r="Z851" s="2"/>
    </row>
    <row r="852" spans="1:26" ht="12.75" customHeight="1">
      <c r="A852" s="2"/>
      <c r="B852" s="2"/>
      <c r="C852" s="1"/>
      <c r="D852" s="1"/>
      <c r="E852" s="2"/>
      <c r="F852" s="2"/>
      <c r="G852" s="2"/>
      <c r="H852" s="2"/>
      <c r="I852" s="2"/>
      <c r="J852" s="2"/>
      <c r="K852" s="2"/>
      <c r="L852" s="2"/>
      <c r="T852" s="2"/>
      <c r="U852" s="2"/>
      <c r="V852" s="2"/>
      <c r="W852" s="2"/>
      <c r="X852" s="2"/>
      <c r="Y852" s="2"/>
      <c r="Z852" s="2"/>
    </row>
    <row r="853" spans="1:26" ht="12.75" customHeight="1">
      <c r="A853" s="2"/>
      <c r="B853" s="2"/>
      <c r="C853" s="1"/>
      <c r="D853" s="1"/>
      <c r="E853" s="2"/>
      <c r="F853" s="2"/>
      <c r="G853" s="2"/>
      <c r="H853" s="2"/>
      <c r="I853" s="2"/>
      <c r="J853" s="2"/>
      <c r="K853" s="2"/>
      <c r="L853" s="2"/>
      <c r="T853" s="2"/>
      <c r="U853" s="2"/>
      <c r="V853" s="2"/>
      <c r="W853" s="2"/>
      <c r="X853" s="2"/>
      <c r="Y853" s="2"/>
      <c r="Z853" s="2"/>
    </row>
    <row r="854" spans="1:26" ht="12.75" customHeight="1">
      <c r="A854" s="2"/>
      <c r="B854" s="2"/>
      <c r="C854" s="1"/>
      <c r="D854" s="1"/>
      <c r="E854" s="2"/>
      <c r="F854" s="2"/>
      <c r="G854" s="2"/>
      <c r="H854" s="2"/>
      <c r="I854" s="2"/>
      <c r="J854" s="2"/>
      <c r="K854" s="2"/>
      <c r="L854" s="2"/>
      <c r="T854" s="2"/>
      <c r="U854" s="2"/>
      <c r="V854" s="2"/>
      <c r="W854" s="2"/>
      <c r="X854" s="2"/>
      <c r="Y854" s="2"/>
      <c r="Z854" s="2"/>
    </row>
    <row r="855" spans="1:26" ht="12.75" customHeight="1">
      <c r="A855" s="2"/>
      <c r="B855" s="2"/>
      <c r="C855" s="1"/>
      <c r="D855" s="1"/>
      <c r="E855" s="2"/>
      <c r="F855" s="2"/>
      <c r="G855" s="2"/>
      <c r="H855" s="2"/>
      <c r="I855" s="2"/>
      <c r="J855" s="2"/>
      <c r="K855" s="2"/>
      <c r="L855" s="2"/>
      <c r="T855" s="2"/>
      <c r="U855" s="2"/>
      <c r="V855" s="2"/>
      <c r="W855" s="2"/>
      <c r="X855" s="2"/>
      <c r="Y855" s="2"/>
      <c r="Z855" s="2"/>
    </row>
    <row r="856" spans="1:26" ht="12.75" customHeight="1">
      <c r="A856" s="2"/>
      <c r="B856" s="2"/>
      <c r="C856" s="1"/>
      <c r="D856" s="1"/>
      <c r="E856" s="2"/>
      <c r="F856" s="2"/>
      <c r="G856" s="2"/>
      <c r="H856" s="2"/>
      <c r="I856" s="2"/>
      <c r="J856" s="2"/>
      <c r="K856" s="2"/>
      <c r="L856" s="2"/>
      <c r="T856" s="2"/>
      <c r="U856" s="2"/>
      <c r="V856" s="2"/>
      <c r="W856" s="2"/>
      <c r="X856" s="2"/>
      <c r="Y856" s="2"/>
      <c r="Z856" s="2"/>
    </row>
    <row r="857" spans="1:26" ht="12.75" customHeight="1">
      <c r="A857" s="2"/>
      <c r="B857" s="2"/>
      <c r="C857" s="1"/>
      <c r="D857" s="1"/>
      <c r="E857" s="2"/>
      <c r="F857" s="2"/>
      <c r="G857" s="2"/>
      <c r="H857" s="2"/>
      <c r="I857" s="2"/>
      <c r="J857" s="2"/>
      <c r="K857" s="2"/>
      <c r="L857" s="2"/>
      <c r="T857" s="2"/>
      <c r="U857" s="2"/>
      <c r="V857" s="2"/>
      <c r="W857" s="2"/>
      <c r="X857" s="2"/>
      <c r="Y857" s="2"/>
      <c r="Z857" s="2"/>
    </row>
    <row r="858" spans="1:26" ht="12.75" customHeight="1">
      <c r="A858" s="2"/>
      <c r="B858" s="2"/>
      <c r="C858" s="1"/>
      <c r="D858" s="1"/>
      <c r="E858" s="2"/>
      <c r="F858" s="2"/>
      <c r="G858" s="2"/>
      <c r="H858" s="2"/>
      <c r="I858" s="2"/>
      <c r="J858" s="2"/>
      <c r="K858" s="2"/>
      <c r="L858" s="2"/>
      <c r="T858" s="2"/>
      <c r="U858" s="2"/>
      <c r="V858" s="2"/>
      <c r="W858" s="2"/>
      <c r="X858" s="2"/>
      <c r="Y858" s="2"/>
      <c r="Z858" s="2"/>
    </row>
    <row r="859" spans="1:26" ht="12.75" customHeight="1">
      <c r="A859" s="2"/>
      <c r="B859" s="2"/>
      <c r="C859" s="1"/>
      <c r="D859" s="1"/>
      <c r="E859" s="2"/>
      <c r="F859" s="2"/>
      <c r="G859" s="2"/>
      <c r="H859" s="2"/>
      <c r="I859" s="2"/>
      <c r="J859" s="2"/>
      <c r="K859" s="2"/>
      <c r="L859" s="2"/>
      <c r="T859" s="2"/>
      <c r="U859" s="2"/>
      <c r="V859" s="2"/>
      <c r="W859" s="2"/>
      <c r="X859" s="2"/>
      <c r="Y859" s="2"/>
      <c r="Z859" s="2"/>
    </row>
    <row r="860" spans="1:26" ht="12.75" customHeight="1">
      <c r="A860" s="2"/>
      <c r="B860" s="2"/>
      <c r="C860" s="1"/>
      <c r="D860" s="1"/>
      <c r="E860" s="2"/>
      <c r="F860" s="2"/>
      <c r="G860" s="2"/>
      <c r="H860" s="2"/>
      <c r="I860" s="2"/>
      <c r="J860" s="2"/>
      <c r="K860" s="2"/>
      <c r="L860" s="2"/>
      <c r="T860" s="2"/>
      <c r="U860" s="2"/>
      <c r="V860" s="2"/>
      <c r="W860" s="2"/>
      <c r="X860" s="2"/>
      <c r="Y860" s="2"/>
      <c r="Z860" s="2"/>
    </row>
    <row r="861" spans="1:26" ht="12.75" customHeight="1">
      <c r="A861" s="2"/>
      <c r="B861" s="2"/>
      <c r="C861" s="1"/>
      <c r="D861" s="1"/>
      <c r="E861" s="2"/>
      <c r="F861" s="2"/>
      <c r="G861" s="2"/>
      <c r="H861" s="2"/>
      <c r="I861" s="2"/>
      <c r="J861" s="2"/>
      <c r="K861" s="2"/>
      <c r="L861" s="2"/>
      <c r="T861" s="2"/>
      <c r="U861" s="2"/>
      <c r="V861" s="2"/>
      <c r="W861" s="2"/>
      <c r="X861" s="2"/>
      <c r="Y861" s="2"/>
      <c r="Z861" s="2"/>
    </row>
    <row r="862" spans="1:26" ht="12.75" customHeight="1">
      <c r="A862" s="2"/>
      <c r="B862" s="2"/>
      <c r="C862" s="1"/>
      <c r="D862" s="1"/>
      <c r="E862" s="2"/>
      <c r="F862" s="2"/>
      <c r="G862" s="2"/>
      <c r="H862" s="2"/>
      <c r="I862" s="2"/>
      <c r="J862" s="2"/>
      <c r="K862" s="2"/>
      <c r="L862" s="2"/>
      <c r="T862" s="2"/>
      <c r="U862" s="2"/>
      <c r="V862" s="2"/>
      <c r="W862" s="2"/>
      <c r="X862" s="2"/>
      <c r="Y862" s="2"/>
      <c r="Z862" s="2"/>
    </row>
    <row r="863" spans="1:26" ht="12.75" customHeight="1">
      <c r="A863" s="2"/>
      <c r="B863" s="2"/>
      <c r="C863" s="1"/>
      <c r="D863" s="1"/>
      <c r="E863" s="2"/>
      <c r="F863" s="2"/>
      <c r="G863" s="2"/>
      <c r="H863" s="2"/>
      <c r="I863" s="2"/>
      <c r="J863" s="2"/>
      <c r="K863" s="2"/>
      <c r="L863" s="2"/>
      <c r="T863" s="2"/>
      <c r="U863" s="2"/>
      <c r="V863" s="2"/>
      <c r="W863" s="2"/>
      <c r="X863" s="2"/>
      <c r="Y863" s="2"/>
      <c r="Z863" s="2"/>
    </row>
    <row r="864" spans="1:26" ht="12.75" customHeight="1">
      <c r="A864" s="2"/>
      <c r="B864" s="2"/>
      <c r="C864" s="1"/>
      <c r="D864" s="1"/>
      <c r="E864" s="2"/>
      <c r="F864" s="2"/>
      <c r="G864" s="2"/>
      <c r="H864" s="2"/>
      <c r="I864" s="2"/>
      <c r="J864" s="2"/>
      <c r="K864" s="2"/>
      <c r="L864" s="2"/>
      <c r="T864" s="2"/>
      <c r="U864" s="2"/>
      <c r="V864" s="2"/>
      <c r="W864" s="2"/>
      <c r="X864" s="2"/>
      <c r="Y864" s="2"/>
      <c r="Z864" s="2"/>
    </row>
    <row r="865" spans="1:26" ht="12.75" customHeight="1">
      <c r="A865" s="2"/>
      <c r="B865" s="2"/>
      <c r="C865" s="1"/>
      <c r="D865" s="1"/>
      <c r="E865" s="2"/>
      <c r="F865" s="2"/>
      <c r="G865" s="2"/>
      <c r="H865" s="2"/>
      <c r="I865" s="2"/>
      <c r="J865" s="2"/>
      <c r="K865" s="2"/>
      <c r="L865" s="2"/>
      <c r="T865" s="2"/>
      <c r="U865" s="2"/>
      <c r="V865" s="2"/>
      <c r="W865" s="2"/>
      <c r="X865" s="2"/>
      <c r="Y865" s="2"/>
      <c r="Z865" s="2"/>
    </row>
    <row r="866" spans="1:26" ht="12.75" customHeight="1">
      <c r="A866" s="2"/>
      <c r="B866" s="2"/>
      <c r="C866" s="1"/>
      <c r="D866" s="1"/>
      <c r="E866" s="2"/>
      <c r="F866" s="2"/>
      <c r="G866" s="2"/>
      <c r="H866" s="2"/>
      <c r="I866" s="2"/>
      <c r="J866" s="2"/>
      <c r="K866" s="2"/>
      <c r="L866" s="2"/>
      <c r="T866" s="2"/>
      <c r="U866" s="2"/>
      <c r="V866" s="2"/>
      <c r="W866" s="2"/>
      <c r="X866" s="2"/>
      <c r="Y866" s="2"/>
      <c r="Z866" s="2"/>
    </row>
    <row r="867" spans="1:26" ht="12.75" customHeight="1">
      <c r="A867" s="2"/>
      <c r="B867" s="2"/>
      <c r="C867" s="1"/>
      <c r="D867" s="1"/>
      <c r="E867" s="2"/>
      <c r="F867" s="2"/>
      <c r="G867" s="2"/>
      <c r="H867" s="2"/>
      <c r="I867" s="2"/>
      <c r="J867" s="2"/>
      <c r="K867" s="2"/>
      <c r="L867" s="2"/>
      <c r="T867" s="2"/>
      <c r="U867" s="2"/>
      <c r="V867" s="2"/>
      <c r="W867" s="2"/>
      <c r="X867" s="2"/>
      <c r="Y867" s="2"/>
      <c r="Z867" s="2"/>
    </row>
    <row r="868" spans="1:26" ht="12.75" customHeight="1">
      <c r="A868" s="2"/>
      <c r="B868" s="2"/>
      <c r="C868" s="1"/>
      <c r="D868" s="1"/>
      <c r="E868" s="2"/>
      <c r="F868" s="2"/>
      <c r="G868" s="2"/>
      <c r="H868" s="2"/>
      <c r="I868" s="2"/>
      <c r="J868" s="2"/>
      <c r="K868" s="2"/>
      <c r="L868" s="2"/>
      <c r="T868" s="2"/>
      <c r="U868" s="2"/>
      <c r="V868" s="2"/>
      <c r="W868" s="2"/>
      <c r="X868" s="2"/>
      <c r="Y868" s="2"/>
      <c r="Z868" s="2"/>
    </row>
    <row r="869" spans="1:26" ht="12.75" customHeight="1">
      <c r="A869" s="2"/>
      <c r="B869" s="2"/>
      <c r="C869" s="1"/>
      <c r="D869" s="1"/>
      <c r="E869" s="2"/>
      <c r="F869" s="2"/>
      <c r="G869" s="2"/>
      <c r="H869" s="2"/>
      <c r="I869" s="2"/>
      <c r="J869" s="2"/>
      <c r="K869" s="2"/>
      <c r="L869" s="2"/>
      <c r="T869" s="2"/>
      <c r="U869" s="2"/>
      <c r="V869" s="2"/>
      <c r="W869" s="2"/>
      <c r="X869" s="2"/>
      <c r="Y869" s="2"/>
      <c r="Z869" s="2"/>
    </row>
    <row r="870" spans="1:26" ht="12.75" customHeight="1">
      <c r="A870" s="2"/>
      <c r="B870" s="2"/>
      <c r="C870" s="1"/>
      <c r="D870" s="1"/>
      <c r="E870" s="2"/>
      <c r="F870" s="2"/>
      <c r="G870" s="2"/>
      <c r="H870" s="2"/>
      <c r="I870" s="2"/>
      <c r="J870" s="2"/>
      <c r="K870" s="2"/>
      <c r="L870" s="2"/>
      <c r="T870" s="2"/>
      <c r="U870" s="2"/>
      <c r="V870" s="2"/>
      <c r="W870" s="2"/>
      <c r="X870" s="2"/>
      <c r="Y870" s="2"/>
      <c r="Z870" s="2"/>
    </row>
    <row r="871" spans="1:26" ht="12.75" customHeight="1">
      <c r="A871" s="2"/>
      <c r="B871" s="2"/>
      <c r="C871" s="1"/>
      <c r="D871" s="1"/>
      <c r="E871" s="2"/>
      <c r="F871" s="2"/>
      <c r="G871" s="2"/>
      <c r="H871" s="2"/>
      <c r="I871" s="2"/>
      <c r="J871" s="2"/>
      <c r="K871" s="2"/>
      <c r="L871" s="2"/>
      <c r="T871" s="2"/>
      <c r="U871" s="2"/>
      <c r="V871" s="2"/>
      <c r="W871" s="2"/>
      <c r="X871" s="2"/>
      <c r="Y871" s="2"/>
      <c r="Z871" s="2"/>
    </row>
    <row r="872" spans="1:26" ht="12.75" customHeight="1">
      <c r="A872" s="2"/>
      <c r="B872" s="2"/>
      <c r="C872" s="1"/>
      <c r="D872" s="1"/>
      <c r="E872" s="2"/>
      <c r="F872" s="2"/>
      <c r="G872" s="2"/>
      <c r="H872" s="2"/>
      <c r="I872" s="2"/>
      <c r="J872" s="2"/>
      <c r="K872" s="2"/>
      <c r="L872" s="2"/>
      <c r="T872" s="2"/>
      <c r="U872" s="2"/>
      <c r="V872" s="2"/>
      <c r="W872" s="2"/>
      <c r="X872" s="2"/>
      <c r="Y872" s="2"/>
      <c r="Z872" s="2"/>
    </row>
    <row r="873" spans="1:26" ht="12.75" customHeight="1">
      <c r="A873" s="2"/>
      <c r="B873" s="2"/>
      <c r="C873" s="1"/>
      <c r="D873" s="1"/>
      <c r="E873" s="2"/>
      <c r="F873" s="2"/>
      <c r="G873" s="2"/>
      <c r="H873" s="2"/>
      <c r="I873" s="2"/>
      <c r="J873" s="2"/>
      <c r="K873" s="2"/>
      <c r="L873" s="2"/>
      <c r="T873" s="2"/>
      <c r="U873" s="2"/>
      <c r="V873" s="2"/>
      <c r="W873" s="2"/>
      <c r="X873" s="2"/>
      <c r="Y873" s="2"/>
      <c r="Z873" s="2"/>
    </row>
    <row r="874" spans="1:26" ht="12.75" customHeight="1">
      <c r="A874" s="2"/>
      <c r="B874" s="2"/>
      <c r="C874" s="1"/>
      <c r="D874" s="1"/>
      <c r="E874" s="2"/>
      <c r="F874" s="2"/>
      <c r="G874" s="2"/>
      <c r="H874" s="2"/>
      <c r="I874" s="2"/>
      <c r="J874" s="2"/>
      <c r="K874" s="2"/>
      <c r="L874" s="2"/>
      <c r="T874" s="2"/>
      <c r="U874" s="2"/>
      <c r="V874" s="2"/>
      <c r="W874" s="2"/>
      <c r="X874" s="2"/>
      <c r="Y874" s="2"/>
      <c r="Z874" s="2"/>
    </row>
    <row r="875" spans="1:26" ht="12.75" customHeight="1">
      <c r="A875" s="2"/>
      <c r="B875" s="2"/>
      <c r="C875" s="1"/>
      <c r="D875" s="1"/>
      <c r="E875" s="2"/>
      <c r="F875" s="2"/>
      <c r="G875" s="2"/>
      <c r="H875" s="2"/>
      <c r="I875" s="2"/>
      <c r="J875" s="2"/>
      <c r="K875" s="2"/>
      <c r="L875" s="2"/>
      <c r="T875" s="2"/>
      <c r="U875" s="2"/>
      <c r="V875" s="2"/>
      <c r="W875" s="2"/>
      <c r="X875" s="2"/>
      <c r="Y875" s="2"/>
      <c r="Z875" s="2"/>
    </row>
    <row r="876" spans="1:26" ht="12.75" customHeight="1">
      <c r="A876" s="2"/>
      <c r="B876" s="2"/>
      <c r="C876" s="1"/>
      <c r="D876" s="1"/>
      <c r="E876" s="2"/>
      <c r="F876" s="2"/>
      <c r="G876" s="2"/>
      <c r="H876" s="2"/>
      <c r="I876" s="2"/>
      <c r="J876" s="2"/>
      <c r="K876" s="2"/>
      <c r="L876" s="2"/>
      <c r="T876" s="2"/>
      <c r="U876" s="2"/>
      <c r="V876" s="2"/>
      <c r="W876" s="2"/>
      <c r="X876" s="2"/>
      <c r="Y876" s="2"/>
      <c r="Z876" s="2"/>
    </row>
    <row r="877" spans="1:26" ht="12.75" customHeight="1">
      <c r="A877" s="2"/>
      <c r="B877" s="2"/>
      <c r="C877" s="1"/>
      <c r="D877" s="1"/>
      <c r="E877" s="2"/>
      <c r="F877" s="2"/>
      <c r="G877" s="2"/>
      <c r="H877" s="2"/>
      <c r="I877" s="2"/>
      <c r="J877" s="2"/>
      <c r="K877" s="2"/>
      <c r="L877" s="2"/>
      <c r="T877" s="2"/>
      <c r="U877" s="2"/>
      <c r="V877" s="2"/>
      <c r="W877" s="2"/>
      <c r="X877" s="2"/>
      <c r="Y877" s="2"/>
      <c r="Z877" s="2"/>
    </row>
    <row r="878" spans="1:26" ht="12.75" customHeight="1">
      <c r="A878" s="2"/>
      <c r="B878" s="2"/>
      <c r="C878" s="1"/>
      <c r="D878" s="1"/>
      <c r="E878" s="2"/>
      <c r="F878" s="2"/>
      <c r="G878" s="2"/>
      <c r="H878" s="2"/>
      <c r="I878" s="2"/>
      <c r="J878" s="2"/>
      <c r="K878" s="2"/>
      <c r="L878" s="2"/>
      <c r="T878" s="2"/>
      <c r="U878" s="2"/>
      <c r="V878" s="2"/>
      <c r="W878" s="2"/>
      <c r="X878" s="2"/>
      <c r="Y878" s="2"/>
      <c r="Z878" s="2"/>
    </row>
    <row r="879" spans="1:26" ht="12.75" customHeight="1">
      <c r="A879" s="2"/>
      <c r="B879" s="2"/>
      <c r="C879" s="1"/>
      <c r="D879" s="1"/>
      <c r="E879" s="2"/>
      <c r="F879" s="2"/>
      <c r="G879" s="2"/>
      <c r="H879" s="2"/>
      <c r="I879" s="2"/>
      <c r="J879" s="2"/>
      <c r="K879" s="2"/>
      <c r="L879" s="2"/>
      <c r="T879" s="2"/>
      <c r="U879" s="2"/>
      <c r="V879" s="2"/>
      <c r="W879" s="2"/>
      <c r="X879" s="2"/>
      <c r="Y879" s="2"/>
      <c r="Z879" s="2"/>
    </row>
    <row r="880" spans="1:26" ht="12.75" customHeight="1">
      <c r="A880" s="2"/>
      <c r="B880" s="2"/>
      <c r="C880" s="1"/>
      <c r="D880" s="1"/>
      <c r="E880" s="2"/>
      <c r="F880" s="2"/>
      <c r="G880" s="2"/>
      <c r="H880" s="2"/>
      <c r="I880" s="2"/>
      <c r="J880" s="2"/>
      <c r="K880" s="2"/>
      <c r="L880" s="2"/>
      <c r="T880" s="2"/>
      <c r="U880" s="2"/>
      <c r="V880" s="2"/>
      <c r="W880" s="2"/>
      <c r="X880" s="2"/>
      <c r="Y880" s="2"/>
      <c r="Z880" s="2"/>
    </row>
    <row r="881" spans="1:26" ht="12.75" customHeight="1">
      <c r="A881" s="2"/>
      <c r="B881" s="2"/>
      <c r="C881" s="1"/>
      <c r="D881" s="1"/>
      <c r="E881" s="2"/>
      <c r="F881" s="2"/>
      <c r="G881" s="2"/>
      <c r="H881" s="2"/>
      <c r="I881" s="2"/>
      <c r="J881" s="2"/>
      <c r="K881" s="2"/>
      <c r="L881" s="2"/>
      <c r="T881" s="2"/>
      <c r="U881" s="2"/>
      <c r="V881" s="2"/>
      <c r="W881" s="2"/>
      <c r="X881" s="2"/>
      <c r="Y881" s="2"/>
      <c r="Z881" s="2"/>
    </row>
    <row r="882" spans="1:26" ht="12.75" customHeight="1">
      <c r="A882" s="2"/>
      <c r="B882" s="2"/>
      <c r="C882" s="1"/>
      <c r="D882" s="1"/>
      <c r="E882" s="2"/>
      <c r="F882" s="2"/>
      <c r="G882" s="2"/>
      <c r="H882" s="2"/>
      <c r="I882" s="2"/>
      <c r="J882" s="2"/>
      <c r="K882" s="2"/>
      <c r="L882" s="2"/>
      <c r="T882" s="2"/>
      <c r="U882" s="2"/>
      <c r="V882" s="2"/>
      <c r="W882" s="2"/>
      <c r="X882" s="2"/>
      <c r="Y882" s="2"/>
      <c r="Z882" s="2"/>
    </row>
    <row r="883" spans="1:26" ht="12.75" customHeight="1">
      <c r="A883" s="2"/>
      <c r="B883" s="2"/>
      <c r="C883" s="1"/>
      <c r="D883" s="1"/>
      <c r="E883" s="2"/>
      <c r="F883" s="2"/>
      <c r="G883" s="2"/>
      <c r="H883" s="2"/>
      <c r="I883" s="2"/>
      <c r="J883" s="2"/>
      <c r="K883" s="2"/>
      <c r="L883" s="2"/>
      <c r="T883" s="2"/>
      <c r="U883" s="2"/>
      <c r="V883" s="2"/>
      <c r="W883" s="2"/>
      <c r="X883" s="2"/>
      <c r="Y883" s="2"/>
      <c r="Z883" s="2"/>
    </row>
    <row r="884" spans="1:26" ht="12.75" customHeight="1">
      <c r="A884" s="2"/>
      <c r="B884" s="2"/>
      <c r="C884" s="1"/>
      <c r="D884" s="1"/>
      <c r="E884" s="2"/>
      <c r="F884" s="2"/>
      <c r="G884" s="2"/>
      <c r="H884" s="2"/>
      <c r="I884" s="2"/>
      <c r="J884" s="2"/>
      <c r="K884" s="2"/>
      <c r="L884" s="2"/>
      <c r="T884" s="2"/>
      <c r="U884" s="2"/>
      <c r="V884" s="2"/>
      <c r="W884" s="2"/>
      <c r="X884" s="2"/>
      <c r="Y884" s="2"/>
      <c r="Z884" s="2"/>
    </row>
    <row r="885" spans="1:26" ht="12.75" customHeight="1">
      <c r="A885" s="2"/>
      <c r="B885" s="2"/>
      <c r="C885" s="1"/>
      <c r="D885" s="1"/>
      <c r="E885" s="2"/>
      <c r="F885" s="2"/>
      <c r="G885" s="2"/>
      <c r="H885" s="2"/>
      <c r="I885" s="2"/>
      <c r="J885" s="2"/>
      <c r="K885" s="2"/>
      <c r="L885" s="2"/>
      <c r="T885" s="2"/>
      <c r="U885" s="2"/>
      <c r="V885" s="2"/>
      <c r="W885" s="2"/>
      <c r="X885" s="2"/>
      <c r="Y885" s="2"/>
      <c r="Z885" s="2"/>
    </row>
    <row r="886" spans="1:26" ht="12.75" customHeight="1">
      <c r="A886" s="2"/>
      <c r="B886" s="2"/>
      <c r="C886" s="1"/>
      <c r="D886" s="1"/>
      <c r="E886" s="2"/>
      <c r="F886" s="2"/>
      <c r="G886" s="2"/>
      <c r="H886" s="2"/>
      <c r="I886" s="2"/>
      <c r="J886" s="2"/>
      <c r="K886" s="2"/>
      <c r="L886" s="2"/>
      <c r="T886" s="2"/>
      <c r="U886" s="2"/>
      <c r="V886" s="2"/>
      <c r="W886" s="2"/>
      <c r="X886" s="2"/>
      <c r="Y886" s="2"/>
      <c r="Z886" s="2"/>
    </row>
    <row r="887" spans="1:26" ht="12.75" customHeight="1">
      <c r="A887" s="2"/>
      <c r="B887" s="2"/>
      <c r="C887" s="1"/>
      <c r="D887" s="1"/>
      <c r="E887" s="2"/>
      <c r="F887" s="2"/>
      <c r="G887" s="2"/>
      <c r="H887" s="2"/>
      <c r="I887" s="2"/>
      <c r="J887" s="2"/>
      <c r="K887" s="2"/>
      <c r="L887" s="2"/>
      <c r="T887" s="2"/>
      <c r="U887" s="2"/>
      <c r="V887" s="2"/>
      <c r="W887" s="2"/>
      <c r="X887" s="2"/>
      <c r="Y887" s="2"/>
      <c r="Z887" s="2"/>
    </row>
    <row r="888" spans="1:26" ht="12.75" customHeight="1">
      <c r="A888" s="2"/>
      <c r="B888" s="2"/>
      <c r="C888" s="1"/>
      <c r="D888" s="1"/>
      <c r="E888" s="2"/>
      <c r="F888" s="2"/>
      <c r="G888" s="2"/>
      <c r="H888" s="2"/>
      <c r="I888" s="2"/>
      <c r="J888" s="2"/>
      <c r="K888" s="2"/>
      <c r="L888" s="2"/>
      <c r="T888" s="2"/>
      <c r="U888" s="2"/>
      <c r="V888" s="2"/>
      <c r="W888" s="2"/>
      <c r="X888" s="2"/>
      <c r="Y888" s="2"/>
      <c r="Z888" s="2"/>
    </row>
    <row r="889" spans="1:26" ht="12.75" customHeight="1">
      <c r="A889" s="2"/>
      <c r="B889" s="2"/>
      <c r="C889" s="1"/>
      <c r="D889" s="1"/>
      <c r="E889" s="2"/>
      <c r="F889" s="2"/>
      <c r="G889" s="2"/>
      <c r="H889" s="2"/>
      <c r="I889" s="2"/>
      <c r="J889" s="2"/>
      <c r="K889" s="2"/>
      <c r="L889" s="2"/>
      <c r="T889" s="2"/>
      <c r="U889" s="2"/>
      <c r="V889" s="2"/>
      <c r="W889" s="2"/>
      <c r="X889" s="2"/>
      <c r="Y889" s="2"/>
      <c r="Z889" s="2"/>
    </row>
    <row r="890" spans="1:26" ht="12.75" customHeight="1">
      <c r="A890" s="2"/>
      <c r="B890" s="2"/>
      <c r="C890" s="1"/>
      <c r="D890" s="1"/>
      <c r="E890" s="2"/>
      <c r="F890" s="2"/>
      <c r="G890" s="2"/>
      <c r="H890" s="2"/>
      <c r="I890" s="2"/>
      <c r="J890" s="2"/>
      <c r="K890" s="2"/>
      <c r="L890" s="2"/>
      <c r="T890" s="2"/>
      <c r="U890" s="2"/>
      <c r="V890" s="2"/>
      <c r="W890" s="2"/>
      <c r="X890" s="2"/>
      <c r="Y890" s="2"/>
      <c r="Z890" s="2"/>
    </row>
    <row r="891" spans="1:26" ht="12.75" customHeight="1">
      <c r="A891" s="2"/>
      <c r="B891" s="2"/>
      <c r="C891" s="1"/>
      <c r="D891" s="1"/>
      <c r="E891" s="2"/>
      <c r="F891" s="2"/>
      <c r="G891" s="2"/>
      <c r="H891" s="2"/>
      <c r="I891" s="2"/>
      <c r="J891" s="2"/>
      <c r="K891" s="2"/>
      <c r="L891" s="2"/>
      <c r="T891" s="2"/>
      <c r="U891" s="2"/>
      <c r="V891" s="2"/>
      <c r="W891" s="2"/>
      <c r="X891" s="2"/>
      <c r="Y891" s="2"/>
      <c r="Z891" s="2"/>
    </row>
    <row r="892" spans="1:26" ht="12.75" customHeight="1">
      <c r="A892" s="2"/>
      <c r="B892" s="2"/>
      <c r="C892" s="1"/>
      <c r="D892" s="1"/>
      <c r="E892" s="2"/>
      <c r="F892" s="2"/>
      <c r="G892" s="2"/>
      <c r="H892" s="2"/>
      <c r="I892" s="2"/>
      <c r="J892" s="2"/>
      <c r="K892" s="2"/>
      <c r="L892" s="2"/>
      <c r="T892" s="2"/>
      <c r="U892" s="2"/>
      <c r="V892" s="2"/>
      <c r="W892" s="2"/>
      <c r="X892" s="2"/>
      <c r="Y892" s="2"/>
      <c r="Z892" s="2"/>
    </row>
    <row r="893" spans="1:26" ht="12.75" customHeight="1">
      <c r="A893" s="2"/>
      <c r="B893" s="2"/>
      <c r="C893" s="1"/>
      <c r="D893" s="1"/>
      <c r="E893" s="2"/>
      <c r="F893" s="2"/>
      <c r="G893" s="2"/>
      <c r="H893" s="2"/>
      <c r="I893" s="2"/>
      <c r="J893" s="2"/>
      <c r="K893" s="2"/>
      <c r="L893" s="2"/>
      <c r="T893" s="2"/>
      <c r="U893" s="2"/>
      <c r="V893" s="2"/>
      <c r="W893" s="2"/>
      <c r="X893" s="2"/>
      <c r="Y893" s="2"/>
      <c r="Z893" s="2"/>
    </row>
    <row r="894" spans="1:26" ht="12.75" customHeight="1">
      <c r="A894" s="2"/>
      <c r="B894" s="2"/>
      <c r="C894" s="1"/>
      <c r="D894" s="1"/>
      <c r="E894" s="2"/>
      <c r="F894" s="2"/>
      <c r="G894" s="2"/>
      <c r="H894" s="2"/>
      <c r="I894" s="2"/>
      <c r="J894" s="2"/>
      <c r="K894" s="2"/>
      <c r="L894" s="2"/>
      <c r="T894" s="2"/>
      <c r="U894" s="2"/>
      <c r="V894" s="2"/>
      <c r="W894" s="2"/>
      <c r="X894" s="2"/>
      <c r="Y894" s="2"/>
      <c r="Z894" s="2"/>
    </row>
    <row r="895" spans="1:26" ht="12.75" customHeight="1">
      <c r="A895" s="2"/>
      <c r="B895" s="2"/>
      <c r="C895" s="1"/>
      <c r="D895" s="1"/>
      <c r="E895" s="2"/>
      <c r="F895" s="2"/>
      <c r="G895" s="2"/>
      <c r="H895" s="2"/>
      <c r="I895" s="2"/>
      <c r="J895" s="2"/>
      <c r="K895" s="2"/>
      <c r="L895" s="2"/>
      <c r="T895" s="2"/>
      <c r="U895" s="2"/>
      <c r="V895" s="2"/>
      <c r="W895" s="2"/>
      <c r="X895" s="2"/>
      <c r="Y895" s="2"/>
      <c r="Z895" s="2"/>
    </row>
    <row r="896" spans="1:26" ht="12.75" customHeight="1">
      <c r="A896" s="2"/>
      <c r="B896" s="2"/>
      <c r="C896" s="1"/>
      <c r="D896" s="1"/>
      <c r="E896" s="2"/>
      <c r="F896" s="2"/>
      <c r="G896" s="2"/>
      <c r="H896" s="2"/>
      <c r="I896" s="2"/>
      <c r="J896" s="2"/>
      <c r="K896" s="2"/>
      <c r="L896" s="2"/>
      <c r="T896" s="2"/>
      <c r="U896" s="2"/>
      <c r="V896" s="2"/>
      <c r="W896" s="2"/>
      <c r="X896" s="2"/>
      <c r="Y896" s="2"/>
      <c r="Z896" s="2"/>
    </row>
    <row r="897" spans="1:26" ht="12.75" customHeight="1">
      <c r="A897" s="2"/>
      <c r="B897" s="2"/>
      <c r="C897" s="1"/>
      <c r="D897" s="1"/>
      <c r="E897" s="2"/>
      <c r="F897" s="2"/>
      <c r="G897" s="2"/>
      <c r="H897" s="2"/>
      <c r="I897" s="2"/>
      <c r="J897" s="2"/>
      <c r="K897" s="2"/>
      <c r="L897" s="2"/>
      <c r="T897" s="2"/>
      <c r="U897" s="2"/>
      <c r="V897" s="2"/>
      <c r="W897" s="2"/>
      <c r="X897" s="2"/>
      <c r="Y897" s="2"/>
      <c r="Z897" s="2"/>
    </row>
    <row r="898" spans="1:26" ht="12.75" customHeight="1">
      <c r="A898" s="2"/>
      <c r="B898" s="2"/>
      <c r="C898" s="1"/>
      <c r="D898" s="1"/>
      <c r="E898" s="2"/>
      <c r="F898" s="2"/>
      <c r="G898" s="2"/>
      <c r="H898" s="2"/>
      <c r="I898" s="2"/>
      <c r="J898" s="2"/>
      <c r="K898" s="2"/>
      <c r="L898" s="2"/>
      <c r="T898" s="2"/>
      <c r="U898" s="2"/>
      <c r="V898" s="2"/>
      <c r="W898" s="2"/>
      <c r="X898" s="2"/>
      <c r="Y898" s="2"/>
      <c r="Z898" s="2"/>
    </row>
    <row r="899" spans="1:26" ht="12.75" customHeight="1">
      <c r="A899" s="2"/>
      <c r="B899" s="2"/>
      <c r="C899" s="1"/>
      <c r="D899" s="1"/>
      <c r="E899" s="2"/>
      <c r="F899" s="2"/>
      <c r="G899" s="2"/>
      <c r="H899" s="2"/>
      <c r="I899" s="2"/>
      <c r="J899" s="2"/>
      <c r="K899" s="2"/>
      <c r="L899" s="2"/>
      <c r="T899" s="2"/>
      <c r="U899" s="2"/>
      <c r="V899" s="2"/>
      <c r="W899" s="2"/>
      <c r="X899" s="2"/>
      <c r="Y899" s="2"/>
      <c r="Z899" s="2"/>
    </row>
    <row r="900" spans="1:26" ht="12.75" customHeight="1">
      <c r="A900" s="2"/>
      <c r="B900" s="2"/>
      <c r="C900" s="1"/>
      <c r="D900" s="1"/>
      <c r="E900" s="2"/>
      <c r="F900" s="2"/>
      <c r="G900" s="2"/>
      <c r="H900" s="2"/>
      <c r="I900" s="2"/>
      <c r="J900" s="2"/>
      <c r="K900" s="2"/>
      <c r="L900" s="2"/>
      <c r="T900" s="2"/>
      <c r="U900" s="2"/>
      <c r="V900" s="2"/>
      <c r="W900" s="2"/>
      <c r="X900" s="2"/>
      <c r="Y900" s="2"/>
      <c r="Z900" s="2"/>
    </row>
    <row r="901" spans="1:26" ht="12.75" customHeight="1">
      <c r="A901" s="2"/>
      <c r="B901" s="2"/>
      <c r="C901" s="1"/>
      <c r="D901" s="1"/>
      <c r="E901" s="2"/>
      <c r="F901" s="2"/>
      <c r="G901" s="2"/>
      <c r="H901" s="2"/>
      <c r="I901" s="2"/>
      <c r="J901" s="2"/>
      <c r="K901" s="2"/>
      <c r="L901" s="2"/>
      <c r="T901" s="2"/>
      <c r="U901" s="2"/>
      <c r="V901" s="2"/>
      <c r="W901" s="2"/>
      <c r="X901" s="2"/>
      <c r="Y901" s="2"/>
      <c r="Z901" s="2"/>
    </row>
    <row r="902" spans="1:26" ht="12.75" customHeight="1">
      <c r="A902" s="2"/>
      <c r="B902" s="2"/>
      <c r="C902" s="1"/>
      <c r="D902" s="1"/>
      <c r="E902" s="2"/>
      <c r="F902" s="2"/>
      <c r="G902" s="2"/>
      <c r="H902" s="2"/>
      <c r="I902" s="2"/>
      <c r="J902" s="2"/>
      <c r="K902" s="2"/>
      <c r="L902" s="2"/>
      <c r="T902" s="2"/>
      <c r="U902" s="2"/>
      <c r="V902" s="2"/>
      <c r="W902" s="2"/>
      <c r="X902" s="2"/>
      <c r="Y902" s="2"/>
      <c r="Z902" s="2"/>
    </row>
    <row r="903" spans="1:26" ht="12.75" customHeight="1">
      <c r="A903" s="2"/>
      <c r="B903" s="2"/>
      <c r="C903" s="1"/>
      <c r="D903" s="1"/>
      <c r="E903" s="2"/>
      <c r="F903" s="2"/>
      <c r="G903" s="2"/>
      <c r="H903" s="2"/>
      <c r="I903" s="2"/>
      <c r="J903" s="2"/>
      <c r="K903" s="2"/>
      <c r="L903" s="2"/>
      <c r="T903" s="2"/>
      <c r="U903" s="2"/>
      <c r="V903" s="2"/>
      <c r="W903" s="2"/>
      <c r="X903" s="2"/>
      <c r="Y903" s="2"/>
      <c r="Z903" s="2"/>
    </row>
    <row r="904" spans="1:26" ht="12.75" customHeight="1">
      <c r="A904" s="2"/>
      <c r="B904" s="2"/>
      <c r="C904" s="1"/>
      <c r="D904" s="1"/>
      <c r="E904" s="2"/>
      <c r="F904" s="2"/>
      <c r="G904" s="2"/>
      <c r="H904" s="2"/>
      <c r="I904" s="2"/>
      <c r="J904" s="2"/>
      <c r="K904" s="2"/>
      <c r="L904" s="2"/>
      <c r="T904" s="2"/>
      <c r="U904" s="2"/>
      <c r="V904" s="2"/>
      <c r="W904" s="2"/>
      <c r="X904" s="2"/>
      <c r="Y904" s="2"/>
      <c r="Z904" s="2"/>
    </row>
    <row r="905" spans="1:26" ht="12.75" customHeight="1">
      <c r="A905" s="2"/>
      <c r="B905" s="2"/>
      <c r="C905" s="1"/>
      <c r="D905" s="1"/>
      <c r="E905" s="2"/>
      <c r="F905" s="2"/>
      <c r="G905" s="2"/>
      <c r="H905" s="2"/>
      <c r="I905" s="2"/>
      <c r="J905" s="2"/>
      <c r="K905" s="2"/>
      <c r="L905" s="2"/>
      <c r="T905" s="2"/>
      <c r="U905" s="2"/>
      <c r="V905" s="2"/>
      <c r="W905" s="2"/>
      <c r="X905" s="2"/>
      <c r="Y905" s="2"/>
      <c r="Z905" s="2"/>
    </row>
    <row r="906" spans="1:26" ht="12.75" customHeight="1">
      <c r="A906" s="2"/>
      <c r="B906" s="2"/>
      <c r="C906" s="1"/>
      <c r="D906" s="1"/>
      <c r="E906" s="2"/>
      <c r="F906" s="2"/>
      <c r="G906" s="2"/>
      <c r="H906" s="2"/>
      <c r="I906" s="2"/>
      <c r="J906" s="2"/>
      <c r="K906" s="2"/>
      <c r="L906" s="2"/>
      <c r="T906" s="2"/>
      <c r="U906" s="2"/>
      <c r="V906" s="2"/>
      <c r="W906" s="2"/>
      <c r="X906" s="2"/>
      <c r="Y906" s="2"/>
      <c r="Z906" s="2"/>
    </row>
    <row r="907" spans="1:26" ht="12.75" customHeight="1">
      <c r="A907" s="2"/>
      <c r="B907" s="2"/>
      <c r="C907" s="1"/>
      <c r="D907" s="1"/>
      <c r="E907" s="2"/>
      <c r="F907" s="2"/>
      <c r="G907" s="2"/>
      <c r="H907" s="2"/>
      <c r="I907" s="2"/>
      <c r="J907" s="2"/>
      <c r="K907" s="2"/>
      <c r="L907" s="2"/>
      <c r="T907" s="2"/>
      <c r="U907" s="2"/>
      <c r="V907" s="2"/>
      <c r="W907" s="2"/>
      <c r="X907" s="2"/>
      <c r="Y907" s="2"/>
      <c r="Z907" s="2"/>
    </row>
    <row r="908" spans="1:26" ht="12.75" customHeight="1">
      <c r="A908" s="2"/>
      <c r="B908" s="2"/>
      <c r="C908" s="1"/>
      <c r="D908" s="1"/>
      <c r="E908" s="2"/>
      <c r="F908" s="2"/>
      <c r="G908" s="2"/>
      <c r="H908" s="2"/>
      <c r="I908" s="2"/>
      <c r="J908" s="2"/>
      <c r="K908" s="2"/>
      <c r="L908" s="2"/>
      <c r="T908" s="2"/>
      <c r="U908" s="2"/>
      <c r="V908" s="2"/>
      <c r="W908" s="2"/>
      <c r="X908" s="2"/>
      <c r="Y908" s="2"/>
      <c r="Z908" s="2"/>
    </row>
    <row r="909" spans="1:26" ht="12.75" customHeight="1">
      <c r="A909" s="2"/>
      <c r="B909" s="2"/>
      <c r="C909" s="1"/>
      <c r="D909" s="1"/>
      <c r="E909" s="2"/>
      <c r="F909" s="2"/>
      <c r="G909" s="2"/>
      <c r="H909" s="2"/>
      <c r="I909" s="2"/>
      <c r="J909" s="2"/>
      <c r="K909" s="2"/>
      <c r="L909" s="2"/>
      <c r="T909" s="2"/>
      <c r="U909" s="2"/>
      <c r="V909" s="2"/>
      <c r="W909" s="2"/>
      <c r="X909" s="2"/>
      <c r="Y909" s="2"/>
      <c r="Z909" s="2"/>
    </row>
    <row r="910" spans="1:26" ht="12.75" customHeight="1">
      <c r="A910" s="2"/>
      <c r="B910" s="2"/>
      <c r="C910" s="1"/>
      <c r="D910" s="1"/>
      <c r="E910" s="2"/>
      <c r="F910" s="2"/>
      <c r="G910" s="2"/>
      <c r="H910" s="2"/>
      <c r="I910" s="2"/>
      <c r="J910" s="2"/>
      <c r="K910" s="2"/>
      <c r="L910" s="2"/>
      <c r="T910" s="2"/>
      <c r="U910" s="2"/>
      <c r="V910" s="2"/>
      <c r="W910" s="2"/>
      <c r="X910" s="2"/>
      <c r="Y910" s="2"/>
      <c r="Z910" s="2"/>
    </row>
    <row r="911" spans="1:26" ht="12.75" customHeight="1">
      <c r="A911" s="2"/>
      <c r="B911" s="2"/>
      <c r="C911" s="1"/>
      <c r="D911" s="1"/>
      <c r="E911" s="2"/>
      <c r="F911" s="2"/>
      <c r="G911" s="2"/>
      <c r="H911" s="2"/>
      <c r="I911" s="2"/>
      <c r="J911" s="2"/>
      <c r="K911" s="2"/>
      <c r="L911" s="2"/>
      <c r="T911" s="2"/>
      <c r="U911" s="2"/>
      <c r="V911" s="2"/>
      <c r="W911" s="2"/>
      <c r="X911" s="2"/>
      <c r="Y911" s="2"/>
      <c r="Z911" s="2"/>
    </row>
    <row r="912" spans="1:26" ht="12.75" customHeight="1">
      <c r="A912" s="2"/>
      <c r="B912" s="2"/>
      <c r="C912" s="1"/>
      <c r="D912" s="1"/>
      <c r="E912" s="2"/>
      <c r="F912" s="2"/>
      <c r="G912" s="2"/>
      <c r="H912" s="2"/>
      <c r="I912" s="2"/>
      <c r="J912" s="2"/>
      <c r="K912" s="2"/>
      <c r="L912" s="2"/>
      <c r="T912" s="2"/>
      <c r="U912" s="2"/>
      <c r="V912" s="2"/>
      <c r="W912" s="2"/>
      <c r="X912" s="2"/>
      <c r="Y912" s="2"/>
      <c r="Z912" s="2"/>
    </row>
    <row r="913" spans="1:26" ht="12.75" customHeight="1">
      <c r="A913" s="2"/>
      <c r="B913" s="2"/>
      <c r="C913" s="1"/>
      <c r="D913" s="1"/>
      <c r="E913" s="2"/>
      <c r="F913" s="2"/>
      <c r="G913" s="2"/>
      <c r="H913" s="2"/>
      <c r="I913" s="2"/>
      <c r="J913" s="2"/>
      <c r="K913" s="2"/>
      <c r="L913" s="2"/>
      <c r="T913" s="2"/>
      <c r="U913" s="2"/>
      <c r="V913" s="2"/>
      <c r="W913" s="2"/>
      <c r="X913" s="2"/>
      <c r="Y913" s="2"/>
      <c r="Z913" s="2"/>
    </row>
    <row r="914" spans="1:26" ht="12.75" customHeight="1">
      <c r="A914" s="2"/>
      <c r="B914" s="2"/>
      <c r="C914" s="1"/>
      <c r="D914" s="1"/>
      <c r="E914" s="2"/>
      <c r="F914" s="2"/>
      <c r="G914" s="2"/>
      <c r="H914" s="2"/>
      <c r="I914" s="2"/>
      <c r="J914" s="2"/>
      <c r="K914" s="2"/>
      <c r="L914" s="2"/>
      <c r="T914" s="2"/>
      <c r="U914" s="2"/>
      <c r="V914" s="2"/>
      <c r="W914" s="2"/>
      <c r="X914" s="2"/>
      <c r="Y914" s="2"/>
      <c r="Z914" s="2"/>
    </row>
    <row r="915" spans="1:26" ht="12.75" customHeight="1">
      <c r="A915" s="2"/>
      <c r="B915" s="2"/>
      <c r="C915" s="1"/>
      <c r="D915" s="1"/>
      <c r="E915" s="2"/>
      <c r="F915" s="2"/>
      <c r="G915" s="2"/>
      <c r="H915" s="2"/>
      <c r="I915" s="2"/>
      <c r="J915" s="2"/>
      <c r="K915" s="2"/>
      <c r="L915" s="2"/>
      <c r="T915" s="2"/>
      <c r="U915" s="2"/>
      <c r="V915" s="2"/>
      <c r="W915" s="2"/>
      <c r="X915" s="2"/>
      <c r="Y915" s="2"/>
      <c r="Z915" s="2"/>
    </row>
    <row r="916" spans="1:26" ht="12.75" customHeight="1">
      <c r="A916" s="2"/>
      <c r="B916" s="2"/>
      <c r="C916" s="1"/>
      <c r="D916" s="1"/>
      <c r="E916" s="2"/>
      <c r="F916" s="2"/>
      <c r="G916" s="2"/>
      <c r="H916" s="2"/>
      <c r="I916" s="2"/>
      <c r="J916" s="2"/>
      <c r="K916" s="2"/>
      <c r="L916" s="2"/>
      <c r="T916" s="2"/>
      <c r="U916" s="2"/>
      <c r="V916" s="2"/>
      <c r="W916" s="2"/>
      <c r="X916" s="2"/>
      <c r="Y916" s="2"/>
      <c r="Z916" s="2"/>
    </row>
    <row r="917" spans="1:26" ht="12.75" customHeight="1">
      <c r="A917" s="2"/>
      <c r="B917" s="2"/>
      <c r="C917" s="1"/>
      <c r="D917" s="1"/>
      <c r="E917" s="2"/>
      <c r="F917" s="2"/>
      <c r="G917" s="2"/>
      <c r="H917" s="2"/>
      <c r="I917" s="2"/>
      <c r="J917" s="2"/>
      <c r="K917" s="2"/>
      <c r="L917" s="2"/>
      <c r="T917" s="2"/>
      <c r="U917" s="2"/>
      <c r="V917" s="2"/>
      <c r="W917" s="2"/>
      <c r="X917" s="2"/>
      <c r="Y917" s="2"/>
      <c r="Z917" s="2"/>
    </row>
    <row r="918" spans="1:26" ht="12.75" customHeight="1">
      <c r="A918" s="2"/>
      <c r="B918" s="2"/>
      <c r="C918" s="1"/>
      <c r="D918" s="1"/>
      <c r="E918" s="2"/>
      <c r="F918" s="2"/>
      <c r="G918" s="2"/>
      <c r="H918" s="2"/>
      <c r="I918" s="2"/>
      <c r="J918" s="2"/>
      <c r="K918" s="2"/>
      <c r="L918" s="2"/>
      <c r="T918" s="2"/>
      <c r="U918" s="2"/>
      <c r="V918" s="2"/>
      <c r="W918" s="2"/>
      <c r="X918" s="2"/>
      <c r="Y918" s="2"/>
      <c r="Z918" s="2"/>
    </row>
    <row r="919" spans="1:26" ht="12.75" customHeight="1">
      <c r="A919" s="2"/>
      <c r="B919" s="2"/>
      <c r="C919" s="1"/>
      <c r="D919" s="1"/>
      <c r="E919" s="2"/>
      <c r="F919" s="2"/>
      <c r="G919" s="2"/>
      <c r="H919" s="2"/>
      <c r="I919" s="2"/>
      <c r="J919" s="2"/>
      <c r="K919" s="2"/>
      <c r="L919" s="2"/>
      <c r="T919" s="2"/>
      <c r="U919" s="2"/>
      <c r="V919" s="2"/>
      <c r="W919" s="2"/>
      <c r="X919" s="2"/>
      <c r="Y919" s="2"/>
      <c r="Z919" s="2"/>
    </row>
    <row r="920" spans="1:26" ht="12.75" customHeight="1">
      <c r="A920" s="2"/>
      <c r="B920" s="2"/>
      <c r="C920" s="1"/>
      <c r="D920" s="1"/>
      <c r="E920" s="2"/>
      <c r="F920" s="2"/>
      <c r="G920" s="2"/>
      <c r="H920" s="2"/>
      <c r="I920" s="2"/>
      <c r="J920" s="2"/>
      <c r="K920" s="2"/>
      <c r="L920" s="2"/>
      <c r="T920" s="2"/>
      <c r="U920" s="2"/>
      <c r="V920" s="2"/>
      <c r="W920" s="2"/>
      <c r="X920" s="2"/>
      <c r="Y920" s="2"/>
      <c r="Z920" s="2"/>
    </row>
    <row r="921" spans="1:26" ht="12.75" customHeight="1">
      <c r="A921" s="2"/>
      <c r="B921" s="2"/>
      <c r="C921" s="1"/>
      <c r="D921" s="1"/>
      <c r="E921" s="2"/>
      <c r="F921" s="2"/>
      <c r="G921" s="2"/>
      <c r="H921" s="2"/>
      <c r="I921" s="2"/>
      <c r="J921" s="2"/>
      <c r="K921" s="2"/>
      <c r="L921" s="2"/>
      <c r="T921" s="2"/>
      <c r="U921" s="2"/>
      <c r="V921" s="2"/>
      <c r="W921" s="2"/>
      <c r="X921" s="2"/>
      <c r="Y921" s="2"/>
      <c r="Z921" s="2"/>
    </row>
    <row r="922" spans="1:26" ht="12.75" customHeight="1">
      <c r="A922" s="2"/>
      <c r="B922" s="2"/>
      <c r="C922" s="1"/>
      <c r="D922" s="1"/>
      <c r="E922" s="2"/>
      <c r="F922" s="2"/>
      <c r="G922" s="2"/>
      <c r="H922" s="2"/>
      <c r="I922" s="2"/>
      <c r="J922" s="2"/>
      <c r="K922" s="2"/>
      <c r="L922" s="2"/>
      <c r="T922" s="2"/>
      <c r="U922" s="2"/>
      <c r="V922" s="2"/>
      <c r="W922" s="2"/>
      <c r="X922" s="2"/>
      <c r="Y922" s="2"/>
      <c r="Z922" s="2"/>
    </row>
    <row r="923" spans="1:26" ht="12.75" customHeight="1">
      <c r="A923" s="2"/>
      <c r="B923" s="2"/>
      <c r="C923" s="1"/>
      <c r="D923" s="1"/>
      <c r="E923" s="2"/>
      <c r="F923" s="2"/>
      <c r="G923" s="2"/>
      <c r="H923" s="2"/>
      <c r="I923" s="2"/>
      <c r="J923" s="2"/>
      <c r="K923" s="2"/>
      <c r="L923" s="2"/>
      <c r="T923" s="2"/>
      <c r="U923" s="2"/>
      <c r="V923" s="2"/>
      <c r="W923" s="2"/>
      <c r="X923" s="2"/>
      <c r="Y923" s="2"/>
      <c r="Z923" s="2"/>
    </row>
    <row r="924" spans="1:26" ht="12.75" customHeight="1">
      <c r="A924" s="2"/>
      <c r="B924" s="2"/>
      <c r="C924" s="1"/>
      <c r="D924" s="1"/>
      <c r="E924" s="2"/>
      <c r="F924" s="2"/>
      <c r="G924" s="2"/>
      <c r="H924" s="2"/>
      <c r="I924" s="2"/>
      <c r="J924" s="2"/>
      <c r="K924" s="2"/>
      <c r="L924" s="2"/>
      <c r="T924" s="2"/>
      <c r="U924" s="2"/>
      <c r="V924" s="2"/>
      <c r="W924" s="2"/>
      <c r="X924" s="2"/>
      <c r="Y924" s="2"/>
      <c r="Z924" s="2"/>
    </row>
    <row r="925" spans="1:26" ht="12.75" customHeight="1">
      <c r="A925" s="2"/>
      <c r="B925" s="2"/>
      <c r="C925" s="1"/>
      <c r="D925" s="1"/>
      <c r="E925" s="2"/>
      <c r="F925" s="2"/>
      <c r="G925" s="2"/>
      <c r="H925" s="2"/>
      <c r="I925" s="2"/>
      <c r="J925" s="2"/>
      <c r="K925" s="2"/>
      <c r="L925" s="2"/>
      <c r="T925" s="2"/>
      <c r="U925" s="2"/>
      <c r="V925" s="2"/>
      <c r="W925" s="2"/>
      <c r="X925" s="2"/>
      <c r="Y925" s="2"/>
      <c r="Z925" s="2"/>
    </row>
    <row r="926" spans="1:26" ht="12.75" customHeight="1">
      <c r="A926" s="2"/>
      <c r="B926" s="2"/>
      <c r="C926" s="1"/>
      <c r="D926" s="1"/>
      <c r="E926" s="2"/>
      <c r="F926" s="2"/>
      <c r="G926" s="2"/>
      <c r="H926" s="2"/>
      <c r="I926" s="2"/>
      <c r="J926" s="2"/>
      <c r="K926" s="2"/>
      <c r="L926" s="2"/>
      <c r="T926" s="2"/>
      <c r="U926" s="2"/>
      <c r="V926" s="2"/>
      <c r="W926" s="2"/>
      <c r="X926" s="2"/>
      <c r="Y926" s="2"/>
      <c r="Z926" s="2"/>
    </row>
    <row r="927" spans="1:26" ht="12.75" customHeight="1">
      <c r="A927" s="2"/>
      <c r="B927" s="2"/>
      <c r="C927" s="1"/>
      <c r="D927" s="1"/>
      <c r="E927" s="2"/>
      <c r="F927" s="2"/>
      <c r="G927" s="2"/>
      <c r="H927" s="2"/>
      <c r="I927" s="2"/>
      <c r="J927" s="2"/>
      <c r="K927" s="2"/>
      <c r="L927" s="2"/>
      <c r="T927" s="2"/>
      <c r="U927" s="2"/>
      <c r="V927" s="2"/>
      <c r="W927" s="2"/>
      <c r="X927" s="2"/>
      <c r="Y927" s="2"/>
      <c r="Z927" s="2"/>
    </row>
    <row r="928" spans="1:26" ht="12.75" customHeight="1">
      <c r="A928" s="2"/>
      <c r="B928" s="2"/>
      <c r="C928" s="1"/>
      <c r="D928" s="1"/>
      <c r="E928" s="2"/>
      <c r="F928" s="2"/>
      <c r="G928" s="2"/>
      <c r="H928" s="2"/>
      <c r="I928" s="2"/>
      <c r="J928" s="2"/>
      <c r="K928" s="2"/>
      <c r="L928" s="2"/>
      <c r="T928" s="2"/>
      <c r="U928" s="2"/>
      <c r="V928" s="2"/>
      <c r="W928" s="2"/>
      <c r="X928" s="2"/>
      <c r="Y928" s="2"/>
      <c r="Z928" s="2"/>
    </row>
    <row r="929" spans="1:26" ht="12.75" customHeight="1">
      <c r="A929" s="2"/>
      <c r="B929" s="2"/>
      <c r="C929" s="1"/>
      <c r="D929" s="1"/>
      <c r="E929" s="2"/>
      <c r="F929" s="2"/>
      <c r="G929" s="2"/>
      <c r="H929" s="2"/>
      <c r="I929" s="2"/>
      <c r="J929" s="2"/>
      <c r="K929" s="2"/>
      <c r="L929" s="2"/>
      <c r="T929" s="2"/>
      <c r="U929" s="2"/>
      <c r="V929" s="2"/>
      <c r="W929" s="2"/>
      <c r="X929" s="2"/>
      <c r="Y929" s="2"/>
      <c r="Z929" s="2"/>
    </row>
    <row r="930" spans="1:26" ht="12.75" customHeight="1">
      <c r="A930" s="2"/>
      <c r="B930" s="2"/>
      <c r="C930" s="1"/>
      <c r="D930" s="1"/>
      <c r="E930" s="2"/>
      <c r="F930" s="2"/>
      <c r="G930" s="2"/>
      <c r="H930" s="2"/>
      <c r="I930" s="2"/>
      <c r="J930" s="2"/>
      <c r="K930" s="2"/>
      <c r="L930" s="2"/>
      <c r="T930" s="2"/>
      <c r="U930" s="2"/>
      <c r="V930" s="2"/>
      <c r="W930" s="2"/>
      <c r="X930" s="2"/>
      <c r="Y930" s="2"/>
      <c r="Z930" s="2"/>
    </row>
    <row r="931" spans="1:26" ht="12.75" customHeight="1">
      <c r="A931" s="2"/>
      <c r="B931" s="2"/>
      <c r="C931" s="1"/>
      <c r="D931" s="1"/>
      <c r="E931" s="2"/>
      <c r="F931" s="2"/>
      <c r="G931" s="2"/>
      <c r="H931" s="2"/>
      <c r="I931" s="2"/>
      <c r="J931" s="2"/>
      <c r="K931" s="2"/>
      <c r="L931" s="2"/>
      <c r="T931" s="2"/>
      <c r="U931" s="2"/>
      <c r="V931" s="2"/>
      <c r="W931" s="2"/>
      <c r="X931" s="2"/>
      <c r="Y931" s="2"/>
      <c r="Z931" s="2"/>
    </row>
    <row r="932" spans="1:26" ht="12.75" customHeight="1">
      <c r="A932" s="2"/>
      <c r="B932" s="2"/>
      <c r="C932" s="1"/>
      <c r="D932" s="1"/>
      <c r="E932" s="2"/>
      <c r="F932" s="2"/>
      <c r="G932" s="2"/>
      <c r="H932" s="2"/>
      <c r="I932" s="2"/>
      <c r="J932" s="2"/>
      <c r="K932" s="2"/>
      <c r="L932" s="2"/>
      <c r="T932" s="2"/>
      <c r="U932" s="2"/>
      <c r="V932" s="2"/>
      <c r="W932" s="2"/>
      <c r="X932" s="2"/>
      <c r="Y932" s="2"/>
      <c r="Z932" s="2"/>
    </row>
    <row r="933" spans="1:26" ht="12.75" customHeight="1">
      <c r="A933" s="2"/>
      <c r="B933" s="2"/>
      <c r="C933" s="1"/>
      <c r="D933" s="1"/>
      <c r="E933" s="2"/>
      <c r="F933" s="2"/>
      <c r="G933" s="2"/>
      <c r="H933" s="2"/>
      <c r="I933" s="2"/>
      <c r="J933" s="2"/>
      <c r="K933" s="2"/>
      <c r="L933" s="2"/>
      <c r="T933" s="2"/>
      <c r="U933" s="2"/>
      <c r="V933" s="2"/>
      <c r="W933" s="2"/>
      <c r="X933" s="2"/>
      <c r="Y933" s="2"/>
      <c r="Z933" s="2"/>
    </row>
    <row r="934" spans="1:26" ht="12.75" customHeight="1">
      <c r="A934" s="2"/>
      <c r="B934" s="2"/>
      <c r="C934" s="1"/>
      <c r="D934" s="1"/>
      <c r="E934" s="2"/>
      <c r="F934" s="2"/>
      <c r="G934" s="2"/>
      <c r="H934" s="2"/>
      <c r="I934" s="2"/>
      <c r="J934" s="2"/>
      <c r="K934" s="2"/>
      <c r="L934" s="2"/>
      <c r="T934" s="2"/>
      <c r="U934" s="2"/>
      <c r="V934" s="2"/>
      <c r="W934" s="2"/>
      <c r="X934" s="2"/>
      <c r="Y934" s="2"/>
      <c r="Z934" s="2"/>
    </row>
    <row r="935" spans="1:26" ht="12.75" customHeight="1">
      <c r="A935" s="2"/>
      <c r="B935" s="2"/>
      <c r="C935" s="1"/>
      <c r="D935" s="1"/>
      <c r="E935" s="2"/>
      <c r="F935" s="2"/>
      <c r="G935" s="2"/>
      <c r="H935" s="2"/>
      <c r="I935" s="2"/>
      <c r="J935" s="2"/>
      <c r="K935" s="2"/>
      <c r="L935" s="2"/>
      <c r="T935" s="2"/>
      <c r="U935" s="2"/>
      <c r="V935" s="2"/>
      <c r="W935" s="2"/>
      <c r="X935" s="2"/>
      <c r="Y935" s="2"/>
      <c r="Z935" s="2"/>
    </row>
    <row r="936" spans="1:26" ht="12.75" customHeight="1">
      <c r="A936" s="2"/>
      <c r="B936" s="2"/>
      <c r="C936" s="1"/>
      <c r="D936" s="1"/>
      <c r="E936" s="2"/>
      <c r="F936" s="2"/>
      <c r="G936" s="2"/>
      <c r="H936" s="2"/>
      <c r="I936" s="2"/>
      <c r="J936" s="2"/>
      <c r="K936" s="2"/>
      <c r="L936" s="2"/>
      <c r="T936" s="2"/>
      <c r="U936" s="2"/>
      <c r="V936" s="2"/>
      <c r="W936" s="2"/>
      <c r="X936" s="2"/>
      <c r="Y936" s="2"/>
      <c r="Z936" s="2"/>
    </row>
    <row r="937" spans="1:26" ht="12.75" customHeight="1">
      <c r="A937" s="2"/>
      <c r="B937" s="2"/>
      <c r="C937" s="1"/>
      <c r="D937" s="1"/>
      <c r="E937" s="2"/>
      <c r="F937" s="2"/>
      <c r="G937" s="2"/>
      <c r="H937" s="2"/>
      <c r="I937" s="2"/>
      <c r="J937" s="2"/>
      <c r="K937" s="2"/>
      <c r="L937" s="2"/>
      <c r="T937" s="2"/>
      <c r="U937" s="2"/>
      <c r="V937" s="2"/>
      <c r="W937" s="2"/>
      <c r="X937" s="2"/>
      <c r="Y937" s="2"/>
      <c r="Z937" s="2"/>
    </row>
    <row r="938" spans="1:26" ht="12.75" customHeight="1">
      <c r="A938" s="2"/>
      <c r="B938" s="2"/>
      <c r="C938" s="1"/>
      <c r="D938" s="1"/>
      <c r="E938" s="2"/>
      <c r="F938" s="2"/>
      <c r="G938" s="2"/>
      <c r="H938" s="2"/>
      <c r="I938" s="2"/>
      <c r="J938" s="2"/>
      <c r="K938" s="2"/>
      <c r="L938" s="2"/>
      <c r="T938" s="2"/>
      <c r="U938" s="2"/>
      <c r="V938" s="2"/>
      <c r="W938" s="2"/>
      <c r="X938" s="2"/>
      <c r="Y938" s="2"/>
      <c r="Z938" s="2"/>
    </row>
    <row r="939" spans="1:26" ht="12.75" customHeight="1">
      <c r="A939" s="2"/>
      <c r="B939" s="2"/>
      <c r="C939" s="1"/>
      <c r="D939" s="1"/>
      <c r="E939" s="2"/>
      <c r="F939" s="2"/>
      <c r="G939" s="2"/>
      <c r="H939" s="2"/>
      <c r="I939" s="2"/>
      <c r="J939" s="2"/>
      <c r="K939" s="2"/>
      <c r="L939" s="2"/>
      <c r="T939" s="2"/>
      <c r="U939" s="2"/>
      <c r="V939" s="2"/>
      <c r="W939" s="2"/>
      <c r="X939" s="2"/>
      <c r="Y939" s="2"/>
      <c r="Z939" s="2"/>
    </row>
    <row r="940" spans="1:26" ht="12.75" customHeight="1">
      <c r="A940" s="2"/>
      <c r="B940" s="2"/>
      <c r="C940" s="1"/>
      <c r="D940" s="1"/>
      <c r="E940" s="2"/>
      <c r="F940" s="2"/>
      <c r="G940" s="2"/>
      <c r="H940" s="2"/>
      <c r="I940" s="2"/>
      <c r="J940" s="2"/>
      <c r="K940" s="2"/>
      <c r="L940" s="2"/>
      <c r="T940" s="2"/>
      <c r="U940" s="2"/>
      <c r="V940" s="2"/>
      <c r="W940" s="2"/>
      <c r="X940" s="2"/>
      <c r="Y940" s="2"/>
      <c r="Z940" s="2"/>
    </row>
    <row r="941" spans="1:26" ht="12.75" customHeight="1">
      <c r="A941" s="2"/>
      <c r="B941" s="2"/>
      <c r="C941" s="1"/>
      <c r="D941" s="1"/>
      <c r="E941" s="2"/>
      <c r="F941" s="2"/>
      <c r="G941" s="2"/>
      <c r="H941" s="2"/>
      <c r="I941" s="2"/>
      <c r="J941" s="2"/>
      <c r="K941" s="2"/>
      <c r="L941" s="2"/>
      <c r="T941" s="2"/>
      <c r="U941" s="2"/>
      <c r="V941" s="2"/>
      <c r="W941" s="2"/>
      <c r="X941" s="2"/>
      <c r="Y941" s="2"/>
      <c r="Z941" s="2"/>
    </row>
    <row r="942" spans="1:26" ht="12.75" customHeight="1">
      <c r="A942" s="2"/>
      <c r="B942" s="2"/>
      <c r="C942" s="1"/>
      <c r="D942" s="1"/>
      <c r="E942" s="2"/>
      <c r="F942" s="2"/>
      <c r="G942" s="2"/>
      <c r="H942" s="2"/>
      <c r="I942" s="2"/>
      <c r="J942" s="2"/>
      <c r="K942" s="2"/>
      <c r="L942" s="2"/>
      <c r="T942" s="2"/>
      <c r="U942" s="2"/>
      <c r="V942" s="2"/>
      <c r="W942" s="2"/>
      <c r="X942" s="2"/>
      <c r="Y942" s="2"/>
      <c r="Z942" s="2"/>
    </row>
    <row r="943" spans="1:26" ht="12.75" customHeight="1">
      <c r="A943" s="2"/>
      <c r="B943" s="2"/>
      <c r="C943" s="1"/>
      <c r="D943" s="1"/>
      <c r="E943" s="2"/>
      <c r="F943" s="2"/>
      <c r="G943" s="2"/>
      <c r="H943" s="2"/>
      <c r="I943" s="2"/>
      <c r="J943" s="2"/>
      <c r="K943" s="2"/>
      <c r="L943" s="2"/>
      <c r="T943" s="2"/>
      <c r="U943" s="2"/>
      <c r="V943" s="2"/>
      <c r="W943" s="2"/>
      <c r="X943" s="2"/>
      <c r="Y943" s="2"/>
      <c r="Z943" s="2"/>
    </row>
    <row r="944" spans="1:26" ht="12.75" customHeight="1">
      <c r="A944" s="2"/>
      <c r="B944" s="2"/>
      <c r="C944" s="1"/>
      <c r="D944" s="1"/>
      <c r="E944" s="2"/>
      <c r="F944" s="2"/>
      <c r="G944" s="2"/>
      <c r="H944" s="2"/>
      <c r="I944" s="2"/>
      <c r="J944" s="2"/>
      <c r="K944" s="2"/>
      <c r="L944" s="2"/>
      <c r="T944" s="2"/>
      <c r="U944" s="2"/>
      <c r="V944" s="2"/>
      <c r="W944" s="2"/>
      <c r="X944" s="2"/>
      <c r="Y944" s="2"/>
      <c r="Z944" s="2"/>
    </row>
    <row r="945" spans="1:26" ht="12.75" customHeight="1">
      <c r="A945" s="2"/>
      <c r="B945" s="2"/>
      <c r="C945" s="1"/>
      <c r="D945" s="1"/>
      <c r="E945" s="2"/>
      <c r="F945" s="2"/>
      <c r="G945" s="2"/>
      <c r="H945" s="2"/>
      <c r="I945" s="2"/>
      <c r="J945" s="2"/>
      <c r="K945" s="2"/>
      <c r="L945" s="2"/>
      <c r="T945" s="2"/>
      <c r="U945" s="2"/>
      <c r="V945" s="2"/>
      <c r="W945" s="2"/>
      <c r="X945" s="2"/>
      <c r="Y945" s="2"/>
      <c r="Z945" s="2"/>
    </row>
    <row r="946" spans="1:26" ht="12.75" customHeight="1">
      <c r="A946" s="2"/>
      <c r="B946" s="2"/>
      <c r="C946" s="1"/>
      <c r="D946" s="1"/>
      <c r="E946" s="2"/>
      <c r="F946" s="2"/>
      <c r="G946" s="2"/>
      <c r="H946" s="2"/>
      <c r="I946" s="2"/>
      <c r="J946" s="2"/>
      <c r="K946" s="2"/>
      <c r="L946" s="2"/>
      <c r="V946" s="2"/>
      <c r="W946" s="2"/>
      <c r="X946" s="2"/>
      <c r="Y946" s="2"/>
      <c r="Z946" s="2"/>
    </row>
    <row r="947" spans="1:26" ht="12.75" customHeight="1">
      <c r="A947" s="2"/>
      <c r="B947" s="2"/>
      <c r="C947" s="1"/>
      <c r="D947" s="1"/>
      <c r="E947" s="2"/>
      <c r="F947" s="2"/>
      <c r="G947" s="2"/>
      <c r="H947" s="2"/>
      <c r="I947" s="2"/>
      <c r="J947" s="2"/>
      <c r="K947" s="2"/>
      <c r="L947" s="2"/>
      <c r="V947" s="2"/>
      <c r="W947" s="2"/>
      <c r="X947" s="2"/>
      <c r="Y947" s="2"/>
      <c r="Z947" s="2"/>
    </row>
    <row r="948" spans="1:26" ht="12.75" customHeight="1">
      <c r="A948" s="2"/>
      <c r="B948" s="2"/>
      <c r="C948" s="1"/>
      <c r="D948" s="1"/>
      <c r="E948" s="2"/>
      <c r="F948" s="2"/>
      <c r="G948" s="2"/>
      <c r="H948" s="2"/>
      <c r="I948" s="2"/>
      <c r="J948" s="2"/>
      <c r="K948" s="2"/>
      <c r="L948" s="2"/>
      <c r="V948" s="2"/>
      <c r="W948" s="2"/>
      <c r="X948" s="2"/>
      <c r="Y948" s="2"/>
      <c r="Z948" s="2"/>
    </row>
    <row r="949" spans="1:26" ht="12.75" customHeight="1">
      <c r="A949" s="2"/>
      <c r="B949" s="2"/>
      <c r="C949" s="1"/>
      <c r="D949" s="1"/>
      <c r="E949" s="2"/>
      <c r="F949" s="2"/>
      <c r="G949" s="2"/>
      <c r="H949" s="2"/>
      <c r="I949" s="2"/>
      <c r="J949" s="2"/>
      <c r="K949" s="2"/>
      <c r="L949" s="2"/>
      <c r="V949" s="2"/>
      <c r="W949" s="2"/>
      <c r="X949" s="2"/>
      <c r="Y949" s="2"/>
      <c r="Z949" s="2"/>
    </row>
    <row r="950" spans="1:26" ht="12.75" customHeight="1">
      <c r="A950" s="2"/>
      <c r="B950" s="2"/>
      <c r="C950" s="1"/>
      <c r="D950" s="1"/>
      <c r="E950" s="2"/>
      <c r="F950" s="2"/>
      <c r="G950" s="2"/>
      <c r="H950" s="2"/>
      <c r="I950" s="2"/>
      <c r="J950" s="2"/>
      <c r="K950" s="2"/>
      <c r="L950" s="2"/>
      <c r="V950" s="2"/>
      <c r="W950" s="2"/>
      <c r="X950" s="2"/>
      <c r="Y950" s="2"/>
      <c r="Z950" s="2"/>
    </row>
    <row r="951" spans="1:26" ht="12.75" customHeight="1">
      <c r="A951" s="2"/>
      <c r="B951" s="2"/>
      <c r="C951" s="1"/>
      <c r="D951" s="1"/>
      <c r="E951" s="2"/>
      <c r="F951" s="2"/>
      <c r="G951" s="2"/>
      <c r="H951" s="2"/>
      <c r="I951" s="2"/>
      <c r="J951" s="2"/>
      <c r="K951" s="2"/>
      <c r="L951" s="2"/>
      <c r="V951" s="2"/>
      <c r="W951" s="2"/>
      <c r="X951" s="2"/>
      <c r="Y951" s="2"/>
      <c r="Z951" s="2"/>
    </row>
    <row r="952" spans="1:26" ht="12.75" customHeight="1">
      <c r="A952" s="2"/>
      <c r="B952" s="2"/>
      <c r="C952" s="1"/>
      <c r="D952" s="1"/>
      <c r="E952" s="2"/>
      <c r="F952" s="2"/>
      <c r="G952" s="2"/>
      <c r="H952" s="2"/>
      <c r="I952" s="2"/>
      <c r="J952" s="2"/>
      <c r="K952" s="2"/>
      <c r="L952" s="2"/>
      <c r="V952" s="2"/>
      <c r="W952" s="2"/>
      <c r="X952" s="2"/>
      <c r="Y952" s="2"/>
      <c r="Z952" s="2"/>
    </row>
    <row r="953" spans="1:26" ht="12.75" customHeight="1">
      <c r="A953" s="2"/>
      <c r="B953" s="2"/>
      <c r="C953" s="1"/>
      <c r="D953" s="1"/>
      <c r="E953" s="2"/>
      <c r="F953" s="2"/>
      <c r="G953" s="2"/>
      <c r="H953" s="2"/>
      <c r="I953" s="2"/>
      <c r="J953" s="2"/>
      <c r="K953" s="2"/>
      <c r="L953" s="2"/>
      <c r="V953" s="2"/>
      <c r="W953" s="2"/>
      <c r="X953" s="2"/>
      <c r="Y953" s="2"/>
      <c r="Z953" s="2"/>
    </row>
    <row r="954" spans="1:26" ht="12.75" customHeight="1">
      <c r="A954" s="2"/>
      <c r="B954" s="2"/>
      <c r="C954" s="1"/>
      <c r="D954" s="1"/>
      <c r="E954" s="2"/>
      <c r="F954" s="2"/>
      <c r="G954" s="2"/>
      <c r="H954" s="2"/>
      <c r="I954" s="2"/>
      <c r="J954" s="2"/>
      <c r="K954" s="2"/>
      <c r="L954" s="2"/>
      <c r="V954" s="2"/>
      <c r="W954" s="2"/>
      <c r="X954" s="2"/>
      <c r="Y954" s="2"/>
      <c r="Z954" s="2"/>
    </row>
    <row r="955" spans="1:26" ht="12.75" customHeight="1">
      <c r="A955" s="2"/>
      <c r="B955" s="2"/>
      <c r="C955" s="1"/>
      <c r="D955" s="1"/>
      <c r="E955" s="2"/>
      <c r="F955" s="2"/>
      <c r="G955" s="2"/>
      <c r="H955" s="2"/>
      <c r="I955" s="2"/>
      <c r="J955" s="2"/>
      <c r="K955" s="2"/>
      <c r="L955" s="2"/>
      <c r="V955" s="2"/>
      <c r="W955" s="2"/>
      <c r="X955" s="2"/>
      <c r="Y955" s="2"/>
      <c r="Z955" s="2"/>
    </row>
    <row r="956" spans="1:26" ht="12.75" customHeight="1">
      <c r="A956" s="2"/>
      <c r="B956" s="2"/>
      <c r="C956" s="1"/>
      <c r="D956" s="1"/>
      <c r="E956" s="2"/>
      <c r="F956" s="2"/>
      <c r="G956" s="2"/>
      <c r="H956" s="2"/>
      <c r="I956" s="2"/>
      <c r="J956" s="2"/>
      <c r="K956" s="2"/>
      <c r="L956" s="2"/>
      <c r="V956" s="2"/>
      <c r="W956" s="2"/>
      <c r="X956" s="2"/>
      <c r="Y956" s="2"/>
      <c r="Z956" s="2"/>
    </row>
    <row r="957" spans="1:26" ht="12.75" customHeight="1">
      <c r="A957" s="2"/>
      <c r="B957" s="2"/>
      <c r="C957" s="1"/>
      <c r="D957" s="1"/>
      <c r="E957" s="2"/>
      <c r="F957" s="2"/>
      <c r="G957" s="2"/>
      <c r="H957" s="2"/>
      <c r="I957" s="2"/>
      <c r="J957" s="2"/>
      <c r="K957" s="2"/>
      <c r="L957" s="2"/>
      <c r="V957" s="2"/>
      <c r="W957" s="2"/>
      <c r="X957" s="2"/>
      <c r="Y957" s="2"/>
      <c r="Z957" s="2"/>
    </row>
    <row r="958" spans="1:26" ht="12.75" customHeight="1">
      <c r="A958" s="2"/>
      <c r="B958" s="2"/>
      <c r="C958" s="1"/>
      <c r="D958" s="1"/>
      <c r="E958" s="2"/>
      <c r="F958" s="2"/>
      <c r="G958" s="2"/>
      <c r="H958" s="2"/>
      <c r="I958" s="2"/>
      <c r="J958" s="2"/>
      <c r="K958" s="2"/>
      <c r="L958" s="2"/>
      <c r="V958" s="2"/>
      <c r="W958" s="2"/>
      <c r="X958" s="2"/>
      <c r="Y958" s="2"/>
      <c r="Z958" s="2"/>
    </row>
    <row r="959" spans="1:26" ht="12.75" customHeight="1">
      <c r="A959" s="2"/>
      <c r="B959" s="2"/>
      <c r="C959" s="1"/>
      <c r="D959" s="1"/>
      <c r="E959" s="2"/>
      <c r="F959" s="2"/>
      <c r="G959" s="2"/>
      <c r="H959" s="2"/>
      <c r="I959" s="2"/>
      <c r="J959" s="2"/>
      <c r="K959" s="2"/>
      <c r="L959" s="2"/>
      <c r="V959" s="2"/>
      <c r="W959" s="2"/>
      <c r="X959" s="2"/>
      <c r="Y959" s="2"/>
      <c r="Z959" s="2"/>
    </row>
    <row r="960" spans="1:26" ht="12.75" customHeight="1">
      <c r="A960" s="2"/>
      <c r="B960" s="2"/>
      <c r="C960" s="1"/>
      <c r="D960" s="1"/>
      <c r="E960" s="2"/>
      <c r="F960" s="2"/>
      <c r="G960" s="2"/>
      <c r="H960" s="2"/>
      <c r="I960" s="2"/>
      <c r="J960" s="2"/>
      <c r="K960" s="2"/>
      <c r="L960" s="2"/>
      <c r="V960" s="2"/>
      <c r="W960" s="2"/>
      <c r="X960" s="2"/>
      <c r="Y960" s="2"/>
      <c r="Z960" s="2"/>
    </row>
    <row r="961" spans="1:26" ht="12.75" customHeight="1">
      <c r="A961" s="2"/>
      <c r="B961" s="2"/>
      <c r="C961" s="1"/>
      <c r="D961" s="1"/>
      <c r="E961" s="2"/>
      <c r="F961" s="2"/>
      <c r="G961" s="2"/>
      <c r="H961" s="2"/>
      <c r="I961" s="2"/>
      <c r="J961" s="2"/>
      <c r="K961" s="2"/>
      <c r="L961" s="2"/>
      <c r="V961" s="2"/>
      <c r="W961" s="2"/>
      <c r="X961" s="2"/>
      <c r="Y961" s="2"/>
      <c r="Z961" s="2"/>
    </row>
    <row r="962" spans="1:26" ht="12.75" customHeight="1">
      <c r="A962" s="2"/>
      <c r="B962" s="2"/>
      <c r="C962" s="1"/>
      <c r="D962" s="1"/>
      <c r="E962" s="2"/>
      <c r="F962" s="2"/>
      <c r="G962" s="2"/>
      <c r="H962" s="2"/>
      <c r="I962" s="2"/>
      <c r="J962" s="2"/>
      <c r="K962" s="2"/>
      <c r="L962" s="2"/>
      <c r="V962" s="2"/>
      <c r="W962" s="2"/>
      <c r="X962" s="2"/>
      <c r="Y962" s="2"/>
      <c r="Z962" s="2"/>
    </row>
    <row r="963" spans="1:26" ht="12.75" customHeight="1">
      <c r="A963" s="2"/>
      <c r="B963" s="2"/>
      <c r="C963" s="1"/>
      <c r="D963" s="1"/>
      <c r="E963" s="2"/>
      <c r="F963" s="2"/>
      <c r="G963" s="2"/>
      <c r="H963" s="2"/>
      <c r="I963" s="2"/>
      <c r="J963" s="2"/>
      <c r="K963" s="2"/>
      <c r="L963" s="2"/>
      <c r="Z963" s="2"/>
    </row>
    <row r="964" spans="1:26" ht="12.75" customHeight="1">
      <c r="A964" s="2"/>
      <c r="B964" s="2"/>
      <c r="C964" s="1"/>
      <c r="D964" s="1"/>
      <c r="E964" s="2"/>
      <c r="F964" s="2"/>
      <c r="G964" s="2"/>
      <c r="H964" s="2"/>
      <c r="I964" s="2"/>
      <c r="J964" s="2"/>
      <c r="K964" s="2"/>
      <c r="L964" s="2"/>
      <c r="Z964" s="2"/>
    </row>
    <row r="965" spans="1:26" ht="12.75" customHeight="1">
      <c r="A965" s="2"/>
      <c r="B965" s="2"/>
      <c r="C965" s="1"/>
      <c r="D965" s="1"/>
      <c r="E965" s="2"/>
      <c r="F965" s="2"/>
      <c r="G965" s="2"/>
      <c r="H965" s="2"/>
      <c r="I965" s="2"/>
      <c r="J965" s="2"/>
      <c r="K965" s="2"/>
      <c r="L965" s="2"/>
      <c r="Z965" s="2"/>
    </row>
    <row r="966" spans="1:26" ht="12.75" customHeight="1">
      <c r="A966" s="2"/>
      <c r="B966" s="2"/>
      <c r="C966" s="1"/>
      <c r="D966" s="1"/>
      <c r="E966" s="2"/>
      <c r="F966" s="2"/>
      <c r="G966" s="2"/>
      <c r="H966" s="2"/>
      <c r="I966" s="2"/>
      <c r="J966" s="2"/>
      <c r="K966" s="2"/>
      <c r="L966" s="2"/>
      <c r="Z966" s="2"/>
    </row>
    <row r="967" spans="1:26" ht="12.75" customHeight="1">
      <c r="A967" s="2"/>
      <c r="B967" s="2"/>
      <c r="C967" s="1"/>
      <c r="D967" s="1"/>
      <c r="E967" s="2"/>
      <c r="F967" s="2"/>
      <c r="G967" s="2"/>
      <c r="H967" s="2"/>
      <c r="I967" s="2"/>
      <c r="J967" s="2"/>
      <c r="K967" s="2"/>
      <c r="L967" s="2"/>
      <c r="Z967" s="2"/>
    </row>
    <row r="968" spans="1:26" ht="12.75" customHeight="1">
      <c r="A968" s="2"/>
      <c r="B968" s="2"/>
      <c r="C968" s="1"/>
      <c r="D968" s="1"/>
      <c r="E968" s="2"/>
      <c r="F968" s="2"/>
      <c r="G968" s="2"/>
      <c r="H968" s="2"/>
      <c r="I968" s="2"/>
      <c r="J968" s="2"/>
      <c r="K968" s="2"/>
      <c r="L968" s="2"/>
      <c r="Z968" s="2"/>
    </row>
    <row r="969" spans="1:26" ht="12.75" customHeight="1">
      <c r="A969" s="2"/>
      <c r="B969" s="2"/>
      <c r="C969" s="1"/>
      <c r="D969" s="1"/>
      <c r="E969" s="2"/>
      <c r="F969" s="2"/>
      <c r="G969" s="2"/>
      <c r="H969" s="2"/>
      <c r="I969" s="2"/>
      <c r="J969" s="2"/>
      <c r="K969" s="2"/>
      <c r="L969" s="2"/>
      <c r="Z969" s="2"/>
    </row>
    <row r="970" spans="1:26" ht="12.75" customHeight="1">
      <c r="A970" s="2"/>
      <c r="B970" s="2"/>
      <c r="C970" s="1"/>
      <c r="D970" s="1"/>
      <c r="E970" s="2"/>
      <c r="F970" s="2"/>
      <c r="G970" s="2"/>
      <c r="H970" s="2"/>
      <c r="I970" s="2"/>
      <c r="J970" s="2"/>
      <c r="K970" s="2"/>
      <c r="L970" s="2"/>
      <c r="Z970" s="2"/>
    </row>
    <row r="971" spans="1:26" ht="12.75" customHeight="1">
      <c r="A971" s="2"/>
      <c r="B971" s="2"/>
      <c r="C971" s="1"/>
      <c r="D971" s="1"/>
      <c r="E971" s="2"/>
      <c r="F971" s="2"/>
      <c r="G971" s="2"/>
      <c r="H971" s="2"/>
      <c r="I971" s="2"/>
      <c r="J971" s="2"/>
      <c r="K971" s="2"/>
      <c r="L971" s="2"/>
      <c r="Z971" s="2"/>
    </row>
    <row r="972" spans="1:26" ht="12.75" customHeight="1">
      <c r="A972" s="2"/>
      <c r="B972" s="2"/>
      <c r="C972" s="1"/>
      <c r="D972" s="1"/>
      <c r="E972" s="2"/>
      <c r="F972" s="2"/>
      <c r="G972" s="2"/>
      <c r="H972" s="2"/>
      <c r="I972" s="2"/>
      <c r="J972" s="2"/>
      <c r="K972" s="2"/>
      <c r="L972" s="2"/>
      <c r="Z972" s="2"/>
    </row>
    <row r="973" spans="1:26" ht="12.75" customHeight="1">
      <c r="A973" s="2"/>
      <c r="B973" s="2"/>
      <c r="C973" s="1"/>
      <c r="D973" s="1"/>
      <c r="E973" s="2"/>
      <c r="F973" s="2"/>
      <c r="G973" s="2"/>
      <c r="H973" s="2"/>
      <c r="I973" s="2"/>
      <c r="J973" s="2"/>
      <c r="K973" s="2"/>
      <c r="L973" s="2"/>
      <c r="Z973" s="2"/>
    </row>
    <row r="974" spans="1:26" ht="12.75" customHeight="1">
      <c r="A974" s="2"/>
      <c r="B974" s="2"/>
      <c r="C974" s="1"/>
      <c r="D974" s="1"/>
      <c r="E974" s="2"/>
      <c r="F974" s="2"/>
      <c r="G974" s="2"/>
      <c r="H974" s="2"/>
      <c r="I974" s="2"/>
      <c r="J974" s="2"/>
      <c r="K974" s="2"/>
      <c r="L974" s="2"/>
      <c r="Z974" s="2"/>
    </row>
    <row r="975" spans="1:26" ht="12.75" customHeight="1">
      <c r="A975" s="2"/>
      <c r="B975" s="2"/>
      <c r="C975" s="1"/>
      <c r="D975" s="1"/>
      <c r="E975" s="2"/>
      <c r="F975" s="2"/>
      <c r="G975" s="2"/>
      <c r="H975" s="2"/>
      <c r="I975" s="2"/>
      <c r="J975" s="2"/>
      <c r="K975" s="2"/>
      <c r="L975" s="2"/>
      <c r="Z975" s="2"/>
    </row>
    <row r="976" spans="1:26" ht="12.75" customHeight="1">
      <c r="A976" s="2"/>
      <c r="B976" s="2"/>
      <c r="C976" s="1"/>
      <c r="D976" s="1"/>
      <c r="E976" s="2"/>
      <c r="F976" s="2"/>
      <c r="G976" s="2"/>
      <c r="H976" s="2"/>
      <c r="I976" s="2"/>
      <c r="J976" s="2"/>
      <c r="K976" s="2"/>
      <c r="L976" s="2"/>
      <c r="Z976" s="2"/>
    </row>
    <row r="977" spans="1:26" ht="12.75" customHeight="1">
      <c r="A977" s="2"/>
      <c r="B977" s="2"/>
      <c r="C977" s="1"/>
      <c r="D977" s="1"/>
      <c r="E977" s="2"/>
      <c r="F977" s="2"/>
      <c r="G977" s="2"/>
      <c r="H977" s="2"/>
      <c r="I977" s="2"/>
      <c r="J977" s="2"/>
      <c r="K977" s="2"/>
      <c r="L977" s="2"/>
      <c r="Z977" s="2"/>
    </row>
    <row r="978" spans="1:26" ht="12.75" customHeight="1">
      <c r="A978" s="2"/>
      <c r="B978" s="2"/>
      <c r="C978" s="1"/>
      <c r="D978" s="1"/>
      <c r="E978" s="2"/>
      <c r="F978" s="2"/>
      <c r="G978" s="2"/>
      <c r="H978" s="2"/>
      <c r="I978" s="2"/>
      <c r="J978" s="2"/>
      <c r="K978" s="2"/>
      <c r="L978" s="2"/>
      <c r="Z978" s="2"/>
    </row>
    <row r="979" spans="1:26" ht="12.75" customHeight="1">
      <c r="A979" s="2"/>
      <c r="B979" s="2"/>
      <c r="C979" s="1"/>
      <c r="D979" s="1"/>
      <c r="E979" s="2"/>
      <c r="F979" s="2"/>
      <c r="G979" s="2"/>
      <c r="H979" s="2"/>
      <c r="I979" s="2"/>
      <c r="J979" s="2"/>
      <c r="K979" s="2"/>
      <c r="L979" s="2"/>
      <c r="Z979" s="2"/>
    </row>
    <row r="980" spans="1:26" ht="12.75" customHeight="1">
      <c r="A980" s="2"/>
      <c r="B980" s="2"/>
      <c r="C980" s="1"/>
      <c r="D980" s="1"/>
      <c r="E980" s="2"/>
      <c r="F980" s="2"/>
      <c r="G980" s="2"/>
      <c r="H980" s="2"/>
      <c r="I980" s="2"/>
      <c r="J980" s="2"/>
      <c r="K980" s="2"/>
      <c r="L980" s="2"/>
      <c r="Z980" s="2"/>
    </row>
    <row r="981" spans="1:26" ht="12.75" customHeight="1">
      <c r="A981" s="2"/>
      <c r="B981" s="2"/>
      <c r="C981" s="1"/>
      <c r="D981" s="1"/>
      <c r="E981" s="2"/>
      <c r="F981" s="2"/>
      <c r="G981" s="2"/>
      <c r="H981" s="2"/>
      <c r="I981" s="2"/>
      <c r="J981" s="2"/>
      <c r="K981" s="2"/>
      <c r="L981" s="2"/>
    </row>
    <row r="982" spans="1:26" ht="12.75" customHeight="1">
      <c r="A982" s="2"/>
      <c r="B982" s="2"/>
      <c r="C982" s="1"/>
      <c r="D982" s="1"/>
      <c r="E982" s="2"/>
      <c r="F982" s="2"/>
      <c r="G982" s="2"/>
      <c r="H982" s="2"/>
      <c r="I982" s="2"/>
      <c r="J982" s="2"/>
      <c r="K982" s="2"/>
      <c r="L982" s="2"/>
    </row>
    <row r="983" spans="1:26" ht="12.75" customHeight="1">
      <c r="A983" s="2"/>
      <c r="B983" s="2"/>
      <c r="C983" s="1"/>
      <c r="D983" s="1"/>
      <c r="E983" s="2"/>
      <c r="F983" s="2"/>
      <c r="G983" s="2"/>
      <c r="H983" s="2"/>
      <c r="I983" s="2"/>
      <c r="J983" s="2"/>
      <c r="K983" s="2"/>
      <c r="L983" s="2"/>
    </row>
    <row r="984" spans="1:26" ht="12.75" customHeight="1">
      <c r="A984" s="2"/>
      <c r="B984" s="2"/>
      <c r="C984" s="1"/>
      <c r="D984" s="1"/>
      <c r="E984" s="2"/>
      <c r="F984" s="2"/>
      <c r="G984" s="2"/>
      <c r="H984" s="2"/>
      <c r="I984" s="2"/>
      <c r="J984" s="2"/>
      <c r="K984" s="2"/>
      <c r="L984" s="2"/>
    </row>
    <row r="985" spans="1:26" ht="12.75" customHeight="1">
      <c r="A985" s="2"/>
      <c r="B985" s="2"/>
      <c r="C985" s="1"/>
      <c r="D985" s="1"/>
      <c r="E985" s="2"/>
      <c r="F985" s="2"/>
      <c r="G985" s="2"/>
      <c r="H985" s="2"/>
      <c r="I985" s="2"/>
      <c r="J985" s="2"/>
      <c r="K985" s="2"/>
      <c r="L985" s="2"/>
    </row>
    <row r="986" spans="1:26" ht="12.75" customHeight="1">
      <c r="A986" s="2"/>
      <c r="B986" s="2"/>
      <c r="C986" s="1"/>
      <c r="D986" s="1"/>
      <c r="E986" s="2"/>
      <c r="F986" s="2"/>
      <c r="G986" s="2"/>
      <c r="H986" s="2"/>
      <c r="I986" s="2"/>
      <c r="J986" s="2"/>
      <c r="K986" s="2"/>
      <c r="L986" s="2"/>
    </row>
    <row r="987" spans="1:26" ht="12.75" customHeight="1">
      <c r="A987" s="2"/>
      <c r="B987" s="2"/>
      <c r="C987" s="1"/>
      <c r="D987" s="1"/>
      <c r="E987" s="2"/>
      <c r="F987" s="2"/>
      <c r="G987" s="2"/>
      <c r="H987" s="2"/>
      <c r="I987" s="2"/>
      <c r="J987" s="2"/>
      <c r="K987" s="2"/>
      <c r="L987" s="2"/>
    </row>
    <row r="988" spans="1:26" ht="12.75" customHeight="1">
      <c r="A988" s="2"/>
      <c r="B988" s="2"/>
      <c r="C988" s="1"/>
      <c r="D988" s="1"/>
      <c r="E988" s="2"/>
      <c r="F988" s="2"/>
      <c r="G988" s="2"/>
      <c r="H988" s="2"/>
      <c r="I988" s="2"/>
      <c r="J988" s="2"/>
      <c r="K988" s="2"/>
      <c r="L988" s="2"/>
    </row>
    <row r="989" spans="1:26" ht="12.75" customHeight="1">
      <c r="A989" s="2"/>
      <c r="B989" s="2"/>
      <c r="C989" s="1"/>
      <c r="D989" s="1"/>
      <c r="E989" s="2"/>
      <c r="F989" s="2"/>
      <c r="G989" s="2"/>
      <c r="H989" s="2"/>
      <c r="I989" s="2"/>
      <c r="J989" s="2"/>
      <c r="K989" s="2"/>
      <c r="L989" s="2"/>
    </row>
    <row r="990" spans="1:26" ht="12.75" customHeight="1">
      <c r="A990" s="2"/>
      <c r="B990" s="2"/>
      <c r="C990" s="1"/>
      <c r="D990" s="1"/>
      <c r="E990" s="2"/>
      <c r="F990" s="2"/>
      <c r="G990" s="2"/>
      <c r="H990" s="2"/>
      <c r="I990" s="2"/>
      <c r="J990" s="2"/>
      <c r="K990" s="2"/>
      <c r="L990" s="2"/>
    </row>
    <row r="991" spans="1:26" ht="12.75" customHeight="1">
      <c r="A991" s="2"/>
      <c r="B991" s="2"/>
      <c r="C991" s="1"/>
      <c r="D991" s="1"/>
      <c r="E991" s="2"/>
      <c r="F991" s="2"/>
      <c r="G991" s="2"/>
      <c r="H991" s="2"/>
      <c r="I991" s="2"/>
      <c r="J991" s="2"/>
      <c r="K991" s="2"/>
      <c r="L991" s="2"/>
    </row>
    <row r="992" spans="1:26" ht="12.75" customHeight="1">
      <c r="A992" s="2"/>
      <c r="B992" s="2"/>
      <c r="C992" s="1"/>
      <c r="D992" s="1"/>
      <c r="E992" s="2"/>
      <c r="F992" s="2"/>
      <c r="G992" s="2"/>
      <c r="H992" s="2"/>
      <c r="I992" s="2"/>
      <c r="J992" s="2"/>
      <c r="K992" s="2"/>
      <c r="L992" s="2"/>
    </row>
    <row r="993" spans="1:12" ht="12.75" customHeight="1">
      <c r="A993" s="2"/>
      <c r="B993" s="2"/>
      <c r="C993" s="1"/>
      <c r="D993" s="1"/>
      <c r="E993" s="2"/>
      <c r="F993" s="2"/>
      <c r="G993" s="2"/>
      <c r="H993" s="2"/>
      <c r="I993" s="2"/>
      <c r="J993" s="2"/>
      <c r="K993" s="2"/>
      <c r="L993" s="2"/>
    </row>
    <row r="994" spans="1:12" ht="12.75" customHeight="1">
      <c r="A994" s="2"/>
      <c r="B994" s="2"/>
      <c r="C994" s="1"/>
      <c r="D994" s="1"/>
      <c r="E994" s="2"/>
      <c r="F994" s="2"/>
      <c r="G994" s="2"/>
      <c r="H994" s="2"/>
      <c r="I994" s="2"/>
      <c r="J994" s="2"/>
      <c r="K994" s="2"/>
      <c r="L994" s="2"/>
    </row>
    <row r="995" spans="1:12" ht="12.75" customHeight="1">
      <c r="A995" s="2"/>
      <c r="B995" s="2"/>
      <c r="C995" s="1"/>
      <c r="D995" s="1"/>
      <c r="E995" s="2"/>
      <c r="F995" s="2"/>
      <c r="G995" s="2"/>
      <c r="H995" s="2"/>
      <c r="I995" s="2"/>
      <c r="J995" s="2"/>
      <c r="K995" s="2"/>
      <c r="L995" s="2"/>
    </row>
    <row r="996" spans="1:12" ht="12.75" customHeight="1">
      <c r="A996" s="2"/>
      <c r="B996" s="2"/>
      <c r="C996" s="1"/>
      <c r="D996" s="1"/>
      <c r="E996" s="2"/>
      <c r="F996" s="2"/>
      <c r="G996" s="2"/>
      <c r="H996" s="2"/>
      <c r="I996" s="2"/>
      <c r="J996" s="2"/>
      <c r="K996" s="2"/>
      <c r="L996" s="2"/>
    </row>
    <row r="997" spans="1:12" ht="12.75" customHeight="1">
      <c r="A997" s="2"/>
      <c r="B997" s="2"/>
      <c r="C997" s="1"/>
      <c r="D997" s="1"/>
      <c r="E997" s="2"/>
      <c r="F997" s="2"/>
      <c r="G997" s="2"/>
      <c r="H997" s="2"/>
      <c r="I997" s="2"/>
      <c r="J997" s="2"/>
      <c r="K997" s="2"/>
      <c r="L997" s="2"/>
    </row>
    <row r="998" spans="1:12" ht="12.75" customHeight="1">
      <c r="A998" s="2"/>
      <c r="B998" s="2"/>
      <c r="C998" s="1"/>
      <c r="D998" s="1"/>
      <c r="E998" s="2"/>
      <c r="F998" s="2"/>
      <c r="G998" s="2"/>
      <c r="H998" s="2"/>
      <c r="I998" s="2"/>
      <c r="J998" s="2"/>
      <c r="K998" s="2"/>
      <c r="L998" s="2"/>
    </row>
    <row r="999" spans="1:12" ht="12.75" customHeight="1">
      <c r="A999" s="2"/>
      <c r="B999" s="2"/>
      <c r="C999" s="1"/>
      <c r="D999" s="1"/>
      <c r="E999" s="2"/>
      <c r="F999" s="2"/>
      <c r="G999" s="2"/>
      <c r="H999" s="2"/>
      <c r="I999" s="2"/>
      <c r="J999" s="2"/>
      <c r="K999" s="2"/>
      <c r="L999" s="2"/>
    </row>
    <row r="1000" spans="1:12" ht="12.75" customHeight="1">
      <c r="A1000" s="2"/>
      <c r="B1000" s="2"/>
      <c r="C1000" s="1"/>
      <c r="D1000" s="1"/>
      <c r="E1000" s="2"/>
      <c r="F1000" s="2"/>
      <c r="G1000" s="2"/>
      <c r="H1000" s="2"/>
      <c r="I1000" s="2"/>
      <c r="J1000" s="2"/>
      <c r="K1000" s="2"/>
      <c r="L1000" s="2"/>
    </row>
    <row r="1001" spans="1:12" ht="12.75" customHeight="1">
      <c r="A1001" s="2"/>
      <c r="B1001" s="2"/>
      <c r="C1001" s="1"/>
      <c r="D1001" s="1"/>
      <c r="E1001" s="2"/>
      <c r="F1001" s="2"/>
      <c r="G1001" s="2"/>
      <c r="H1001" s="2"/>
      <c r="I1001" s="2"/>
      <c r="J1001" s="2"/>
      <c r="K1001" s="2"/>
      <c r="L1001" s="2"/>
    </row>
  </sheetData>
  <mergeCells count="18">
    <mergeCell ref="C595:E595"/>
    <mergeCell ref="C216:D216"/>
    <mergeCell ref="C258:D258"/>
    <mergeCell ref="C300:D300"/>
    <mergeCell ref="C342:D342"/>
    <mergeCell ref="C384:D384"/>
    <mergeCell ref="C426:D426"/>
    <mergeCell ref="C468:D468"/>
    <mergeCell ref="C132:D132"/>
    <mergeCell ref="C174:D174"/>
    <mergeCell ref="C510:D510"/>
    <mergeCell ref="C552:D552"/>
    <mergeCell ref="C594:D594"/>
    <mergeCell ref="C1:E1"/>
    <mergeCell ref="H1:K1"/>
    <mergeCell ref="H2:K2"/>
    <mergeCell ref="C47:D47"/>
    <mergeCell ref="C90:D90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Серов ИКТ</cp:lastModifiedBy>
  <dcterms:created xsi:type="dcterms:W3CDTF">2022-05-16T14:23:56Z</dcterms:created>
  <dcterms:modified xsi:type="dcterms:W3CDTF">2025-09-08T13:38:09Z</dcterms:modified>
</cp:coreProperties>
</file>