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 activeTab="8"/>
  </bookViews>
  <sheets>
    <sheet name="пн1" sheetId="4" r:id="rId1"/>
    <sheet name="вт1" sheetId="1" r:id="rId2"/>
    <sheet name="ср1" sheetId="3" r:id="rId3"/>
    <sheet name="чт1" sheetId="2" r:id="rId4"/>
    <sheet name="пт1" sheetId="5" r:id="rId5"/>
    <sheet name="пн2" sheetId="9" r:id="rId6"/>
    <sheet name="вт2" sheetId="6" r:id="rId7"/>
    <sheet name="ср2" sheetId="7" r:id="rId8"/>
    <sheet name="чт2" sheetId="8" r:id="rId9"/>
    <sheet name="пт2" sheetId="10" r:id="rId10"/>
    <sheet name="7-11 лет" sheetId="12" r:id="rId11"/>
    <sheet name="12 и старше" sheetId="13" r:id="rId12"/>
    <sheet name="титульник" sheetId="14" r:id="rId13"/>
  </sheets>
  <calcPr calcId="152511"/>
</workbook>
</file>

<file path=xl/calcChain.xml><?xml version="1.0" encoding="utf-8"?>
<calcChain xmlns="http://schemas.openxmlformats.org/spreadsheetml/2006/main">
  <c r="C25" i="4" l="1"/>
  <c r="D25" i="4"/>
  <c r="E25" i="4"/>
  <c r="F25" i="4"/>
  <c r="G25" i="4"/>
  <c r="C45" i="10" l="1"/>
  <c r="D34" i="13" s="1"/>
  <c r="D45" i="10"/>
  <c r="E34" i="13" s="1"/>
  <c r="E45" i="10"/>
  <c r="F34" i="13" s="1"/>
  <c r="F45" i="10"/>
  <c r="G34" i="13" s="1"/>
  <c r="G45" i="10"/>
  <c r="H34" i="13" s="1"/>
  <c r="C43" i="7"/>
  <c r="D43" i="7"/>
  <c r="E32" i="13" s="1"/>
  <c r="E43" i="7"/>
  <c r="F32" i="13" s="1"/>
  <c r="F43" i="7"/>
  <c r="G32" i="13" s="1"/>
  <c r="G43" i="7"/>
  <c r="H32" i="13" s="1"/>
  <c r="C45" i="5"/>
  <c r="D29" i="13" s="1"/>
  <c r="D45" i="5"/>
  <c r="E29" i="13" s="1"/>
  <c r="E45" i="5"/>
  <c r="F29" i="13" s="1"/>
  <c r="F45" i="5"/>
  <c r="G29" i="13" s="1"/>
  <c r="G45" i="5"/>
  <c r="H29" i="13" s="1"/>
  <c r="G29" i="12"/>
  <c r="E29" i="12"/>
  <c r="C24" i="5"/>
  <c r="D29" i="12" s="1"/>
  <c r="D24" i="5"/>
  <c r="E24" i="5"/>
  <c r="F29" i="12" s="1"/>
  <c r="F24" i="5"/>
  <c r="G24" i="5"/>
  <c r="H29" i="12" s="1"/>
  <c r="C45" i="8"/>
  <c r="D45" i="8"/>
  <c r="E45" i="8"/>
  <c r="F45" i="8"/>
  <c r="G45" i="8"/>
  <c r="C41" i="6"/>
  <c r="D41" i="6"/>
  <c r="E41" i="6"/>
  <c r="F41" i="6"/>
  <c r="G41" i="6"/>
  <c r="C46" i="9"/>
  <c r="D46" i="9"/>
  <c r="E46" i="9"/>
  <c r="F46" i="9"/>
  <c r="G46" i="9"/>
  <c r="H30" i="13" s="1"/>
  <c r="C43" i="2"/>
  <c r="D43" i="2"/>
  <c r="E43" i="2"/>
  <c r="F43" i="2"/>
  <c r="G43" i="2"/>
  <c r="C47" i="3"/>
  <c r="D27" i="13" s="1"/>
  <c r="D47" i="3"/>
  <c r="E47" i="3"/>
  <c r="F47" i="3"/>
  <c r="G47" i="3"/>
  <c r="H27" i="13" s="1"/>
  <c r="C46" i="1"/>
  <c r="D46" i="1"/>
  <c r="E46" i="1"/>
  <c r="F46" i="1"/>
  <c r="G46" i="1"/>
  <c r="C47" i="4"/>
  <c r="D25" i="13" s="1"/>
  <c r="D47" i="4"/>
  <c r="E47" i="4"/>
  <c r="F47" i="4"/>
  <c r="G47" i="4"/>
  <c r="G27" i="13"/>
  <c r="F27" i="13"/>
  <c r="E27" i="13"/>
  <c r="D28" i="13"/>
  <c r="D32" i="13" l="1"/>
  <c r="G25" i="12" l="1"/>
  <c r="F25" i="12"/>
  <c r="E25" i="12"/>
  <c r="D25" i="12"/>
  <c r="H12" i="12"/>
  <c r="G12" i="12"/>
  <c r="F12" i="12"/>
  <c r="E12" i="12"/>
  <c r="D12" i="12"/>
  <c r="H33" i="13" l="1"/>
  <c r="G33" i="13"/>
  <c r="F33" i="13"/>
  <c r="E33" i="13"/>
  <c r="D33" i="13"/>
  <c r="H31" i="13"/>
  <c r="G31" i="13"/>
  <c r="F31" i="13"/>
  <c r="E31" i="13"/>
  <c r="D31" i="13"/>
  <c r="G30" i="13"/>
  <c r="F30" i="13"/>
  <c r="E30" i="13"/>
  <c r="D30" i="13"/>
  <c r="H28" i="13"/>
  <c r="G28" i="13"/>
  <c r="F28" i="13"/>
  <c r="E28" i="13"/>
  <c r="H26" i="13"/>
  <c r="G26" i="13"/>
  <c r="F26" i="13"/>
  <c r="E26" i="13"/>
  <c r="D26" i="13"/>
  <c r="H25" i="13"/>
  <c r="H35" i="13" s="1"/>
  <c r="H36" i="13" s="1"/>
  <c r="G25" i="13"/>
  <c r="F25" i="13"/>
  <c r="E25" i="13"/>
  <c r="C24" i="8"/>
  <c r="D33" i="12" s="1"/>
  <c r="D24" i="8"/>
  <c r="E33" i="12" s="1"/>
  <c r="E24" i="8"/>
  <c r="F33" i="12" s="1"/>
  <c r="F24" i="8"/>
  <c r="G33" i="12" s="1"/>
  <c r="G24" i="8"/>
  <c r="H33" i="12" s="1"/>
  <c r="H31" i="12"/>
  <c r="G31" i="12"/>
  <c r="F31" i="12"/>
  <c r="E31" i="12"/>
  <c r="D31" i="12"/>
  <c r="H28" i="12"/>
  <c r="G28" i="12"/>
  <c r="F28" i="12"/>
  <c r="E28" i="12"/>
  <c r="D28" i="12"/>
  <c r="H26" i="12"/>
  <c r="G26" i="12"/>
  <c r="F26" i="12"/>
  <c r="E26" i="12"/>
  <c r="D26" i="12"/>
  <c r="H25" i="12"/>
  <c r="F35" i="13" l="1"/>
  <c r="F36" i="13" s="1"/>
  <c r="E35" i="13"/>
  <c r="E36" i="13" s="1"/>
  <c r="G35" i="13"/>
  <c r="G36" i="13" s="1"/>
  <c r="D35" i="13"/>
  <c r="D36" i="13" s="1"/>
  <c r="C22" i="6"/>
  <c r="D22" i="6"/>
  <c r="E22" i="6"/>
  <c r="F22" i="6"/>
  <c r="G22" i="6"/>
  <c r="C24" i="10"/>
  <c r="D34" i="12" s="1"/>
  <c r="D24" i="10"/>
  <c r="E34" i="12" s="1"/>
  <c r="E24" i="10"/>
  <c r="F34" i="12" s="1"/>
  <c r="F24" i="10"/>
  <c r="G34" i="12" s="1"/>
  <c r="G24" i="10"/>
  <c r="H34" i="12" s="1"/>
  <c r="C22" i="7"/>
  <c r="D32" i="12" s="1"/>
  <c r="D22" i="7"/>
  <c r="E32" i="12" s="1"/>
  <c r="E22" i="7"/>
  <c r="F32" i="12" s="1"/>
  <c r="F22" i="7"/>
  <c r="G32" i="12" s="1"/>
  <c r="G22" i="7"/>
  <c r="H32" i="12" s="1"/>
  <c r="C25" i="9"/>
  <c r="D30" i="12" s="1"/>
  <c r="D25" i="9"/>
  <c r="E30" i="12" s="1"/>
  <c r="E25" i="9"/>
  <c r="F30" i="12" s="1"/>
  <c r="F25" i="9"/>
  <c r="G30" i="12" s="1"/>
  <c r="G25" i="9"/>
  <c r="H30" i="12" s="1"/>
  <c r="C23" i="2"/>
  <c r="D23" i="2"/>
  <c r="E23" i="2"/>
  <c r="F23" i="2"/>
  <c r="G23" i="2"/>
  <c r="C25" i="3"/>
  <c r="D27" i="12" s="1"/>
  <c r="D25" i="3"/>
  <c r="E27" i="12" s="1"/>
  <c r="E25" i="3"/>
  <c r="F27" i="12" s="1"/>
  <c r="F35" i="12" s="1"/>
  <c r="F36" i="12" s="1"/>
  <c r="F25" i="3"/>
  <c r="G27" i="12" s="1"/>
  <c r="G35" i="12" s="1"/>
  <c r="G36" i="12" s="1"/>
  <c r="G25" i="3"/>
  <c r="H27" i="12" s="1"/>
  <c r="C25" i="1"/>
  <c r="D25" i="1"/>
  <c r="E25" i="1"/>
  <c r="F25" i="1"/>
  <c r="G25" i="1"/>
  <c r="H35" i="12" l="1"/>
  <c r="H36" i="12" s="1"/>
  <c r="D35" i="12"/>
  <c r="D36" i="12" s="1"/>
  <c r="E35" i="12"/>
  <c r="E36" i="12" s="1"/>
  <c r="E8" i="13"/>
  <c r="F8" i="13"/>
  <c r="G8" i="13"/>
  <c r="H8" i="13"/>
  <c r="D8" i="13"/>
  <c r="C35" i="10" l="1"/>
  <c r="D17" i="13" s="1"/>
  <c r="D35" i="10"/>
  <c r="E17" i="13" s="1"/>
  <c r="E35" i="10"/>
  <c r="F17" i="13" s="1"/>
  <c r="F35" i="10"/>
  <c r="G17" i="13" s="1"/>
  <c r="G35" i="10"/>
  <c r="H17" i="13" s="1"/>
  <c r="C14" i="10"/>
  <c r="D17" i="12" s="1"/>
  <c r="D14" i="10"/>
  <c r="E17" i="12" s="1"/>
  <c r="E14" i="10"/>
  <c r="F17" i="12" s="1"/>
  <c r="F14" i="10"/>
  <c r="G17" i="12" s="1"/>
  <c r="G14" i="10"/>
  <c r="H17" i="12" s="1"/>
  <c r="C35" i="8"/>
  <c r="D16" i="13" s="1"/>
  <c r="D35" i="8"/>
  <c r="E16" i="13" s="1"/>
  <c r="E35" i="8"/>
  <c r="F16" i="13" s="1"/>
  <c r="F35" i="8"/>
  <c r="G16" i="13" s="1"/>
  <c r="G35" i="8"/>
  <c r="H16" i="13" s="1"/>
  <c r="C14" i="8"/>
  <c r="D16" i="12" s="1"/>
  <c r="D14" i="8"/>
  <c r="E16" i="12" s="1"/>
  <c r="E14" i="8"/>
  <c r="F16" i="12" s="1"/>
  <c r="F14" i="8"/>
  <c r="G16" i="12" s="1"/>
  <c r="G14" i="8"/>
  <c r="H16" i="12" s="1"/>
  <c r="C34" i="7"/>
  <c r="D15" i="13" s="1"/>
  <c r="D34" i="7"/>
  <c r="E15" i="13" s="1"/>
  <c r="E34" i="7"/>
  <c r="F15" i="13" s="1"/>
  <c r="F34" i="7"/>
  <c r="G15" i="13" s="1"/>
  <c r="G34" i="7"/>
  <c r="H15" i="13" s="1"/>
  <c r="C13" i="7"/>
  <c r="D15" i="12" s="1"/>
  <c r="D13" i="7"/>
  <c r="E15" i="12" s="1"/>
  <c r="E13" i="7"/>
  <c r="F15" i="12" s="1"/>
  <c r="F13" i="7"/>
  <c r="G15" i="12" s="1"/>
  <c r="G13" i="7"/>
  <c r="H15" i="12" s="1"/>
  <c r="C32" i="6"/>
  <c r="D14" i="13" s="1"/>
  <c r="D32" i="6"/>
  <c r="E14" i="13" s="1"/>
  <c r="E32" i="6"/>
  <c r="F14" i="13" s="1"/>
  <c r="F32" i="6"/>
  <c r="G14" i="13" s="1"/>
  <c r="G32" i="6"/>
  <c r="H14" i="13" s="1"/>
  <c r="C13" i="6"/>
  <c r="D14" i="12" s="1"/>
  <c r="D13" i="6"/>
  <c r="E14" i="12" s="1"/>
  <c r="E13" i="6"/>
  <c r="F14" i="12" s="1"/>
  <c r="F13" i="6"/>
  <c r="G14" i="12" s="1"/>
  <c r="G13" i="6"/>
  <c r="H14" i="12" s="1"/>
  <c r="C36" i="9"/>
  <c r="D13" i="13" s="1"/>
  <c r="D36" i="9"/>
  <c r="E13" i="13" s="1"/>
  <c r="E36" i="9"/>
  <c r="F13" i="13" s="1"/>
  <c r="F36" i="9"/>
  <c r="G13" i="13" s="1"/>
  <c r="G36" i="9"/>
  <c r="H13" i="13" s="1"/>
  <c r="C15" i="9"/>
  <c r="D13" i="12" s="1"/>
  <c r="D15" i="9"/>
  <c r="E13" i="12" s="1"/>
  <c r="E15" i="9"/>
  <c r="F13" i="12" s="1"/>
  <c r="F15" i="9"/>
  <c r="G13" i="12" s="1"/>
  <c r="G15" i="9"/>
  <c r="H13" i="12" s="1"/>
  <c r="C35" i="5"/>
  <c r="D12" i="13" s="1"/>
  <c r="D35" i="5"/>
  <c r="E12" i="13" s="1"/>
  <c r="E35" i="5"/>
  <c r="F12" i="13" s="1"/>
  <c r="F35" i="5"/>
  <c r="G12" i="13" s="1"/>
  <c r="G35" i="5"/>
  <c r="H12" i="13" s="1"/>
  <c r="C14" i="5"/>
  <c r="D14" i="5"/>
  <c r="E14" i="5"/>
  <c r="F14" i="5"/>
  <c r="G14" i="5"/>
  <c r="C34" i="2"/>
  <c r="D11" i="13" s="1"/>
  <c r="D34" i="2"/>
  <c r="E11" i="13" s="1"/>
  <c r="E34" i="2"/>
  <c r="F11" i="13" s="1"/>
  <c r="F34" i="2"/>
  <c r="G11" i="13" s="1"/>
  <c r="G34" i="2"/>
  <c r="H11" i="13" s="1"/>
  <c r="G14" i="2"/>
  <c r="H11" i="12" s="1"/>
  <c r="F14" i="2"/>
  <c r="G11" i="12" s="1"/>
  <c r="E14" i="2"/>
  <c r="F11" i="12" s="1"/>
  <c r="D14" i="2"/>
  <c r="E11" i="12" s="1"/>
  <c r="C14" i="2"/>
  <c r="D11" i="12" s="1"/>
  <c r="C37" i="3"/>
  <c r="D10" i="13" s="1"/>
  <c r="D37" i="3"/>
  <c r="E10" i="13" s="1"/>
  <c r="E37" i="3"/>
  <c r="F10" i="13" s="1"/>
  <c r="F37" i="3"/>
  <c r="G10" i="13" s="1"/>
  <c r="G37" i="3"/>
  <c r="H10" i="13" s="1"/>
  <c r="C15" i="3"/>
  <c r="D10" i="12" s="1"/>
  <c r="D15" i="3"/>
  <c r="E10" i="12" s="1"/>
  <c r="E15" i="3"/>
  <c r="F10" i="12" s="1"/>
  <c r="F15" i="3"/>
  <c r="G10" i="12" s="1"/>
  <c r="G15" i="3"/>
  <c r="H10" i="12" s="1"/>
  <c r="C36" i="1" l="1"/>
  <c r="D9" i="13" s="1"/>
  <c r="D36" i="1"/>
  <c r="E9" i="13" s="1"/>
  <c r="E36" i="1"/>
  <c r="F9" i="13" s="1"/>
  <c r="F18" i="13" s="1"/>
  <c r="F36" i="1"/>
  <c r="G9" i="13" s="1"/>
  <c r="G18" i="13" s="1"/>
  <c r="G36" i="1"/>
  <c r="H9" i="13" s="1"/>
  <c r="C15" i="1"/>
  <c r="D9" i="12" s="1"/>
  <c r="D18" i="12" s="1"/>
  <c r="D19" i="12" s="1"/>
  <c r="D15" i="1"/>
  <c r="E9" i="12" s="1"/>
  <c r="E15" i="1"/>
  <c r="F9" i="12" s="1"/>
  <c r="F18" i="12" s="1"/>
  <c r="F19" i="12" s="1"/>
  <c r="F15" i="1"/>
  <c r="G9" i="12" s="1"/>
  <c r="G15" i="1"/>
  <c r="H9" i="12" s="1"/>
  <c r="C37" i="4"/>
  <c r="D37" i="4"/>
  <c r="E37" i="4"/>
  <c r="F37" i="4"/>
  <c r="G37" i="4"/>
  <c r="G15" i="4"/>
  <c r="H8" i="12" s="1"/>
  <c r="C15" i="4"/>
  <c r="D8" i="12" s="1"/>
  <c r="D15" i="4"/>
  <c r="E8" i="12" s="1"/>
  <c r="E15" i="4"/>
  <c r="F8" i="12" s="1"/>
  <c r="F15" i="4"/>
  <c r="G8" i="12" s="1"/>
  <c r="F19" i="13" l="1"/>
  <c r="H18" i="12"/>
  <c r="H19" i="12" s="1"/>
  <c r="G18" i="12"/>
  <c r="G19" i="12" s="1"/>
  <c r="E18" i="12"/>
  <c r="E19" i="12" s="1"/>
  <c r="E19" i="13"/>
  <c r="E18" i="13"/>
  <c r="H19" i="13"/>
  <c r="H18" i="13"/>
  <c r="D19" i="13"/>
  <c r="D18" i="13"/>
  <c r="G19" i="13"/>
</calcChain>
</file>

<file path=xl/sharedStrings.xml><?xml version="1.0" encoding="utf-8"?>
<sst xmlns="http://schemas.openxmlformats.org/spreadsheetml/2006/main" count="718" uniqueCount="137">
  <si>
    <t>№ рец.</t>
  </si>
  <si>
    <t>Наименование блюда</t>
  </si>
  <si>
    <t>масса порции . гр</t>
  </si>
  <si>
    <t>пищевые вещества</t>
  </si>
  <si>
    <t>Б</t>
  </si>
  <si>
    <t>Ж</t>
  </si>
  <si>
    <t>У</t>
  </si>
  <si>
    <t>ккал</t>
  </si>
  <si>
    <t>Неделя: первая</t>
  </si>
  <si>
    <t>День: среда</t>
  </si>
  <si>
    <t>ЗАВТРАК</t>
  </si>
  <si>
    <t>ОБЕД</t>
  </si>
  <si>
    <t>хлеб пшеничный</t>
  </si>
  <si>
    <t>ИТОГО :</t>
  </si>
  <si>
    <t>День: четверг</t>
  </si>
  <si>
    <t>какао с молоком</t>
  </si>
  <si>
    <t>пюре картофельное со сл маслом</t>
  </si>
  <si>
    <t>День: пятница</t>
  </si>
  <si>
    <t>суп молочный с макаронными изделиями, со сл маслом</t>
  </si>
  <si>
    <t>День: понедельник</t>
  </si>
  <si>
    <t>Неделя: вторая</t>
  </si>
  <si>
    <t>макароны отварные, со сливочным маслом</t>
  </si>
  <si>
    <t>День: вторник</t>
  </si>
  <si>
    <t>плов из мяса птицы</t>
  </si>
  <si>
    <t>чай с сахаром, лимоном</t>
  </si>
  <si>
    <t>Неделя: второй</t>
  </si>
  <si>
    <t>Сезон: лето</t>
  </si>
  <si>
    <t>нарезка из свежих огурцов</t>
  </si>
  <si>
    <t>суп картофельный с пшеном, на п/б</t>
  </si>
  <si>
    <t>суп картофельный с рисовой крупой на п/б</t>
  </si>
  <si>
    <t>плоды свежие (яблоко)</t>
  </si>
  <si>
    <t>компот из сухофруктов</t>
  </si>
  <si>
    <t>сырники из творога со сгущенным молоком</t>
  </si>
  <si>
    <t>капуста тушеная</t>
  </si>
  <si>
    <t>ср1</t>
  </si>
  <si>
    <t>батон йодированный</t>
  </si>
  <si>
    <t xml:space="preserve">сыр твердых сортов </t>
  </si>
  <si>
    <t>ПП</t>
  </si>
  <si>
    <t>каша жидкая молочная из манной крупы  со сл маслом</t>
  </si>
  <si>
    <t>хлеб ржано пшеничный</t>
  </si>
  <si>
    <t>рагу из мяса птицы</t>
  </si>
  <si>
    <t>суп картофельный с гречневой крупой на п/б</t>
  </si>
  <si>
    <t>каша вязкая гречневая со сливочным маслом</t>
  </si>
  <si>
    <t>омлет с сыром</t>
  </si>
  <si>
    <t>борщ с капустой и картофелем, сметаной</t>
  </si>
  <si>
    <t>рыба припущенная с маслом сливочным</t>
  </si>
  <si>
    <t>сок яблочный</t>
  </si>
  <si>
    <t>плоды свежие (груша)</t>
  </si>
  <si>
    <t>салат из свежих огурцов</t>
  </si>
  <si>
    <t>салат из свежих помидоров</t>
  </si>
  <si>
    <t>суп картофельный с бобовыми</t>
  </si>
  <si>
    <t>202/309</t>
  </si>
  <si>
    <t>салат из свежих помидоров, огурцов</t>
  </si>
  <si>
    <t>щи из свежей капусты с картофелем, сметаной</t>
  </si>
  <si>
    <t>303/174</t>
  </si>
  <si>
    <t>плоды свежие (нектарин)</t>
  </si>
  <si>
    <t>запеканка из творога со сгущенным молоком</t>
  </si>
  <si>
    <t>печенье</t>
  </si>
  <si>
    <t>чай с молоком</t>
  </si>
  <si>
    <t xml:space="preserve">суп с макаронными изделиями, картофелем </t>
  </si>
  <si>
    <t>жаркое по-домашнему (говядина)</t>
  </si>
  <si>
    <t>напиток из плодов шиповника</t>
  </si>
  <si>
    <t>кофейный напиток с молоком</t>
  </si>
  <si>
    <t>каша вязкая молочная из риса и пшена с маслом сливочным и сахаром</t>
  </si>
  <si>
    <t xml:space="preserve">каша вязкая молочная из риса и пшена с маслом сливочным </t>
  </si>
  <si>
    <t xml:space="preserve">суп картофельный с перловой крупой </t>
  </si>
  <si>
    <t>омлет натуральный</t>
  </si>
  <si>
    <t>рыба тушеная в томате с овощами</t>
  </si>
  <si>
    <t>кисель из плодов или ягод свежих (вишня)</t>
  </si>
  <si>
    <t>каша  вязкая молочная из овсянной крупы, со сливочным маслом</t>
  </si>
  <si>
    <t>плов (свинина)</t>
  </si>
  <si>
    <t>плоды свежие (банан)</t>
  </si>
  <si>
    <t>суп из овощей. со сметаной</t>
  </si>
  <si>
    <t>мясо тушеное (говядина)</t>
  </si>
  <si>
    <t>Возрастная категория: 12 лет и старше</t>
  </si>
  <si>
    <t>каша вязкая пшеничная со слив маслом</t>
  </si>
  <si>
    <t>печень по-строгановски с соусом №332</t>
  </si>
  <si>
    <t>плов с фруктами</t>
  </si>
  <si>
    <t>вафли</t>
  </si>
  <si>
    <t>дни недели</t>
  </si>
  <si>
    <t>пн1</t>
  </si>
  <si>
    <t>вт1</t>
  </si>
  <si>
    <t>чт1</t>
  </si>
  <si>
    <t>пт1</t>
  </si>
  <si>
    <t>пн2</t>
  </si>
  <si>
    <t>вт2</t>
  </si>
  <si>
    <t>ср2</t>
  </si>
  <si>
    <t>чт2</t>
  </si>
  <si>
    <t>пт2</t>
  </si>
  <si>
    <t>ИТОГО СРЕДНЕЕ ЗА 10 ДНЕЙ:</t>
  </si>
  <si>
    <t>" СОГЛАСОВАНО"</t>
  </si>
  <si>
    <t>"УТВЕРЖДАЮ"</t>
  </si>
  <si>
    <t>г.Новокубанск</t>
  </si>
  <si>
    <t>СОГЛАСНО СанПин 359020 п.8.1.3</t>
  </si>
  <si>
    <t>ДЛЯ ОРГАНИЗАЦИИ ПИТАНИЯ ДЕТЕЙ В ОБРАЗОВАТЕЛЬНЫХ ОРГАНИЗАЦИЯХ, МУНИЦИПАЛЬНОГО ОБРАЗОВАНИЯ ,</t>
  </si>
  <si>
    <t>ПЕРСПЕКТИВНОЕ ДЕСЯТИДНЕВНОЕ  ЦИКЛИЧНОЕ МЕНЮ</t>
  </si>
  <si>
    <t xml:space="preserve">НОВОКУБАНСКОГО РАЙОНА (ДЛЯ ПИЩЕБЛОКОВ , РАБОТАЮЩИХ НА СЫРЬЕ), В ЛЕТНИЙ ПЕРИОД. </t>
  </si>
  <si>
    <t xml:space="preserve">Разработано </t>
  </si>
  <si>
    <t>г. Армавир</t>
  </si>
  <si>
    <t>Сборник технических нормативов/ Под ред. М.П.Могильного и В.А.Тутельяна.-М: ДеЛи плюс, 2017.-544 с.</t>
  </si>
  <si>
    <t>При разработке перпективного десятидневного цикличного меню использовался "Сборник рецептур на продукцию для обучающихся</t>
  </si>
  <si>
    <t>во всех общеобразовательных учреждениях. "</t>
  </si>
  <si>
    <t>Директор</t>
  </si>
  <si>
    <t>______________________</t>
  </si>
  <si>
    <t>тефтели 2 й вариант(говядина, вода), с соусом №332</t>
  </si>
  <si>
    <t>202/205</t>
  </si>
  <si>
    <t>макароны отварные с овощами</t>
  </si>
  <si>
    <t>ИТОГО  ЗА 10 ДНЕЙ:</t>
  </si>
  <si>
    <t>тефтели 2 й вариант(свинина, вода), с соусом №332</t>
  </si>
  <si>
    <t>печень тушеная в соусе</t>
  </si>
  <si>
    <t>нарезка из свежих помидоров</t>
  </si>
  <si>
    <t>молоко</t>
  </si>
  <si>
    <t>НОРМА</t>
  </si>
  <si>
    <t>15,4-19,25</t>
  </si>
  <si>
    <t>15,8-19,75</t>
  </si>
  <si>
    <t>67-83,75</t>
  </si>
  <si>
    <t>470-587,5</t>
  </si>
  <si>
    <t>23,10-26,95</t>
  </si>
  <si>
    <t>23,7-27,65</t>
  </si>
  <si>
    <t>100,5-117,25</t>
  </si>
  <si>
    <t>705-822,50</t>
  </si>
  <si>
    <t>18-22,5</t>
  </si>
  <si>
    <t>18,4-23,0</t>
  </si>
  <si>
    <t>76,6-92,75</t>
  </si>
  <si>
    <t>544-680</t>
  </si>
  <si>
    <t>27-31,50</t>
  </si>
  <si>
    <t>27,6-32,2</t>
  </si>
  <si>
    <t>114,6-133,7</t>
  </si>
  <si>
    <t>816-952</t>
  </si>
  <si>
    <t>йогурт</t>
  </si>
  <si>
    <t>И.П.Маковецкая Т.С.</t>
  </si>
  <si>
    <t>И.П.Манджекова Т.С.</t>
  </si>
  <si>
    <t>________________Т.С.Манджекова</t>
  </si>
  <si>
    <t>котлеты рубленные (свинина, вода), запеченные в молочном соусе №333</t>
  </si>
  <si>
    <t>ВОЗРАСТНАЯ КАТЕГОРИЯ 7-11 ЛЕТ, 12 ЛЕТ И СТАРШЕ.</t>
  </si>
  <si>
    <t>Возрастная категория: 7-11 лет</t>
  </si>
  <si>
    <t>"____"_________________2025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</si>
</sst>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charset val="204"/>
      <scheme val="minor"/>
    </font>
    <font>
      <sz val="11"/>
      <color indexed="30"/>
      <name val="Calibri"/>
      <family val="2"/>
      <charset val="204"/>
    </font>
    <font>
      <b/>
      <sz val="9"/>
      <name val="Times New Roman"/>
      <family val="1"/>
      <charset val="204"/>
    </font>
    <font>
      <b/>
      <sz val="9"/>
      <name val="Calibri"/>
      <family val="2"/>
      <charset val="204"/>
    </font>
    <font>
      <sz val="9"/>
      <name val="Calibri"/>
      <family val="2"/>
      <charset val="204"/>
    </font>
    <font>
      <sz val="8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indexed="3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36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sz val="24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09">
    <xf numFmtId="0" fontId="0" fillId="0" borderId="0" xfId="0"/>
    <xf numFmtId="0" fontId="0" fillId="2" borderId="0" xfId="0" applyFill="1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7" fillId="2" borderId="0" xfId="0" applyFont="1" applyFill="1"/>
    <xf numFmtId="0" fontId="8" fillId="0" borderId="0" xfId="0" applyFont="1"/>
    <xf numFmtId="0" fontId="7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right"/>
    </xf>
    <xf numFmtId="0" fontId="7" fillId="2" borderId="2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right"/>
    </xf>
    <xf numFmtId="0" fontId="7" fillId="2" borderId="1" xfId="0" applyFont="1" applyFill="1" applyBorder="1" applyAlignment="1">
      <alignment wrapText="1"/>
    </xf>
    <xf numFmtId="0" fontId="7" fillId="2" borderId="1" xfId="0" applyFont="1" applyFill="1" applyBorder="1"/>
    <xf numFmtId="0" fontId="7" fillId="2" borderId="1" xfId="0" applyFont="1" applyFill="1" applyBorder="1" applyAlignment="1">
      <alignment vertical="justify" wrapText="1"/>
    </xf>
    <xf numFmtId="0" fontId="6" fillId="2" borderId="1" xfId="0" applyFont="1" applyFill="1" applyBorder="1" applyAlignment="1">
      <alignment horizontal="right"/>
    </xf>
    <xf numFmtId="0" fontId="6" fillId="2" borderId="3" xfId="0" applyFont="1" applyFill="1" applyBorder="1" applyAlignment="1">
      <alignment horizontal="right"/>
    </xf>
    <xf numFmtId="0" fontId="6" fillId="2" borderId="4" xfId="0" applyFont="1" applyFill="1" applyBorder="1" applyAlignment="1">
      <alignment wrapText="1"/>
    </xf>
    <xf numFmtId="0" fontId="6" fillId="2" borderId="4" xfId="0" applyFont="1" applyFill="1" applyBorder="1" applyAlignment="1">
      <alignment horizontal="right"/>
    </xf>
    <xf numFmtId="0" fontId="6" fillId="2" borderId="4" xfId="0" applyFont="1" applyFill="1" applyBorder="1"/>
    <xf numFmtId="0" fontId="6" fillId="2" borderId="3" xfId="0" applyFont="1" applyFill="1" applyBorder="1"/>
    <xf numFmtId="0" fontId="9" fillId="2" borderId="0" xfId="0" applyFont="1" applyFill="1"/>
    <xf numFmtId="0" fontId="7" fillId="2" borderId="2" xfId="0" applyFont="1" applyFill="1" applyBorder="1" applyAlignment="1"/>
    <xf numFmtId="0" fontId="6" fillId="2" borderId="3" xfId="0" applyFont="1" applyFill="1" applyBorder="1" applyAlignment="1"/>
    <xf numFmtId="0" fontId="8" fillId="2" borderId="0" xfId="0" applyFont="1" applyFill="1"/>
    <xf numFmtId="0" fontId="5" fillId="2" borderId="2" xfId="0" applyFont="1" applyFill="1" applyBorder="1" applyAlignment="1">
      <alignment horizontal="right"/>
    </xf>
    <xf numFmtId="0" fontId="5" fillId="2" borderId="2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2" xfId="0" applyFont="1" applyFill="1" applyBorder="1" applyAlignment="1"/>
    <xf numFmtId="0" fontId="6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left" wrapText="1"/>
    </xf>
    <xf numFmtId="2" fontId="6" fillId="2" borderId="1" xfId="0" applyNumberFormat="1" applyFont="1" applyFill="1" applyBorder="1" applyAlignment="1">
      <alignment horizontal="center"/>
    </xf>
    <xf numFmtId="2" fontId="6" fillId="2" borderId="2" xfId="0" applyNumberFormat="1" applyFont="1" applyFill="1" applyBorder="1" applyAlignment="1">
      <alignment horizontal="center"/>
    </xf>
    <xf numFmtId="2" fontId="7" fillId="2" borderId="1" xfId="0" applyNumberFormat="1" applyFont="1" applyFill="1" applyBorder="1"/>
    <xf numFmtId="0" fontId="7" fillId="2" borderId="2" xfId="0" applyFont="1" applyFill="1" applyBorder="1" applyAlignment="1"/>
    <xf numFmtId="2" fontId="6" fillId="2" borderId="4" xfId="0" applyNumberFormat="1" applyFont="1" applyFill="1" applyBorder="1"/>
    <xf numFmtId="0" fontId="7" fillId="2" borderId="5" xfId="0" applyFont="1" applyFill="1" applyBorder="1" applyAlignment="1">
      <alignment horizontal="right"/>
    </xf>
    <xf numFmtId="0" fontId="7" fillId="2" borderId="5" xfId="0" applyFont="1" applyFill="1" applyBorder="1" applyAlignment="1">
      <alignment wrapText="1"/>
    </xf>
    <xf numFmtId="2" fontId="7" fillId="2" borderId="5" xfId="0" applyNumberFormat="1" applyFont="1" applyFill="1" applyBorder="1"/>
    <xf numFmtId="0" fontId="7" fillId="2" borderId="2" xfId="0" applyFont="1" applyFill="1" applyBorder="1"/>
    <xf numFmtId="0" fontId="6" fillId="2" borderId="2" xfId="0" applyFont="1" applyFill="1" applyBorder="1" applyAlignment="1">
      <alignment horizontal="center" wrapText="1"/>
    </xf>
    <xf numFmtId="2" fontId="7" fillId="2" borderId="2" xfId="0" applyNumberFormat="1" applyFont="1" applyFill="1" applyBorder="1"/>
    <xf numFmtId="0" fontId="7" fillId="2" borderId="3" xfId="0" applyFont="1" applyFill="1" applyBorder="1" applyAlignment="1">
      <alignment horizontal="right"/>
    </xf>
    <xf numFmtId="2" fontId="6" fillId="2" borderId="9" xfId="0" applyNumberFormat="1" applyFont="1" applyFill="1" applyBorder="1"/>
    <xf numFmtId="0" fontId="6" fillId="2" borderId="9" xfId="0" applyFont="1" applyFill="1" applyBorder="1"/>
    <xf numFmtId="0" fontId="7" fillId="2" borderId="5" xfId="0" applyFont="1" applyFill="1" applyBorder="1"/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1" fillId="0" borderId="0" xfId="0" applyFont="1"/>
    <xf numFmtId="0" fontId="12" fillId="0" borderId="0" xfId="0" applyFont="1"/>
    <xf numFmtId="0" fontId="13" fillId="0" borderId="0" xfId="0" applyFont="1"/>
    <xf numFmtId="0" fontId="8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4" fillId="0" borderId="0" xfId="0" applyFont="1"/>
    <xf numFmtId="0" fontId="16" fillId="0" borderId="0" xfId="0" applyFont="1"/>
    <xf numFmtId="0" fontId="10" fillId="0" borderId="0" xfId="0" applyFont="1"/>
    <xf numFmtId="0" fontId="6" fillId="2" borderId="4" xfId="0" applyFont="1" applyFill="1" applyBorder="1" applyAlignment="1">
      <alignment horizontal="center"/>
    </xf>
    <xf numFmtId="2" fontId="6" fillId="2" borderId="4" xfId="0" applyNumberFormat="1" applyFont="1" applyFill="1" applyBorder="1" applyAlignment="1">
      <alignment horizontal="right"/>
    </xf>
    <xf numFmtId="0" fontId="6" fillId="3" borderId="1" xfId="0" applyFont="1" applyFill="1" applyBorder="1" applyAlignment="1">
      <alignment horizontal="left" wrapText="1"/>
    </xf>
    <xf numFmtId="0" fontId="7" fillId="3" borderId="1" xfId="0" applyFont="1" applyFill="1" applyBorder="1" applyAlignment="1">
      <alignment wrapText="1"/>
    </xf>
    <xf numFmtId="1" fontId="6" fillId="3" borderId="1" xfId="0" applyNumberFormat="1" applyFont="1" applyFill="1" applyBorder="1" applyAlignment="1">
      <alignment horizontal="center"/>
    </xf>
    <xf numFmtId="2" fontId="6" fillId="3" borderId="1" xfId="0" applyNumberFormat="1" applyFont="1" applyFill="1" applyBorder="1" applyAlignment="1">
      <alignment horizontal="center"/>
    </xf>
    <xf numFmtId="2" fontId="6" fillId="3" borderId="1" xfId="0" applyNumberFormat="1" applyFont="1" applyFill="1" applyBorder="1"/>
    <xf numFmtId="0" fontId="6" fillId="4" borderId="3" xfId="0" applyFont="1" applyFill="1" applyBorder="1" applyAlignment="1">
      <alignment horizontal="right"/>
    </xf>
    <xf numFmtId="0" fontId="6" fillId="4" borderId="4" xfId="0" applyFont="1" applyFill="1" applyBorder="1" applyAlignment="1">
      <alignment wrapText="1"/>
    </xf>
    <xf numFmtId="0" fontId="6" fillId="4" borderId="4" xfId="0" applyFont="1" applyFill="1" applyBorder="1" applyAlignment="1">
      <alignment horizontal="right"/>
    </xf>
    <xf numFmtId="2" fontId="6" fillId="4" borderId="4" xfId="0" applyNumberFormat="1" applyFont="1" applyFill="1" applyBorder="1"/>
    <xf numFmtId="0" fontId="6" fillId="4" borderId="3" xfId="0" applyFont="1" applyFill="1" applyBorder="1"/>
    <xf numFmtId="0" fontId="6" fillId="4" borderId="4" xfId="0" applyFont="1" applyFill="1" applyBorder="1"/>
    <xf numFmtId="0" fontId="6" fillId="4" borderId="3" xfId="0" applyFont="1" applyFill="1" applyBorder="1" applyAlignment="1"/>
    <xf numFmtId="0" fontId="7" fillId="2" borderId="1" xfId="0" applyFont="1" applyFill="1" applyBorder="1" applyAlignment="1">
      <alignment vertical="top" wrapText="1"/>
    </xf>
    <xf numFmtId="0" fontId="7" fillId="2" borderId="1" xfId="0" applyFont="1" applyFill="1" applyBorder="1" applyAlignment="1">
      <alignment horizontal="right" vertical="top"/>
    </xf>
    <xf numFmtId="0" fontId="7" fillId="2" borderId="1" xfId="0" applyFont="1" applyFill="1" applyBorder="1" applyAlignment="1">
      <alignment vertical="top"/>
    </xf>
    <xf numFmtId="2" fontId="7" fillId="2" borderId="1" xfId="0" applyNumberFormat="1" applyFont="1" applyFill="1" applyBorder="1" applyAlignment="1">
      <alignment vertical="top"/>
    </xf>
    <xf numFmtId="0" fontId="6" fillId="2" borderId="10" xfId="0" applyFont="1" applyFill="1" applyBorder="1" applyAlignment="1">
      <alignment horizontal="center"/>
    </xf>
    <xf numFmtId="2" fontId="6" fillId="2" borderId="10" xfId="0" applyNumberFormat="1" applyFont="1" applyFill="1" applyBorder="1"/>
    <xf numFmtId="0" fontId="6" fillId="4" borderId="1" xfId="0" applyFont="1" applyFill="1" applyBorder="1" applyAlignment="1">
      <alignment horizontal="left" wrapText="1"/>
    </xf>
    <xf numFmtId="0" fontId="7" fillId="2" borderId="5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/>
    </xf>
    <xf numFmtId="0" fontId="7" fillId="2" borderId="5" xfId="0" applyFont="1" applyFill="1" applyBorder="1" applyAlignment="1"/>
    <xf numFmtId="0" fontId="7" fillId="2" borderId="2" xfId="0" applyFont="1" applyFill="1" applyBorder="1" applyAlignment="1"/>
    <xf numFmtId="2" fontId="7" fillId="2" borderId="5" xfId="0" applyNumberFormat="1" applyFont="1" applyFill="1" applyBorder="1" applyAlignment="1"/>
    <xf numFmtId="0" fontId="7" fillId="2" borderId="5" xfId="0" applyFont="1" applyFill="1" applyBorder="1" applyAlignment="1">
      <alignment horizontal="center" wrapText="1"/>
    </xf>
    <xf numFmtId="2" fontId="7" fillId="2" borderId="2" xfId="0" applyNumberFormat="1" applyFont="1" applyFill="1" applyBorder="1" applyAlignment="1"/>
    <xf numFmtId="0" fontId="7" fillId="2" borderId="2" xfId="0" applyFont="1" applyFill="1" applyBorder="1" applyAlignment="1">
      <alignment horizontal="center" wrapText="1"/>
    </xf>
    <xf numFmtId="0" fontId="7" fillId="2" borderId="5" xfId="0" applyFont="1" applyFill="1" applyBorder="1" applyAlignment="1">
      <alignment horizontal="center" vertical="top" wrapText="1"/>
    </xf>
    <xf numFmtId="0" fontId="7" fillId="2" borderId="2" xfId="0" applyFont="1" applyFill="1" applyBorder="1" applyAlignment="1">
      <alignment vertical="top"/>
    </xf>
    <xf numFmtId="0" fontId="6" fillId="2" borderId="5" xfId="0" applyFont="1" applyFill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2" xfId="0" applyBorder="1" applyAlignment="1">
      <alignment vertical="center"/>
    </xf>
    <xf numFmtId="0" fontId="6" fillId="2" borderId="6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5" xfId="0" applyFont="1" applyFill="1" applyBorder="1" applyAlignment="1"/>
    <xf numFmtId="0" fontId="6" fillId="2" borderId="2" xfId="0" applyFont="1" applyFill="1" applyBorder="1" applyAlignment="1"/>
    <xf numFmtId="2" fontId="6" fillId="2" borderId="5" xfId="0" applyNumberFormat="1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 wrapText="1"/>
    </xf>
    <xf numFmtId="0" fontId="10" fillId="0" borderId="2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K49"/>
  <sheetViews>
    <sheetView topLeftCell="A4" workbookViewId="0">
      <selection activeCell="D9" sqref="D9"/>
    </sheetView>
  </sheetViews>
  <sheetFormatPr defaultRowHeight="15" x14ac:dyDescent="0.25"/>
  <cols>
    <col min="1" max="1" width="12.7109375" customWidth="1"/>
    <col min="2" max="2" width="43.28515625" customWidth="1"/>
    <col min="3" max="3" width="11" customWidth="1"/>
    <col min="4" max="6" width="9.28515625" bestFit="1" customWidth="1"/>
    <col min="7" max="7" width="10.5703125" bestFit="1" customWidth="1"/>
  </cols>
  <sheetData>
    <row r="1" spans="1:11" ht="18.75" x14ac:dyDescent="0.3">
      <c r="A1" s="6" t="s">
        <v>19</v>
      </c>
      <c r="B1" s="6"/>
      <c r="C1" s="7"/>
      <c r="D1" s="7"/>
      <c r="E1" s="7"/>
      <c r="F1" s="7"/>
      <c r="G1" s="7"/>
      <c r="H1" s="8"/>
      <c r="I1" s="8"/>
      <c r="J1" s="8"/>
      <c r="K1" s="8"/>
    </row>
    <row r="2" spans="1:11" ht="18.75" x14ac:dyDescent="0.3">
      <c r="A2" s="6" t="s">
        <v>8</v>
      </c>
      <c r="B2" s="6"/>
      <c r="C2" s="7"/>
      <c r="D2" s="7"/>
      <c r="E2" s="7"/>
      <c r="F2" s="7"/>
      <c r="G2" s="7"/>
      <c r="H2" s="8"/>
      <c r="I2" s="8"/>
      <c r="J2" s="8"/>
      <c r="K2" s="8"/>
    </row>
    <row r="3" spans="1:11" ht="18.75" x14ac:dyDescent="0.3">
      <c r="A3" s="6" t="s">
        <v>26</v>
      </c>
      <c r="B3" s="6"/>
      <c r="C3" s="7"/>
      <c r="D3" s="7"/>
      <c r="E3" s="7"/>
      <c r="F3" s="7"/>
      <c r="G3" s="7"/>
      <c r="H3" s="8"/>
      <c r="I3" s="8"/>
      <c r="J3" s="8"/>
      <c r="K3" s="8"/>
    </row>
    <row r="4" spans="1:11" ht="18.75" x14ac:dyDescent="0.3">
      <c r="A4" s="6" t="s">
        <v>135</v>
      </c>
      <c r="B4" s="6"/>
      <c r="C4" s="7"/>
      <c r="D4" s="7"/>
      <c r="E4" s="7"/>
      <c r="F4" s="7"/>
      <c r="G4" s="7"/>
      <c r="H4" s="8"/>
      <c r="I4" s="8"/>
      <c r="J4" s="8"/>
      <c r="K4" s="8"/>
    </row>
    <row r="5" spans="1:11" ht="18.75" x14ac:dyDescent="0.3">
      <c r="A5" s="88" t="s">
        <v>0</v>
      </c>
      <c r="B5" s="90" t="s">
        <v>1</v>
      </c>
      <c r="C5" s="91" t="s">
        <v>2</v>
      </c>
      <c r="D5" s="85" t="s">
        <v>3</v>
      </c>
      <c r="E5" s="86"/>
      <c r="F5" s="87"/>
      <c r="G5" s="83" t="s">
        <v>7</v>
      </c>
      <c r="H5" s="8"/>
      <c r="I5" s="8"/>
      <c r="J5" s="8"/>
      <c r="K5" s="8"/>
    </row>
    <row r="6" spans="1:11" ht="57" customHeight="1" x14ac:dyDescent="0.3">
      <c r="A6" s="89"/>
      <c r="B6" s="89"/>
      <c r="C6" s="89"/>
      <c r="D6" s="9" t="s">
        <v>4</v>
      </c>
      <c r="E6" s="9" t="s">
        <v>5</v>
      </c>
      <c r="F6" s="9" t="s">
        <v>6</v>
      </c>
      <c r="G6" s="84"/>
      <c r="H6" s="8"/>
      <c r="I6" s="8"/>
      <c r="J6" s="8"/>
      <c r="K6" s="8"/>
    </row>
    <row r="7" spans="1:11" ht="11.85" customHeight="1" x14ac:dyDescent="0.3">
      <c r="A7" s="27">
        <v>1</v>
      </c>
      <c r="B7" s="28">
        <v>2</v>
      </c>
      <c r="C7" s="28">
        <v>3</v>
      </c>
      <c r="D7" s="29">
        <v>4</v>
      </c>
      <c r="E7" s="29">
        <v>5</v>
      </c>
      <c r="F7" s="29">
        <v>6</v>
      </c>
      <c r="G7" s="28">
        <v>7</v>
      </c>
      <c r="H7" s="8"/>
      <c r="I7" s="8"/>
      <c r="J7" s="8"/>
      <c r="K7" s="8"/>
    </row>
    <row r="8" spans="1:11" ht="21.75" customHeight="1" x14ac:dyDescent="0.3">
      <c r="A8" s="10"/>
      <c r="B8" s="12" t="s">
        <v>10</v>
      </c>
      <c r="C8" s="11"/>
      <c r="D8" s="9"/>
      <c r="E8" s="9"/>
      <c r="F8" s="9"/>
      <c r="G8" s="11"/>
      <c r="H8" s="8"/>
      <c r="I8" s="8"/>
      <c r="J8" s="8"/>
      <c r="K8" s="8"/>
    </row>
    <row r="9" spans="1:11" ht="18.75" x14ac:dyDescent="0.3">
      <c r="A9" s="13">
        <v>71</v>
      </c>
      <c r="B9" s="14" t="s">
        <v>110</v>
      </c>
      <c r="C9" s="15">
        <v>60</v>
      </c>
      <c r="D9" s="36">
        <v>0.66</v>
      </c>
      <c r="E9" s="36">
        <v>0.12</v>
      </c>
      <c r="F9" s="36">
        <v>2.2799999999999998</v>
      </c>
      <c r="G9" s="36">
        <v>13.2</v>
      </c>
      <c r="H9" s="8"/>
      <c r="I9" s="8"/>
      <c r="J9" s="8"/>
      <c r="K9" s="8"/>
    </row>
    <row r="10" spans="1:11" ht="18.75" x14ac:dyDescent="0.3">
      <c r="A10" s="13">
        <v>211</v>
      </c>
      <c r="B10" s="16" t="s">
        <v>43</v>
      </c>
      <c r="C10" s="13">
        <v>180</v>
      </c>
      <c r="D10" s="36">
        <v>21.51</v>
      </c>
      <c r="E10" s="36">
        <v>35.31</v>
      </c>
      <c r="F10" s="36">
        <v>3.06</v>
      </c>
      <c r="G10" s="36">
        <v>336</v>
      </c>
      <c r="H10" s="8"/>
      <c r="I10" s="8"/>
      <c r="J10" s="8"/>
      <c r="K10" s="8"/>
    </row>
    <row r="11" spans="1:11" ht="18.75" x14ac:dyDescent="0.3">
      <c r="A11" s="13">
        <v>382</v>
      </c>
      <c r="B11" s="14" t="s">
        <v>15</v>
      </c>
      <c r="C11" s="13">
        <v>200</v>
      </c>
      <c r="D11" s="36">
        <v>4.08</v>
      </c>
      <c r="E11" s="36">
        <v>3.54</v>
      </c>
      <c r="F11" s="36">
        <v>17.579999999999998</v>
      </c>
      <c r="G11" s="36">
        <v>118.6</v>
      </c>
      <c r="H11" s="8"/>
      <c r="I11" s="8"/>
      <c r="J11" s="8"/>
      <c r="K11" s="8"/>
    </row>
    <row r="12" spans="1:11" ht="18.75" x14ac:dyDescent="0.3">
      <c r="A12" s="13" t="s">
        <v>37</v>
      </c>
      <c r="B12" s="14" t="s">
        <v>12</v>
      </c>
      <c r="C12" s="13">
        <v>40</v>
      </c>
      <c r="D12" s="36">
        <v>3.16</v>
      </c>
      <c r="E12" s="36">
        <v>0.4</v>
      </c>
      <c r="F12" s="36">
        <v>19.32</v>
      </c>
      <c r="G12" s="36">
        <v>93.52</v>
      </c>
      <c r="H12" s="8"/>
      <c r="I12" s="8"/>
      <c r="J12" s="8"/>
      <c r="K12" s="8"/>
    </row>
    <row r="13" spans="1:11" ht="18.75" x14ac:dyDescent="0.3">
      <c r="A13" s="13" t="s">
        <v>37</v>
      </c>
      <c r="B13" s="14" t="s">
        <v>39</v>
      </c>
      <c r="C13" s="13">
        <v>30</v>
      </c>
      <c r="D13" s="36">
        <v>1.68</v>
      </c>
      <c r="E13" s="36">
        <v>0.33</v>
      </c>
      <c r="F13" s="36">
        <v>14.82</v>
      </c>
      <c r="G13" s="36">
        <v>68.97</v>
      </c>
      <c r="H13" s="8"/>
      <c r="I13" s="8"/>
      <c r="J13" s="8"/>
      <c r="K13" s="8"/>
    </row>
    <row r="14" spans="1:11" ht="19.5" thickBot="1" x14ac:dyDescent="0.35">
      <c r="A14" s="39"/>
      <c r="B14" s="40"/>
      <c r="C14" s="39"/>
      <c r="D14" s="41"/>
      <c r="E14" s="41"/>
      <c r="F14" s="41"/>
      <c r="G14" s="41"/>
      <c r="H14" s="8"/>
      <c r="I14" s="8"/>
      <c r="J14" s="8"/>
      <c r="K14" s="8"/>
    </row>
    <row r="15" spans="1:11" ht="19.5" thickBot="1" x14ac:dyDescent="0.35">
      <c r="A15" s="45"/>
      <c r="B15" s="19" t="s">
        <v>13</v>
      </c>
      <c r="C15" s="20">
        <f>SUM(C9:C14)</f>
        <v>510</v>
      </c>
      <c r="D15" s="38">
        <f>SUM(D9:D14)</f>
        <v>31.09</v>
      </c>
      <c r="E15" s="38">
        <f>SUM(E9:E14)</f>
        <v>39.699999999999996</v>
      </c>
      <c r="F15" s="38">
        <f>SUM(F9:F14)</f>
        <v>57.059999999999995</v>
      </c>
      <c r="G15" s="46">
        <f>SUM(G9:G14)</f>
        <v>630.29</v>
      </c>
      <c r="H15" s="8"/>
      <c r="I15" s="8"/>
      <c r="J15" s="8"/>
      <c r="K15" s="8"/>
    </row>
    <row r="16" spans="1:11" ht="18.75" x14ac:dyDescent="0.3">
      <c r="A16" s="10"/>
      <c r="B16" s="43" t="s">
        <v>11</v>
      </c>
      <c r="C16" s="10"/>
      <c r="D16" s="42"/>
      <c r="E16" s="42"/>
      <c r="F16" s="42"/>
      <c r="G16" s="42"/>
      <c r="H16" s="8"/>
      <c r="I16" s="8"/>
      <c r="J16" s="8"/>
      <c r="K16" s="8"/>
    </row>
    <row r="17" spans="1:11" ht="18.75" x14ac:dyDescent="0.3">
      <c r="A17" s="13">
        <v>20</v>
      </c>
      <c r="B17" s="14" t="s">
        <v>48</v>
      </c>
      <c r="C17" s="15">
        <v>60</v>
      </c>
      <c r="D17" s="36">
        <v>0.45</v>
      </c>
      <c r="E17" s="36">
        <v>3.61</v>
      </c>
      <c r="F17" s="36">
        <v>1.41</v>
      </c>
      <c r="G17" s="36">
        <v>39.96</v>
      </c>
      <c r="H17" s="8"/>
      <c r="I17" s="8"/>
      <c r="J17" s="8"/>
      <c r="K17" s="8"/>
    </row>
    <row r="18" spans="1:11" ht="37.5" x14ac:dyDescent="0.3">
      <c r="A18" s="13">
        <v>82</v>
      </c>
      <c r="B18" s="14" t="s">
        <v>44</v>
      </c>
      <c r="C18" s="13">
        <v>205</v>
      </c>
      <c r="D18" s="36">
        <v>2.19</v>
      </c>
      <c r="E18" s="36">
        <v>4.07</v>
      </c>
      <c r="F18" s="36">
        <v>8.93</v>
      </c>
      <c r="G18" s="36">
        <v>91</v>
      </c>
      <c r="H18" s="8"/>
      <c r="I18" s="8"/>
      <c r="J18" s="8"/>
      <c r="K18" s="8"/>
    </row>
    <row r="19" spans="1:11" ht="18.75" x14ac:dyDescent="0.3">
      <c r="A19" s="13">
        <v>312</v>
      </c>
      <c r="B19" s="14" t="s">
        <v>16</v>
      </c>
      <c r="C19" s="13">
        <v>150</v>
      </c>
      <c r="D19" s="36">
        <v>3.06</v>
      </c>
      <c r="E19" s="36">
        <v>4.8</v>
      </c>
      <c r="F19" s="36">
        <v>20.440000000000001</v>
      </c>
      <c r="G19" s="36">
        <v>137.25</v>
      </c>
      <c r="H19" s="8"/>
      <c r="I19" s="8"/>
      <c r="J19" s="8"/>
      <c r="K19" s="8"/>
    </row>
    <row r="20" spans="1:11" ht="37.5" x14ac:dyDescent="0.3">
      <c r="A20" s="13">
        <v>227</v>
      </c>
      <c r="B20" s="14" t="s">
        <v>45</v>
      </c>
      <c r="C20" s="13">
        <v>99</v>
      </c>
      <c r="D20" s="36">
        <v>15.41</v>
      </c>
      <c r="E20" s="36">
        <v>7.4</v>
      </c>
      <c r="F20" s="36">
        <v>0.83</v>
      </c>
      <c r="G20" s="36">
        <v>131.4</v>
      </c>
      <c r="H20" s="8"/>
      <c r="I20" s="8"/>
      <c r="J20" s="8"/>
      <c r="K20" s="8"/>
    </row>
    <row r="21" spans="1:11" ht="18.75" x14ac:dyDescent="0.3">
      <c r="A21" s="13">
        <v>389</v>
      </c>
      <c r="B21" s="14" t="s">
        <v>46</v>
      </c>
      <c r="C21" s="13">
        <v>200</v>
      </c>
      <c r="D21" s="36">
        <v>1</v>
      </c>
      <c r="E21" s="36"/>
      <c r="F21" s="36">
        <v>19.8</v>
      </c>
      <c r="G21" s="36">
        <v>84.8</v>
      </c>
      <c r="H21" s="8"/>
      <c r="I21" s="8"/>
      <c r="J21" s="8"/>
      <c r="K21" s="8"/>
    </row>
    <row r="22" spans="1:11" ht="18.75" x14ac:dyDescent="0.3">
      <c r="A22" s="13" t="s">
        <v>37</v>
      </c>
      <c r="B22" s="14" t="s">
        <v>12</v>
      </c>
      <c r="C22" s="13">
        <v>40</v>
      </c>
      <c r="D22" s="36">
        <v>3.16</v>
      </c>
      <c r="E22" s="36">
        <v>0.4</v>
      </c>
      <c r="F22" s="36">
        <v>19.32</v>
      </c>
      <c r="G22" s="36">
        <v>93.52</v>
      </c>
      <c r="H22" s="8"/>
      <c r="I22" s="8"/>
      <c r="J22" s="8"/>
      <c r="K22" s="8"/>
    </row>
    <row r="23" spans="1:11" ht="18.75" x14ac:dyDescent="0.3">
      <c r="A23" s="13" t="s">
        <v>37</v>
      </c>
      <c r="B23" s="14" t="s">
        <v>39</v>
      </c>
      <c r="C23" s="13">
        <v>30</v>
      </c>
      <c r="D23" s="36">
        <v>1.68</v>
      </c>
      <c r="E23" s="36">
        <v>0.33</v>
      </c>
      <c r="F23" s="36">
        <v>14.82</v>
      </c>
      <c r="G23" s="36">
        <v>68.97</v>
      </c>
      <c r="H23" s="8"/>
      <c r="I23" s="8"/>
      <c r="J23" s="8"/>
      <c r="K23" s="8"/>
    </row>
    <row r="24" spans="1:11" ht="19.5" thickBot="1" x14ac:dyDescent="0.35">
      <c r="A24" s="13"/>
      <c r="B24" s="14"/>
      <c r="C24" s="13"/>
      <c r="D24" s="36"/>
      <c r="E24" s="36"/>
      <c r="F24" s="36"/>
      <c r="G24" s="36"/>
      <c r="H24" s="8"/>
      <c r="I24" s="8"/>
      <c r="J24" s="8"/>
      <c r="K24" s="8"/>
    </row>
    <row r="25" spans="1:11" ht="19.5" thickBot="1" x14ac:dyDescent="0.35">
      <c r="A25" s="69"/>
      <c r="B25" s="70" t="s">
        <v>13</v>
      </c>
      <c r="C25" s="71">
        <f>SUM(C17:C24)</f>
        <v>784</v>
      </c>
      <c r="D25" s="72">
        <f>SUM(D17:D24)</f>
        <v>26.95</v>
      </c>
      <c r="E25" s="72">
        <f>SUM(E17:E24)</f>
        <v>20.61</v>
      </c>
      <c r="F25" s="72">
        <f>SUM(F17:F24)</f>
        <v>85.549999999999983</v>
      </c>
      <c r="G25" s="72">
        <f>SUM(G17:G24)</f>
        <v>646.90000000000009</v>
      </c>
      <c r="H25" s="8"/>
      <c r="I25" s="8"/>
      <c r="J25" s="8"/>
      <c r="K25" s="8"/>
    </row>
    <row r="26" spans="1:11" ht="18.75" x14ac:dyDescent="0.3">
      <c r="A26" s="6" t="s">
        <v>74</v>
      </c>
      <c r="B26" s="7"/>
      <c r="C26" s="7"/>
      <c r="D26" s="7"/>
      <c r="E26" s="7"/>
      <c r="F26" s="7"/>
      <c r="G26" s="7"/>
      <c r="H26" s="8"/>
      <c r="I26" s="8"/>
      <c r="J26" s="8"/>
      <c r="K26" s="8"/>
    </row>
    <row r="27" spans="1:11" ht="18.75" x14ac:dyDescent="0.3">
      <c r="A27" s="88" t="s">
        <v>0</v>
      </c>
      <c r="B27" s="90" t="s">
        <v>1</v>
      </c>
      <c r="C27" s="91" t="s">
        <v>2</v>
      </c>
      <c r="D27" s="85" t="s">
        <v>3</v>
      </c>
      <c r="E27" s="86"/>
      <c r="F27" s="87"/>
      <c r="G27" s="83" t="s">
        <v>7</v>
      </c>
      <c r="H27" s="8"/>
      <c r="I27" s="8"/>
      <c r="J27" s="8"/>
      <c r="K27" s="8"/>
    </row>
    <row r="28" spans="1:11" ht="43.5" customHeight="1" x14ac:dyDescent="0.3">
      <c r="A28" s="89"/>
      <c r="B28" s="89"/>
      <c r="C28" s="89"/>
      <c r="D28" s="9" t="s">
        <v>4</v>
      </c>
      <c r="E28" s="9" t="s">
        <v>5</v>
      </c>
      <c r="F28" s="9" t="s">
        <v>6</v>
      </c>
      <c r="G28" s="84"/>
      <c r="H28" s="8"/>
      <c r="I28" s="8"/>
      <c r="J28" s="8"/>
      <c r="K28" s="8"/>
    </row>
    <row r="29" spans="1:11" ht="11.85" customHeight="1" x14ac:dyDescent="0.3">
      <c r="A29" s="28">
        <v>1</v>
      </c>
      <c r="B29" s="28">
        <v>2</v>
      </c>
      <c r="C29" s="28">
        <v>3</v>
      </c>
      <c r="D29" s="29">
        <v>4</v>
      </c>
      <c r="E29" s="29">
        <v>5</v>
      </c>
      <c r="F29" s="29">
        <v>6</v>
      </c>
      <c r="G29" s="28">
        <v>7</v>
      </c>
      <c r="H29" s="8"/>
      <c r="I29" s="8"/>
      <c r="J29" s="8"/>
      <c r="K29" s="8"/>
    </row>
    <row r="30" spans="1:11" ht="21" customHeight="1" x14ac:dyDescent="0.3">
      <c r="A30" s="11"/>
      <c r="B30" s="12" t="s">
        <v>10</v>
      </c>
      <c r="C30" s="11"/>
      <c r="D30" s="9"/>
      <c r="E30" s="9"/>
      <c r="F30" s="9"/>
      <c r="G30" s="11"/>
      <c r="H30" s="8"/>
      <c r="I30" s="8"/>
      <c r="J30" s="8"/>
      <c r="K30" s="8"/>
    </row>
    <row r="31" spans="1:11" ht="18.75" x14ac:dyDescent="0.3">
      <c r="A31" s="13">
        <v>71</v>
      </c>
      <c r="B31" s="14" t="s">
        <v>110</v>
      </c>
      <c r="C31" s="15">
        <v>100</v>
      </c>
      <c r="D31" s="36">
        <v>1.1000000000000001</v>
      </c>
      <c r="E31" s="36">
        <v>0.2</v>
      </c>
      <c r="F31" s="36">
        <v>3.8</v>
      </c>
      <c r="G31" s="36">
        <v>22</v>
      </c>
      <c r="H31" s="8"/>
      <c r="I31" s="8"/>
      <c r="J31" s="8"/>
      <c r="K31" s="8"/>
    </row>
    <row r="32" spans="1:11" ht="18.75" x14ac:dyDescent="0.3">
      <c r="A32" s="13">
        <v>211</v>
      </c>
      <c r="B32" s="16" t="s">
        <v>43</v>
      </c>
      <c r="C32" s="13">
        <v>180</v>
      </c>
      <c r="D32" s="36">
        <v>21.51</v>
      </c>
      <c r="E32" s="36">
        <v>35.31</v>
      </c>
      <c r="F32" s="36">
        <v>3.06</v>
      </c>
      <c r="G32" s="36">
        <v>336</v>
      </c>
      <c r="H32" s="8"/>
      <c r="I32" s="8"/>
      <c r="J32" s="8"/>
      <c r="K32" s="8"/>
    </row>
    <row r="33" spans="1:11" ht="18.75" x14ac:dyDescent="0.3">
      <c r="A33" s="13">
        <v>382</v>
      </c>
      <c r="B33" s="14" t="s">
        <v>15</v>
      </c>
      <c r="C33" s="13">
        <v>200</v>
      </c>
      <c r="D33" s="36">
        <v>4.08</v>
      </c>
      <c r="E33" s="36">
        <v>3.54</v>
      </c>
      <c r="F33" s="36">
        <v>17.579999999999998</v>
      </c>
      <c r="G33" s="36">
        <v>118.6</v>
      </c>
      <c r="H33" s="8"/>
      <c r="I33" s="8"/>
      <c r="J33" s="8"/>
      <c r="K33" s="8"/>
    </row>
    <row r="34" spans="1:11" ht="18.75" x14ac:dyDescent="0.3">
      <c r="A34" s="13" t="s">
        <v>37</v>
      </c>
      <c r="B34" s="14" t="s">
        <v>12</v>
      </c>
      <c r="C34" s="13">
        <v>50</v>
      </c>
      <c r="D34" s="36">
        <v>3.95</v>
      </c>
      <c r="E34" s="36">
        <v>0.5</v>
      </c>
      <c r="F34" s="36">
        <v>24.15</v>
      </c>
      <c r="G34" s="36">
        <v>116.9</v>
      </c>
      <c r="H34" s="8"/>
      <c r="I34" s="8"/>
      <c r="J34" s="8"/>
      <c r="K34" s="8"/>
    </row>
    <row r="35" spans="1:11" ht="18.75" x14ac:dyDescent="0.3">
      <c r="A35" s="13" t="s">
        <v>37</v>
      </c>
      <c r="B35" s="14" t="s">
        <v>39</v>
      </c>
      <c r="C35" s="13">
        <v>20</v>
      </c>
      <c r="D35" s="36">
        <v>1.1200000000000001</v>
      </c>
      <c r="E35" s="36">
        <v>0.22</v>
      </c>
      <c r="F35" s="36">
        <v>9.8800000000000008</v>
      </c>
      <c r="G35" s="36">
        <v>45.98</v>
      </c>
      <c r="H35" s="8"/>
      <c r="I35" s="8"/>
      <c r="J35" s="8"/>
      <c r="K35" s="8"/>
    </row>
    <row r="36" spans="1:11" ht="19.5" thickBot="1" x14ac:dyDescent="0.35">
      <c r="A36" s="39"/>
      <c r="B36" s="40"/>
      <c r="C36" s="39"/>
      <c r="D36" s="41"/>
      <c r="E36" s="41"/>
      <c r="F36" s="41"/>
      <c r="G36" s="41"/>
      <c r="H36" s="8"/>
      <c r="I36" s="8"/>
      <c r="J36" s="8"/>
      <c r="K36" s="8"/>
    </row>
    <row r="37" spans="1:11" ht="19.5" thickBot="1" x14ac:dyDescent="0.35">
      <c r="A37" s="45"/>
      <c r="B37" s="19" t="s">
        <v>13</v>
      </c>
      <c r="C37" s="20">
        <f>SUM(C31:C36)</f>
        <v>550</v>
      </c>
      <c r="D37" s="38">
        <f>SUM(D31:D36)</f>
        <v>31.760000000000005</v>
      </c>
      <c r="E37" s="38">
        <f>SUM(E31:E36)</f>
        <v>39.770000000000003</v>
      </c>
      <c r="F37" s="38">
        <f>SUM(F31:F36)</f>
        <v>58.47</v>
      </c>
      <c r="G37" s="46">
        <f>SUM(G31:G36)</f>
        <v>639.48</v>
      </c>
      <c r="H37" s="8"/>
      <c r="I37" s="8"/>
      <c r="J37" s="8"/>
      <c r="K37" s="8"/>
    </row>
    <row r="38" spans="1:11" ht="18.75" x14ac:dyDescent="0.3">
      <c r="A38" s="42"/>
      <c r="B38" s="43" t="s">
        <v>11</v>
      </c>
      <c r="C38" s="10"/>
      <c r="D38" s="44"/>
      <c r="E38" s="44"/>
      <c r="F38" s="44"/>
      <c r="G38" s="44"/>
      <c r="H38" s="8"/>
      <c r="I38" s="8"/>
      <c r="J38" s="8"/>
      <c r="K38" s="8"/>
    </row>
    <row r="39" spans="1:11" ht="18.75" x14ac:dyDescent="0.3">
      <c r="A39" s="13">
        <v>20</v>
      </c>
      <c r="B39" s="14" t="s">
        <v>48</v>
      </c>
      <c r="C39" s="15">
        <v>100</v>
      </c>
      <c r="D39" s="36">
        <v>0.75</v>
      </c>
      <c r="E39" s="36">
        <v>6.02</v>
      </c>
      <c r="F39" s="36">
        <v>2.35</v>
      </c>
      <c r="G39" s="36">
        <v>66.599999999999994</v>
      </c>
      <c r="H39" s="8"/>
      <c r="I39" s="8"/>
      <c r="J39" s="8"/>
      <c r="K39" s="8"/>
    </row>
    <row r="40" spans="1:11" ht="37.5" x14ac:dyDescent="0.3">
      <c r="A40" s="13">
        <v>82</v>
      </c>
      <c r="B40" s="14" t="s">
        <v>44</v>
      </c>
      <c r="C40" s="13">
        <v>255</v>
      </c>
      <c r="D40" s="36">
        <v>2.5499999999999998</v>
      </c>
      <c r="E40" s="36">
        <v>5.0599999999999996</v>
      </c>
      <c r="F40" s="36">
        <v>11.12</v>
      </c>
      <c r="G40" s="36">
        <v>111.75</v>
      </c>
      <c r="H40" s="8"/>
      <c r="I40" s="8"/>
      <c r="J40" s="8"/>
      <c r="K40" s="8"/>
    </row>
    <row r="41" spans="1:11" ht="18.75" x14ac:dyDescent="0.3">
      <c r="A41" s="13">
        <v>312</v>
      </c>
      <c r="B41" s="14" t="s">
        <v>16</v>
      </c>
      <c r="C41" s="13">
        <v>180</v>
      </c>
      <c r="D41" s="36">
        <v>3.73</v>
      </c>
      <c r="E41" s="36">
        <v>10.98</v>
      </c>
      <c r="F41" s="36">
        <v>21.58</v>
      </c>
      <c r="G41" s="36">
        <v>207.43</v>
      </c>
      <c r="H41" s="8"/>
      <c r="I41" s="8"/>
      <c r="J41" s="8"/>
      <c r="K41" s="8"/>
    </row>
    <row r="42" spans="1:11" ht="37.5" x14ac:dyDescent="0.3">
      <c r="A42" s="13">
        <v>227</v>
      </c>
      <c r="B42" s="14" t="s">
        <v>45</v>
      </c>
      <c r="C42" s="13">
        <v>110</v>
      </c>
      <c r="D42" s="36">
        <v>17.12</v>
      </c>
      <c r="E42" s="36">
        <v>8.2200000000000006</v>
      </c>
      <c r="F42" s="36">
        <v>0.92</v>
      </c>
      <c r="G42" s="36">
        <v>146</v>
      </c>
      <c r="H42" s="8"/>
      <c r="I42" s="8"/>
      <c r="J42" s="8"/>
      <c r="K42" s="8"/>
    </row>
    <row r="43" spans="1:11" ht="18.75" x14ac:dyDescent="0.3">
      <c r="A43" s="13">
        <v>389</v>
      </c>
      <c r="B43" s="14" t="s">
        <v>46</v>
      </c>
      <c r="C43" s="13">
        <v>200</v>
      </c>
      <c r="D43" s="36">
        <v>1</v>
      </c>
      <c r="E43" s="36"/>
      <c r="F43" s="36">
        <v>19.8</v>
      </c>
      <c r="G43" s="36">
        <v>84.8</v>
      </c>
      <c r="H43" s="8"/>
      <c r="I43" s="8"/>
      <c r="J43" s="8"/>
      <c r="K43" s="8"/>
    </row>
    <row r="44" spans="1:11" ht="18.75" x14ac:dyDescent="0.3">
      <c r="A44" s="13" t="s">
        <v>37</v>
      </c>
      <c r="B44" s="14" t="s">
        <v>12</v>
      </c>
      <c r="C44" s="13">
        <v>50</v>
      </c>
      <c r="D44" s="36">
        <v>3.95</v>
      </c>
      <c r="E44" s="36">
        <v>0.5</v>
      </c>
      <c r="F44" s="36">
        <v>24.15</v>
      </c>
      <c r="G44" s="36">
        <v>116.9</v>
      </c>
      <c r="H44" s="8"/>
      <c r="I44" s="8"/>
      <c r="J44" s="8"/>
      <c r="K44" s="8"/>
    </row>
    <row r="45" spans="1:11" ht="18.75" x14ac:dyDescent="0.3">
      <c r="A45" s="13" t="s">
        <v>37</v>
      </c>
      <c r="B45" s="14" t="s">
        <v>39</v>
      </c>
      <c r="C45" s="13">
        <v>50</v>
      </c>
      <c r="D45" s="36">
        <v>2.8</v>
      </c>
      <c r="E45" s="36">
        <v>0.55000000000000004</v>
      </c>
      <c r="F45" s="36">
        <v>24.7</v>
      </c>
      <c r="G45" s="36">
        <v>114.95</v>
      </c>
      <c r="H45" s="8"/>
      <c r="I45" s="8"/>
      <c r="J45" s="8"/>
      <c r="K45" s="8"/>
    </row>
    <row r="46" spans="1:11" ht="19.5" thickBot="1" x14ac:dyDescent="0.35">
      <c r="A46" s="13"/>
      <c r="B46" s="14"/>
      <c r="C46" s="13"/>
      <c r="D46" s="36"/>
      <c r="E46" s="36"/>
      <c r="F46" s="36"/>
      <c r="G46" s="36"/>
      <c r="H46" s="8"/>
      <c r="I46" s="8"/>
      <c r="J46" s="8"/>
      <c r="K46" s="8"/>
    </row>
    <row r="47" spans="1:11" ht="18" customHeight="1" thickBot="1" x14ac:dyDescent="0.35">
      <c r="A47" s="22"/>
      <c r="B47" s="19" t="s">
        <v>13</v>
      </c>
      <c r="C47" s="21">
        <f>SUM(C39:C46)</f>
        <v>945</v>
      </c>
      <c r="D47" s="38">
        <f>SUM(D39:D46)</f>
        <v>31.9</v>
      </c>
      <c r="E47" s="38">
        <f>SUM(E39:E46)</f>
        <v>31.330000000000002</v>
      </c>
      <c r="F47" s="38">
        <f>SUM(F39:F46)</f>
        <v>104.61999999999999</v>
      </c>
      <c r="G47" s="38">
        <f>SUM(G39:G46)</f>
        <v>848.43</v>
      </c>
      <c r="H47" s="8"/>
      <c r="I47" s="8"/>
      <c r="J47" s="8"/>
      <c r="K47" s="8"/>
    </row>
    <row r="48" spans="1:11" ht="18.75" x14ac:dyDescent="0.3">
      <c r="A48" s="23"/>
      <c r="B48" s="23"/>
      <c r="C48" s="23"/>
      <c r="D48" s="23"/>
      <c r="E48" s="23"/>
      <c r="F48" s="23"/>
      <c r="G48" s="23"/>
      <c r="H48" s="8"/>
      <c r="I48" s="8"/>
      <c r="J48" s="8"/>
      <c r="K48" s="8"/>
    </row>
    <row r="49" spans="1:7" x14ac:dyDescent="0.25">
      <c r="A49" s="2"/>
      <c r="B49" s="2"/>
      <c r="C49" s="2"/>
      <c r="D49" s="2"/>
      <c r="E49" s="2"/>
      <c r="F49" s="2"/>
      <c r="G49" s="2"/>
    </row>
  </sheetData>
  <mergeCells count="10">
    <mergeCell ref="G27:G28"/>
    <mergeCell ref="G5:G6"/>
    <mergeCell ref="D5:F5"/>
    <mergeCell ref="A27:A28"/>
    <mergeCell ref="A5:A6"/>
    <mergeCell ref="B5:B6"/>
    <mergeCell ref="C5:C6"/>
    <mergeCell ref="B27:B28"/>
    <mergeCell ref="C27:C28"/>
    <mergeCell ref="D27:F27"/>
  </mergeCells>
  <phoneticPr fontId="0" type="noConversion"/>
  <pageMargins left="0.7" right="0.7" top="0.75" bottom="0.75" header="0.3" footer="0.3"/>
  <pageSetup paperSize="9" scale="72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K50"/>
  <sheetViews>
    <sheetView topLeftCell="A28" workbookViewId="0">
      <selection activeCell="D9" sqref="D9"/>
    </sheetView>
  </sheetViews>
  <sheetFormatPr defaultRowHeight="15" x14ac:dyDescent="0.25"/>
  <cols>
    <col min="1" max="1" width="12.7109375" customWidth="1"/>
    <col min="2" max="2" width="43.28515625" customWidth="1"/>
    <col min="3" max="3" width="13" customWidth="1"/>
    <col min="4" max="6" width="9.28515625" bestFit="1" customWidth="1"/>
    <col min="7" max="7" width="10.5703125" bestFit="1" customWidth="1"/>
  </cols>
  <sheetData>
    <row r="1" spans="1:11" ht="18.75" x14ac:dyDescent="0.3">
      <c r="A1" s="6" t="s">
        <v>17</v>
      </c>
      <c r="B1" s="6"/>
      <c r="C1" s="7"/>
      <c r="D1" s="7"/>
      <c r="E1" s="7"/>
      <c r="F1" s="7"/>
      <c r="G1" s="7"/>
      <c r="H1" s="8"/>
      <c r="I1" s="8"/>
      <c r="J1" s="8"/>
      <c r="K1" s="8"/>
    </row>
    <row r="2" spans="1:11" ht="18.75" x14ac:dyDescent="0.3">
      <c r="A2" s="6" t="s">
        <v>20</v>
      </c>
      <c r="B2" s="6"/>
      <c r="C2" s="7"/>
      <c r="D2" s="7"/>
      <c r="E2" s="7"/>
      <c r="F2" s="7"/>
      <c r="G2" s="7"/>
      <c r="H2" s="8"/>
      <c r="I2" s="8"/>
      <c r="J2" s="8"/>
      <c r="K2" s="8"/>
    </row>
    <row r="3" spans="1:11" ht="18.75" x14ac:dyDescent="0.3">
      <c r="A3" s="6" t="s">
        <v>26</v>
      </c>
      <c r="B3" s="6"/>
      <c r="C3" s="7"/>
      <c r="D3" s="7"/>
      <c r="E3" s="7"/>
      <c r="F3" s="7"/>
      <c r="G3" s="7"/>
      <c r="H3" s="8"/>
      <c r="I3" s="8"/>
      <c r="J3" s="8"/>
      <c r="K3" s="8"/>
    </row>
    <row r="4" spans="1:11" ht="18.75" x14ac:dyDescent="0.3">
      <c r="A4" s="6" t="s">
        <v>135</v>
      </c>
      <c r="B4" s="6"/>
      <c r="C4" s="7"/>
      <c r="D4" s="7"/>
      <c r="E4" s="7"/>
      <c r="F4" s="7"/>
      <c r="G4" s="7"/>
      <c r="H4" s="8"/>
      <c r="I4" s="8"/>
      <c r="J4" s="8"/>
      <c r="K4" s="8"/>
    </row>
    <row r="5" spans="1:11" ht="18.75" x14ac:dyDescent="0.3">
      <c r="A5" s="88" t="s">
        <v>0</v>
      </c>
      <c r="B5" s="90" t="s">
        <v>1</v>
      </c>
      <c r="C5" s="94" t="s">
        <v>2</v>
      </c>
      <c r="D5" s="85" t="s">
        <v>3</v>
      </c>
      <c r="E5" s="86"/>
      <c r="F5" s="87"/>
      <c r="G5" s="83" t="s">
        <v>7</v>
      </c>
      <c r="H5" s="8"/>
      <c r="I5" s="8"/>
      <c r="J5" s="8"/>
      <c r="K5" s="8"/>
    </row>
    <row r="6" spans="1:11" ht="39" customHeight="1" x14ac:dyDescent="0.3">
      <c r="A6" s="89"/>
      <c r="B6" s="89"/>
      <c r="C6" s="95"/>
      <c r="D6" s="9" t="s">
        <v>4</v>
      </c>
      <c r="E6" s="9" t="s">
        <v>5</v>
      </c>
      <c r="F6" s="9" t="s">
        <v>6</v>
      </c>
      <c r="G6" s="84"/>
      <c r="H6" s="8"/>
      <c r="I6" s="8"/>
      <c r="J6" s="8"/>
      <c r="K6" s="8"/>
    </row>
    <row r="7" spans="1:11" ht="11.85" customHeight="1" x14ac:dyDescent="0.3">
      <c r="A7" s="28">
        <v>1</v>
      </c>
      <c r="B7" s="28">
        <v>2</v>
      </c>
      <c r="C7" s="28">
        <v>3</v>
      </c>
      <c r="D7" s="29">
        <v>4</v>
      </c>
      <c r="E7" s="29">
        <v>5</v>
      </c>
      <c r="F7" s="29">
        <v>6</v>
      </c>
      <c r="G7" s="28">
        <v>7</v>
      </c>
      <c r="H7" s="8"/>
      <c r="I7" s="8"/>
      <c r="J7" s="8"/>
      <c r="K7" s="8"/>
    </row>
    <row r="8" spans="1:11" ht="21.75" customHeight="1" x14ac:dyDescent="0.3">
      <c r="A8" s="11"/>
      <c r="B8" s="12" t="s">
        <v>10</v>
      </c>
      <c r="C8" s="11"/>
      <c r="D8" s="9"/>
      <c r="E8" s="9"/>
      <c r="F8" s="9"/>
      <c r="G8" s="11"/>
      <c r="H8" s="8"/>
      <c r="I8" s="8"/>
      <c r="J8" s="8"/>
      <c r="K8" s="8"/>
    </row>
    <row r="9" spans="1:11" ht="37.5" x14ac:dyDescent="0.3">
      <c r="A9" s="13">
        <v>181</v>
      </c>
      <c r="B9" s="14" t="s">
        <v>38</v>
      </c>
      <c r="C9" s="15">
        <v>150</v>
      </c>
      <c r="D9" s="36">
        <v>4.3600000000000003</v>
      </c>
      <c r="E9" s="36">
        <v>7.65</v>
      </c>
      <c r="F9" s="36">
        <v>23.12</v>
      </c>
      <c r="G9" s="36">
        <v>179.29</v>
      </c>
      <c r="H9" s="8"/>
      <c r="I9" s="8"/>
      <c r="J9" s="8"/>
      <c r="K9" s="8"/>
    </row>
    <row r="10" spans="1:11" ht="18.75" x14ac:dyDescent="0.3">
      <c r="A10" s="13">
        <v>379</v>
      </c>
      <c r="B10" s="14" t="s">
        <v>62</v>
      </c>
      <c r="C10" s="13">
        <v>200</v>
      </c>
      <c r="D10" s="36">
        <v>3.17</v>
      </c>
      <c r="E10" s="36">
        <v>2.68</v>
      </c>
      <c r="F10" s="36">
        <v>15.95</v>
      </c>
      <c r="G10" s="36">
        <v>100.6</v>
      </c>
      <c r="H10" s="8"/>
      <c r="I10" s="8"/>
      <c r="J10" s="8"/>
      <c r="K10" s="8"/>
    </row>
    <row r="11" spans="1:11" ht="18.75" x14ac:dyDescent="0.3">
      <c r="A11" s="13" t="s">
        <v>37</v>
      </c>
      <c r="B11" s="14" t="s">
        <v>35</v>
      </c>
      <c r="C11" s="13">
        <v>40</v>
      </c>
      <c r="D11" s="36">
        <v>1.58</v>
      </c>
      <c r="E11" s="36">
        <v>0.2</v>
      </c>
      <c r="F11" s="36">
        <v>9.66</v>
      </c>
      <c r="G11" s="36">
        <v>46.76</v>
      </c>
      <c r="H11" s="8"/>
      <c r="I11" s="8"/>
      <c r="J11" s="8"/>
      <c r="K11" s="8"/>
    </row>
    <row r="12" spans="1:11" ht="18.75" x14ac:dyDescent="0.3">
      <c r="A12" s="13">
        <v>15</v>
      </c>
      <c r="B12" s="14" t="s">
        <v>36</v>
      </c>
      <c r="C12" s="13">
        <v>15</v>
      </c>
      <c r="D12" s="36">
        <v>3.48</v>
      </c>
      <c r="E12" s="36">
        <v>4.43</v>
      </c>
      <c r="F12" s="36">
        <v>7.0000000000000007E-2</v>
      </c>
      <c r="G12" s="36">
        <v>54</v>
      </c>
      <c r="H12" s="8"/>
      <c r="I12" s="8"/>
      <c r="J12" s="8"/>
      <c r="K12" s="8"/>
    </row>
    <row r="13" spans="1:11" ht="19.5" thickBot="1" x14ac:dyDescent="0.35">
      <c r="A13" s="39">
        <v>338</v>
      </c>
      <c r="B13" s="40" t="s">
        <v>71</v>
      </c>
      <c r="C13" s="39">
        <v>100</v>
      </c>
      <c r="D13" s="41">
        <v>1.5</v>
      </c>
      <c r="E13" s="41">
        <v>0.5</v>
      </c>
      <c r="F13" s="41">
        <v>21</v>
      </c>
      <c r="G13" s="41">
        <v>96</v>
      </c>
      <c r="H13" s="8"/>
      <c r="I13" s="8"/>
      <c r="J13" s="8"/>
      <c r="K13" s="8"/>
    </row>
    <row r="14" spans="1:11" ht="19.5" thickBot="1" x14ac:dyDescent="0.35">
      <c r="A14" s="18"/>
      <c r="B14" s="19" t="s">
        <v>13</v>
      </c>
      <c r="C14" s="20">
        <f>SUM(C9:C13)</f>
        <v>505</v>
      </c>
      <c r="D14" s="21">
        <f>SUM(D9:D13)</f>
        <v>14.09</v>
      </c>
      <c r="E14" s="21">
        <f>SUM(E9:E13)</f>
        <v>15.459999999999999</v>
      </c>
      <c r="F14" s="21">
        <f>SUM(F9:F13)</f>
        <v>69.800000000000011</v>
      </c>
      <c r="G14" s="47">
        <f>SUM(G9:G13)</f>
        <v>476.65</v>
      </c>
      <c r="H14" s="8"/>
      <c r="I14" s="8"/>
      <c r="J14" s="8"/>
      <c r="K14" s="8"/>
    </row>
    <row r="15" spans="1:11" ht="18.75" x14ac:dyDescent="0.3">
      <c r="A15" s="42"/>
      <c r="B15" s="43" t="s">
        <v>11</v>
      </c>
      <c r="C15" s="42"/>
      <c r="D15" s="42"/>
      <c r="E15" s="42"/>
      <c r="F15" s="42"/>
      <c r="G15" s="42"/>
      <c r="H15" s="8"/>
      <c r="I15" s="8"/>
      <c r="J15" s="8"/>
      <c r="K15" s="8"/>
    </row>
    <row r="16" spans="1:11" ht="1.5" customHeight="1" x14ac:dyDescent="0.3">
      <c r="A16" s="13"/>
      <c r="B16" s="14"/>
      <c r="C16" s="13"/>
      <c r="D16" s="36"/>
      <c r="E16" s="36"/>
      <c r="F16" s="36"/>
      <c r="G16" s="36"/>
      <c r="H16" s="8"/>
      <c r="I16" s="8"/>
      <c r="J16" s="8"/>
      <c r="K16" s="8"/>
    </row>
    <row r="17" spans="1:11" ht="37.5" x14ac:dyDescent="0.3">
      <c r="A17" s="13">
        <v>101</v>
      </c>
      <c r="B17" s="14" t="s">
        <v>29</v>
      </c>
      <c r="C17" s="15">
        <v>200</v>
      </c>
      <c r="D17" s="36">
        <v>1.58</v>
      </c>
      <c r="E17" s="36">
        <v>2.17</v>
      </c>
      <c r="F17" s="36">
        <v>9.69</v>
      </c>
      <c r="G17" s="36">
        <v>68</v>
      </c>
      <c r="H17" s="8"/>
      <c r="I17" s="8"/>
      <c r="J17" s="8"/>
      <c r="K17" s="8"/>
    </row>
    <row r="18" spans="1:11" ht="18.75" x14ac:dyDescent="0.3">
      <c r="A18" s="13">
        <v>139</v>
      </c>
      <c r="B18" s="14" t="s">
        <v>33</v>
      </c>
      <c r="C18" s="15">
        <v>150</v>
      </c>
      <c r="D18" s="36">
        <v>3.06</v>
      </c>
      <c r="E18" s="36">
        <v>5.52</v>
      </c>
      <c r="F18" s="36">
        <v>11.84</v>
      </c>
      <c r="G18" s="36">
        <v>115.5</v>
      </c>
      <c r="H18" s="8"/>
      <c r="I18" s="8"/>
      <c r="J18" s="8"/>
      <c r="K18" s="8"/>
    </row>
    <row r="19" spans="1:11" ht="18.75" x14ac:dyDescent="0.3">
      <c r="A19" s="13">
        <v>256</v>
      </c>
      <c r="B19" s="14" t="s">
        <v>73</v>
      </c>
      <c r="C19" s="15">
        <v>100</v>
      </c>
      <c r="D19" s="36">
        <v>15.2</v>
      </c>
      <c r="E19" s="36">
        <v>17.38</v>
      </c>
      <c r="F19" s="36">
        <v>2.56</v>
      </c>
      <c r="G19" s="36">
        <v>225</v>
      </c>
      <c r="H19" s="8"/>
      <c r="I19" s="8"/>
      <c r="J19" s="8"/>
      <c r="K19" s="8"/>
    </row>
    <row r="20" spans="1:11" ht="18.75" x14ac:dyDescent="0.3">
      <c r="A20" s="13">
        <v>389</v>
      </c>
      <c r="B20" s="14" t="s">
        <v>46</v>
      </c>
      <c r="C20" s="13">
        <v>200</v>
      </c>
      <c r="D20" s="36">
        <v>1</v>
      </c>
      <c r="E20" s="36"/>
      <c r="F20" s="36">
        <v>19.8</v>
      </c>
      <c r="G20" s="36">
        <v>84.8</v>
      </c>
      <c r="H20" s="8"/>
      <c r="I20" s="8"/>
      <c r="J20" s="8"/>
      <c r="K20" s="8"/>
    </row>
    <row r="21" spans="1:11" ht="18.75" x14ac:dyDescent="0.3">
      <c r="A21" s="13" t="s">
        <v>37</v>
      </c>
      <c r="B21" s="14" t="s">
        <v>12</v>
      </c>
      <c r="C21" s="13">
        <v>40</v>
      </c>
      <c r="D21" s="36">
        <v>3.16</v>
      </c>
      <c r="E21" s="36">
        <v>0.4</v>
      </c>
      <c r="F21" s="36">
        <v>19.32</v>
      </c>
      <c r="G21" s="36">
        <v>93.52</v>
      </c>
      <c r="H21" s="8"/>
      <c r="I21" s="8"/>
      <c r="J21" s="8"/>
      <c r="K21" s="8"/>
    </row>
    <row r="22" spans="1:11" ht="18.75" x14ac:dyDescent="0.3">
      <c r="A22" s="13" t="s">
        <v>37</v>
      </c>
      <c r="B22" s="14" t="s">
        <v>39</v>
      </c>
      <c r="C22" s="13">
        <v>30</v>
      </c>
      <c r="D22" s="36">
        <v>1.68</v>
      </c>
      <c r="E22" s="36">
        <v>0.33</v>
      </c>
      <c r="F22" s="36">
        <v>14.82</v>
      </c>
      <c r="G22" s="36">
        <v>68.97</v>
      </c>
      <c r="H22" s="8"/>
      <c r="I22" s="8"/>
      <c r="J22" s="8"/>
      <c r="K22" s="8"/>
    </row>
    <row r="23" spans="1:11" ht="19.5" thickBot="1" x14ac:dyDescent="0.35">
      <c r="A23" s="13"/>
      <c r="B23" s="14"/>
      <c r="C23" s="13"/>
      <c r="D23" s="15"/>
      <c r="E23" s="15"/>
      <c r="F23" s="15"/>
      <c r="G23" s="15"/>
      <c r="H23" s="8"/>
      <c r="I23" s="8"/>
      <c r="J23" s="8"/>
      <c r="K23" s="8"/>
    </row>
    <row r="24" spans="1:11" ht="19.5" thickBot="1" x14ac:dyDescent="0.35">
      <c r="A24" s="73"/>
      <c r="B24" s="70" t="s">
        <v>13</v>
      </c>
      <c r="C24" s="74">
        <f>SUM(C16:C23)</f>
        <v>720</v>
      </c>
      <c r="D24" s="72">
        <f>SUM(D16:D23)</f>
        <v>25.68</v>
      </c>
      <c r="E24" s="72">
        <f>SUM(E16:E23)</f>
        <v>25.799999999999997</v>
      </c>
      <c r="F24" s="72">
        <f>SUM(F16:F23)</f>
        <v>78.03</v>
      </c>
      <c r="G24" s="72">
        <f>SUM(G16:G23)</f>
        <v>655.79000000000008</v>
      </c>
      <c r="H24" s="8"/>
      <c r="I24" s="8"/>
      <c r="J24" s="8"/>
      <c r="K24" s="8"/>
    </row>
    <row r="25" spans="1:11" ht="18.75" x14ac:dyDescent="0.3">
      <c r="A25" s="6" t="s">
        <v>74</v>
      </c>
      <c r="B25" s="7"/>
      <c r="C25" s="7"/>
      <c r="D25" s="7"/>
      <c r="E25" s="7"/>
      <c r="F25" s="7"/>
      <c r="G25" s="7"/>
      <c r="H25" s="8"/>
      <c r="I25" s="8"/>
      <c r="J25" s="8"/>
      <c r="K25" s="8"/>
    </row>
    <row r="26" spans="1:11" ht="18.75" x14ac:dyDescent="0.3">
      <c r="A26" s="88" t="s">
        <v>0</v>
      </c>
      <c r="B26" s="90" t="s">
        <v>1</v>
      </c>
      <c r="C26" s="91" t="s">
        <v>2</v>
      </c>
      <c r="D26" s="85" t="s">
        <v>3</v>
      </c>
      <c r="E26" s="86"/>
      <c r="F26" s="87"/>
      <c r="G26" s="83" t="s">
        <v>7</v>
      </c>
      <c r="H26" s="8"/>
      <c r="I26" s="8"/>
      <c r="J26" s="8"/>
      <c r="K26" s="8"/>
    </row>
    <row r="27" spans="1:11" ht="42" customHeight="1" x14ac:dyDescent="0.3">
      <c r="A27" s="89"/>
      <c r="B27" s="89"/>
      <c r="C27" s="89"/>
      <c r="D27" s="9" t="s">
        <v>4</v>
      </c>
      <c r="E27" s="9" t="s">
        <v>5</v>
      </c>
      <c r="F27" s="9" t="s">
        <v>6</v>
      </c>
      <c r="G27" s="84"/>
      <c r="H27" s="8"/>
      <c r="I27" s="8"/>
      <c r="J27" s="8"/>
      <c r="K27" s="8"/>
    </row>
    <row r="28" spans="1:11" ht="18.75" x14ac:dyDescent="0.3">
      <c r="A28" s="28">
        <v>1</v>
      </c>
      <c r="B28" s="28">
        <v>2</v>
      </c>
      <c r="C28" s="28">
        <v>3</v>
      </c>
      <c r="D28" s="29">
        <v>4</v>
      </c>
      <c r="E28" s="29">
        <v>5</v>
      </c>
      <c r="F28" s="29">
        <v>6</v>
      </c>
      <c r="G28" s="28">
        <v>7</v>
      </c>
      <c r="H28" s="8"/>
      <c r="I28" s="8"/>
      <c r="J28" s="8"/>
      <c r="K28" s="8"/>
    </row>
    <row r="29" spans="1:11" ht="18.75" x14ac:dyDescent="0.3">
      <c r="A29" s="11"/>
      <c r="B29" s="12" t="s">
        <v>10</v>
      </c>
      <c r="C29" s="11"/>
      <c r="D29" s="9"/>
      <c r="E29" s="9"/>
      <c r="F29" s="9"/>
      <c r="G29" s="11"/>
      <c r="H29" s="8"/>
      <c r="I29" s="8"/>
      <c r="J29" s="8"/>
      <c r="K29" s="8"/>
    </row>
    <row r="30" spans="1:11" ht="37.5" x14ac:dyDescent="0.3">
      <c r="A30" s="13">
        <v>181</v>
      </c>
      <c r="B30" s="14" t="s">
        <v>38</v>
      </c>
      <c r="C30" s="15">
        <v>210</v>
      </c>
      <c r="D30" s="36">
        <v>6.11</v>
      </c>
      <c r="E30" s="36">
        <v>10.72</v>
      </c>
      <c r="F30" s="36">
        <v>32.380000000000003</v>
      </c>
      <c r="G30" s="36">
        <v>251</v>
      </c>
      <c r="H30" s="8"/>
      <c r="I30" s="8"/>
      <c r="J30" s="8"/>
      <c r="K30" s="8"/>
    </row>
    <row r="31" spans="1:11" ht="18.75" x14ac:dyDescent="0.3">
      <c r="A31" s="13">
        <v>379</v>
      </c>
      <c r="B31" s="14" t="s">
        <v>62</v>
      </c>
      <c r="C31" s="13">
        <v>200</v>
      </c>
      <c r="D31" s="36">
        <v>3.17</v>
      </c>
      <c r="E31" s="36">
        <v>2.68</v>
      </c>
      <c r="F31" s="36">
        <v>15.95</v>
      </c>
      <c r="G31" s="36">
        <v>100.6</v>
      </c>
      <c r="H31" s="8"/>
      <c r="I31" s="8"/>
      <c r="J31" s="8"/>
      <c r="K31" s="8"/>
    </row>
    <row r="32" spans="1:11" ht="18.75" x14ac:dyDescent="0.3">
      <c r="A32" s="13" t="s">
        <v>37</v>
      </c>
      <c r="B32" s="14" t="s">
        <v>35</v>
      </c>
      <c r="C32" s="13">
        <v>50</v>
      </c>
      <c r="D32" s="36">
        <v>1.98</v>
      </c>
      <c r="E32" s="36">
        <v>0.25</v>
      </c>
      <c r="F32" s="36">
        <v>12.08</v>
      </c>
      <c r="G32" s="36">
        <v>58.45</v>
      </c>
      <c r="H32" s="8"/>
      <c r="I32" s="8"/>
      <c r="J32" s="8"/>
      <c r="K32" s="8"/>
    </row>
    <row r="33" spans="1:11" ht="18.75" x14ac:dyDescent="0.3">
      <c r="A33" s="13">
        <v>15</v>
      </c>
      <c r="B33" s="14" t="s">
        <v>36</v>
      </c>
      <c r="C33" s="13">
        <v>15</v>
      </c>
      <c r="D33" s="36">
        <v>3.48</v>
      </c>
      <c r="E33" s="36">
        <v>4.43</v>
      </c>
      <c r="F33" s="36">
        <v>7.0000000000000007E-2</v>
      </c>
      <c r="G33" s="36">
        <v>54</v>
      </c>
      <c r="H33" s="8"/>
      <c r="I33" s="8"/>
      <c r="J33" s="8"/>
      <c r="K33" s="8"/>
    </row>
    <row r="34" spans="1:11" ht="19.5" thickBot="1" x14ac:dyDescent="0.35">
      <c r="A34" s="39">
        <v>338</v>
      </c>
      <c r="B34" s="40" t="s">
        <v>71</v>
      </c>
      <c r="C34" s="39">
        <v>100</v>
      </c>
      <c r="D34" s="41">
        <v>1.5</v>
      </c>
      <c r="E34" s="41">
        <v>0.5</v>
      </c>
      <c r="F34" s="41">
        <v>21</v>
      </c>
      <c r="G34" s="41">
        <v>96</v>
      </c>
      <c r="H34" s="8"/>
      <c r="I34" s="8"/>
      <c r="J34" s="8"/>
      <c r="K34" s="8"/>
    </row>
    <row r="35" spans="1:11" ht="19.5" thickBot="1" x14ac:dyDescent="0.35">
      <c r="A35" s="18"/>
      <c r="B35" s="19" t="s">
        <v>13</v>
      </c>
      <c r="C35" s="20">
        <f>SUM(C30:C34)</f>
        <v>575</v>
      </c>
      <c r="D35" s="38">
        <f>SUM(D30:D34)</f>
        <v>16.240000000000002</v>
      </c>
      <c r="E35" s="38">
        <f>SUM(E30:E34)</f>
        <v>18.579999999999998</v>
      </c>
      <c r="F35" s="38">
        <f>SUM(F30:F34)</f>
        <v>81.47999999999999</v>
      </c>
      <c r="G35" s="46">
        <f>SUM(G30:G34)</f>
        <v>560.04999999999995</v>
      </c>
      <c r="H35" s="8"/>
      <c r="I35" s="8"/>
      <c r="J35" s="8"/>
      <c r="K35" s="8"/>
    </row>
    <row r="36" spans="1:11" ht="18.75" x14ac:dyDescent="0.3">
      <c r="A36" s="42"/>
      <c r="B36" s="43" t="s">
        <v>11</v>
      </c>
      <c r="C36" s="42"/>
      <c r="D36" s="42"/>
      <c r="E36" s="42"/>
      <c r="F36" s="42"/>
      <c r="G36" s="42"/>
      <c r="H36" s="8"/>
      <c r="I36" s="8"/>
      <c r="J36" s="8"/>
      <c r="K36" s="8"/>
    </row>
    <row r="37" spans="1:11" ht="0.75" customHeight="1" x14ac:dyDescent="0.3">
      <c r="A37" s="13"/>
      <c r="B37" s="14"/>
      <c r="C37" s="13"/>
      <c r="D37" s="36"/>
      <c r="E37" s="36"/>
      <c r="F37" s="36"/>
      <c r="G37" s="36"/>
      <c r="H37" s="8"/>
      <c r="I37" s="8"/>
      <c r="J37" s="8"/>
      <c r="K37" s="8"/>
    </row>
    <row r="38" spans="1:11" ht="37.5" x14ac:dyDescent="0.3">
      <c r="A38" s="13">
        <v>101</v>
      </c>
      <c r="B38" s="14" t="s">
        <v>29</v>
      </c>
      <c r="C38" s="15">
        <v>250</v>
      </c>
      <c r="D38" s="36">
        <v>1.98</v>
      </c>
      <c r="E38" s="36">
        <v>2.71</v>
      </c>
      <c r="F38" s="36">
        <v>12.11</v>
      </c>
      <c r="G38" s="36">
        <v>85</v>
      </c>
      <c r="H38" s="8"/>
      <c r="I38" s="8"/>
      <c r="J38" s="8"/>
      <c r="K38" s="8"/>
    </row>
    <row r="39" spans="1:11" ht="18.75" x14ac:dyDescent="0.3">
      <c r="A39" s="13">
        <v>139</v>
      </c>
      <c r="B39" s="14" t="s">
        <v>33</v>
      </c>
      <c r="C39" s="15">
        <v>180</v>
      </c>
      <c r="D39" s="36">
        <v>3.67</v>
      </c>
      <c r="E39" s="36">
        <v>6.62</v>
      </c>
      <c r="F39" s="36">
        <v>14.2</v>
      </c>
      <c r="G39" s="36">
        <v>138.6</v>
      </c>
      <c r="H39" s="8"/>
      <c r="I39" s="8"/>
      <c r="J39" s="8"/>
      <c r="K39" s="8"/>
    </row>
    <row r="40" spans="1:11" ht="18.75" x14ac:dyDescent="0.3">
      <c r="A40" s="13">
        <v>256</v>
      </c>
      <c r="B40" s="14" t="s">
        <v>73</v>
      </c>
      <c r="C40" s="15">
        <v>100</v>
      </c>
      <c r="D40" s="36">
        <v>15.2</v>
      </c>
      <c r="E40" s="36">
        <v>17.38</v>
      </c>
      <c r="F40" s="36">
        <v>2.56</v>
      </c>
      <c r="G40" s="36">
        <v>225</v>
      </c>
      <c r="H40" s="8"/>
      <c r="I40" s="8"/>
      <c r="J40" s="8"/>
      <c r="K40" s="8"/>
    </row>
    <row r="41" spans="1:11" ht="18.75" x14ac:dyDescent="0.3">
      <c r="A41" s="13">
        <v>389</v>
      </c>
      <c r="B41" s="14" t="s">
        <v>46</v>
      </c>
      <c r="C41" s="13">
        <v>200</v>
      </c>
      <c r="D41" s="36">
        <v>1</v>
      </c>
      <c r="E41" s="36"/>
      <c r="F41" s="36">
        <v>19.8</v>
      </c>
      <c r="G41" s="36">
        <v>84.8</v>
      </c>
      <c r="H41" s="8"/>
      <c r="I41" s="8"/>
      <c r="J41" s="8"/>
      <c r="K41" s="8"/>
    </row>
    <row r="42" spans="1:11" ht="18.75" x14ac:dyDescent="0.3">
      <c r="A42" s="13" t="s">
        <v>37</v>
      </c>
      <c r="B42" s="14" t="s">
        <v>12</v>
      </c>
      <c r="C42" s="13">
        <v>50</v>
      </c>
      <c r="D42" s="36">
        <v>3.95</v>
      </c>
      <c r="E42" s="36">
        <v>0.5</v>
      </c>
      <c r="F42" s="36">
        <v>24.15</v>
      </c>
      <c r="G42" s="36">
        <v>116.9</v>
      </c>
      <c r="H42" s="8"/>
      <c r="I42" s="8"/>
      <c r="J42" s="8"/>
      <c r="K42" s="8"/>
    </row>
    <row r="43" spans="1:11" ht="18.75" x14ac:dyDescent="0.3">
      <c r="A43" s="13" t="s">
        <v>37</v>
      </c>
      <c r="B43" s="14" t="s">
        <v>39</v>
      </c>
      <c r="C43" s="13">
        <v>50</v>
      </c>
      <c r="D43" s="36">
        <v>2.8</v>
      </c>
      <c r="E43" s="36">
        <v>0.55000000000000004</v>
      </c>
      <c r="F43" s="36">
        <v>24.7</v>
      </c>
      <c r="G43" s="36">
        <v>114.95</v>
      </c>
      <c r="H43" s="8"/>
      <c r="I43" s="8"/>
      <c r="J43" s="8"/>
      <c r="K43" s="8"/>
    </row>
    <row r="44" spans="1:11" ht="19.5" thickBot="1" x14ac:dyDescent="0.35">
      <c r="A44" s="13"/>
      <c r="B44" s="14"/>
      <c r="C44" s="13"/>
      <c r="D44" s="15"/>
      <c r="E44" s="15"/>
      <c r="F44" s="15"/>
      <c r="G44" s="15"/>
      <c r="H44" s="8"/>
      <c r="I44" s="8"/>
      <c r="J44" s="8"/>
      <c r="K44" s="8"/>
    </row>
    <row r="45" spans="1:11" ht="19.5" thickBot="1" x14ac:dyDescent="0.35">
      <c r="A45" s="22"/>
      <c r="B45" s="19" t="s">
        <v>13</v>
      </c>
      <c r="C45" s="21">
        <f>SUM(C37:C44)</f>
        <v>830</v>
      </c>
      <c r="D45" s="38">
        <f>SUM(D37:D44)</f>
        <v>28.6</v>
      </c>
      <c r="E45" s="38">
        <f>SUM(E37:E44)</f>
        <v>27.76</v>
      </c>
      <c r="F45" s="38">
        <f>SUM(F37:F44)</f>
        <v>97.52</v>
      </c>
      <c r="G45" s="38">
        <f>SUM(G37:G44)</f>
        <v>765.25</v>
      </c>
      <c r="H45" s="8"/>
      <c r="I45" s="8"/>
      <c r="J45" s="8"/>
      <c r="K45" s="8"/>
    </row>
    <row r="46" spans="1:11" ht="18.75" x14ac:dyDescent="0.3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</row>
    <row r="47" spans="1:11" ht="18.75" x14ac:dyDescent="0.3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</row>
    <row r="48" spans="1:11" ht="18.75" x14ac:dyDescent="0.3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</row>
    <row r="49" spans="1:11" ht="18.75" x14ac:dyDescent="0.3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</row>
    <row r="50" spans="1:11" ht="18.75" x14ac:dyDescent="0.3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</row>
  </sheetData>
  <mergeCells count="10">
    <mergeCell ref="G26:G27"/>
    <mergeCell ref="G5:G6"/>
    <mergeCell ref="D5:F5"/>
    <mergeCell ref="A26:A27"/>
    <mergeCell ref="A5:A6"/>
    <mergeCell ref="B5:B6"/>
    <mergeCell ref="C5:C6"/>
    <mergeCell ref="B26:B27"/>
    <mergeCell ref="C26:C27"/>
    <mergeCell ref="D26:F26"/>
  </mergeCells>
  <phoneticPr fontId="0" type="noConversion"/>
  <pageMargins left="0.7" right="0.7" top="0.75" bottom="0.75" header="0.3" footer="0.3"/>
  <pageSetup paperSize="9" scale="81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H37"/>
  <sheetViews>
    <sheetView topLeftCell="A4" workbookViewId="0">
      <selection activeCell="E10" sqref="E10"/>
    </sheetView>
  </sheetViews>
  <sheetFormatPr defaultRowHeight="15" x14ac:dyDescent="0.25"/>
  <cols>
    <col min="1" max="1" width="4.5703125" customWidth="1"/>
    <col min="2" max="2" width="36.7109375" customWidth="1"/>
    <col min="3" max="3" width="11.28515625" customWidth="1"/>
    <col min="4" max="4" width="11.5703125" customWidth="1"/>
    <col min="5" max="5" width="15.85546875" customWidth="1"/>
    <col min="6" max="6" width="14" customWidth="1"/>
    <col min="7" max="7" width="16.5703125" customWidth="1"/>
    <col min="8" max="8" width="15.7109375" customWidth="1"/>
  </cols>
  <sheetData>
    <row r="1" spans="1:8" x14ac:dyDescent="0.25">
      <c r="A1" s="3"/>
      <c r="B1" s="4"/>
      <c r="C1" s="4"/>
      <c r="D1" s="5"/>
      <c r="E1" s="5"/>
      <c r="F1" s="5"/>
      <c r="G1" s="5"/>
      <c r="H1" s="5"/>
    </row>
    <row r="2" spans="1:8" x14ac:dyDescent="0.25">
      <c r="A2" s="3"/>
      <c r="B2" s="4"/>
      <c r="C2" s="4"/>
      <c r="D2" s="5"/>
      <c r="E2" s="5"/>
      <c r="F2" s="5"/>
      <c r="G2" s="5"/>
      <c r="H2" s="5"/>
    </row>
    <row r="3" spans="1:8" x14ac:dyDescent="0.25">
      <c r="A3" s="3"/>
      <c r="B3" s="4"/>
      <c r="C3" s="4"/>
      <c r="D3" s="5"/>
      <c r="E3" s="5"/>
      <c r="F3" s="5"/>
      <c r="G3" s="5"/>
      <c r="H3" s="5"/>
    </row>
    <row r="4" spans="1:8" ht="18.75" x14ac:dyDescent="0.3">
      <c r="A4" s="6" t="s">
        <v>135</v>
      </c>
      <c r="B4" s="6"/>
      <c r="C4" s="4"/>
      <c r="D4" s="5"/>
      <c r="E4" s="5"/>
      <c r="F4" s="5"/>
      <c r="G4" s="5"/>
      <c r="H4" s="5"/>
    </row>
    <row r="5" spans="1:8" ht="18.75" x14ac:dyDescent="0.3">
      <c r="A5" s="104"/>
      <c r="B5" s="106"/>
      <c r="C5" s="107" t="s">
        <v>79</v>
      </c>
      <c r="D5" s="107" t="s">
        <v>2</v>
      </c>
      <c r="E5" s="99" t="s">
        <v>3</v>
      </c>
      <c r="F5" s="100"/>
      <c r="G5" s="101"/>
      <c r="H5" s="102" t="s">
        <v>7</v>
      </c>
    </row>
    <row r="6" spans="1:8" ht="36" customHeight="1" x14ac:dyDescent="0.3">
      <c r="A6" s="105"/>
      <c r="B6" s="103"/>
      <c r="C6" s="108"/>
      <c r="D6" s="105"/>
      <c r="E6" s="31" t="s">
        <v>4</v>
      </c>
      <c r="F6" s="31" t="s">
        <v>5</v>
      </c>
      <c r="G6" s="31" t="s">
        <v>6</v>
      </c>
      <c r="H6" s="103"/>
    </row>
    <row r="7" spans="1:8" ht="13.5" customHeight="1" x14ac:dyDescent="0.25">
      <c r="A7" s="28"/>
      <c r="B7" s="28">
        <v>1</v>
      </c>
      <c r="C7" s="28">
        <v>2</v>
      </c>
      <c r="D7" s="28">
        <v>3</v>
      </c>
      <c r="E7" s="29">
        <v>4</v>
      </c>
      <c r="F7" s="29">
        <v>5</v>
      </c>
      <c r="G7" s="29">
        <v>6</v>
      </c>
      <c r="H7" s="28">
        <v>7</v>
      </c>
    </row>
    <row r="8" spans="1:8" ht="18.75" x14ac:dyDescent="0.3">
      <c r="A8" s="11"/>
      <c r="B8" s="96" t="s">
        <v>10</v>
      </c>
      <c r="C8" s="49" t="s">
        <v>80</v>
      </c>
      <c r="D8" s="12">
        <f>пн1!C15</f>
        <v>510</v>
      </c>
      <c r="E8" s="35">
        <f>пн1!D15</f>
        <v>31.09</v>
      </c>
      <c r="F8" s="35">
        <f>пн1!E15</f>
        <v>39.699999999999996</v>
      </c>
      <c r="G8" s="35">
        <f>пн1!F15</f>
        <v>57.059999999999995</v>
      </c>
      <c r="H8" s="35">
        <f>пн1!G15</f>
        <v>630.29</v>
      </c>
    </row>
    <row r="9" spans="1:8" ht="18.75" x14ac:dyDescent="0.3">
      <c r="A9" s="13"/>
      <c r="B9" s="97"/>
      <c r="C9" s="50" t="s">
        <v>81</v>
      </c>
      <c r="D9" s="12">
        <f>вт1!C15</f>
        <v>580</v>
      </c>
      <c r="E9" s="35">
        <f>вт1!D15</f>
        <v>24.97</v>
      </c>
      <c r="F9" s="35">
        <f>вт1!E15</f>
        <v>12.8</v>
      </c>
      <c r="G9" s="35">
        <f>вт1!F15</f>
        <v>82.52000000000001</v>
      </c>
      <c r="H9" s="35">
        <f>вт1!G15</f>
        <v>547.68999999999994</v>
      </c>
    </row>
    <row r="10" spans="1:8" ht="18.75" x14ac:dyDescent="0.3">
      <c r="A10" s="13"/>
      <c r="B10" s="97"/>
      <c r="C10" s="50" t="s">
        <v>34</v>
      </c>
      <c r="D10" s="12">
        <f>ср1!C15</f>
        <v>535</v>
      </c>
      <c r="E10" s="35">
        <f>ср1!D15</f>
        <v>11.35</v>
      </c>
      <c r="F10" s="35">
        <f>ср1!E15</f>
        <v>13.529999999999998</v>
      </c>
      <c r="G10" s="35">
        <f>ср1!F15</f>
        <v>65.92</v>
      </c>
      <c r="H10" s="35">
        <f>ср1!G15</f>
        <v>440.51</v>
      </c>
    </row>
    <row r="11" spans="1:8" ht="18.75" x14ac:dyDescent="0.3">
      <c r="A11" s="13"/>
      <c r="B11" s="97"/>
      <c r="C11" s="51" t="s">
        <v>82</v>
      </c>
      <c r="D11" s="31">
        <f>чт1!C14</f>
        <v>500</v>
      </c>
      <c r="E11" s="34">
        <f>чт1!D14</f>
        <v>23.69</v>
      </c>
      <c r="F11" s="34">
        <f>чт1!E14</f>
        <v>16.319999999999997</v>
      </c>
      <c r="G11" s="34">
        <f>чт1!F14</f>
        <v>83.74</v>
      </c>
      <c r="H11" s="34">
        <f>чт1!G14</f>
        <v>579.74</v>
      </c>
    </row>
    <row r="12" spans="1:8" ht="18.75" x14ac:dyDescent="0.3">
      <c r="A12" s="13"/>
      <c r="B12" s="97"/>
      <c r="C12" s="51" t="s">
        <v>83</v>
      </c>
      <c r="D12" s="31">
        <f>пт1!C14</f>
        <v>505</v>
      </c>
      <c r="E12" s="34">
        <f>пт1!D14</f>
        <v>10.98</v>
      </c>
      <c r="F12" s="34">
        <f>пт1!E14</f>
        <v>12.079999999999998</v>
      </c>
      <c r="G12" s="34">
        <f>пт1!F14</f>
        <v>72.679999999999993</v>
      </c>
      <c r="H12" s="34">
        <f>пт1!G14</f>
        <v>445.78999999999996</v>
      </c>
    </row>
    <row r="13" spans="1:8" ht="18.75" x14ac:dyDescent="0.3">
      <c r="A13" s="17"/>
      <c r="B13" s="97"/>
      <c r="C13" s="51" t="s">
        <v>84</v>
      </c>
      <c r="D13" s="31">
        <f>пн2!C15</f>
        <v>536</v>
      </c>
      <c r="E13" s="34">
        <f>пн2!D15</f>
        <v>19.84</v>
      </c>
      <c r="F13" s="34">
        <f>пн2!E15</f>
        <v>23.759999999999994</v>
      </c>
      <c r="G13" s="34">
        <f>пн2!F15</f>
        <v>60.72</v>
      </c>
      <c r="H13" s="34">
        <f>пн2!G15</f>
        <v>537.6</v>
      </c>
    </row>
    <row r="14" spans="1:8" ht="18.75" x14ac:dyDescent="0.3">
      <c r="A14" s="15"/>
      <c r="B14" s="97"/>
      <c r="C14" s="51" t="s">
        <v>85</v>
      </c>
      <c r="D14" s="31">
        <f>вт2!C13</f>
        <v>550</v>
      </c>
      <c r="E14" s="34">
        <f>вт2!D13</f>
        <v>40.299999999999997</v>
      </c>
      <c r="F14" s="34">
        <f>вт2!E13</f>
        <v>32.409999999999997</v>
      </c>
      <c r="G14" s="34">
        <f>вт2!F13</f>
        <v>79.78</v>
      </c>
      <c r="H14" s="34">
        <f>вт2!G13</f>
        <v>774.76</v>
      </c>
    </row>
    <row r="15" spans="1:8" ht="18.75" x14ac:dyDescent="0.3">
      <c r="A15" s="13"/>
      <c r="B15" s="97"/>
      <c r="C15" s="51" t="s">
        <v>86</v>
      </c>
      <c r="D15" s="31">
        <f>ср2!C13</f>
        <v>500</v>
      </c>
      <c r="E15" s="34">
        <f>ср2!D13</f>
        <v>10.340000000000002</v>
      </c>
      <c r="F15" s="34">
        <f>ср2!E13</f>
        <v>11.079999999999998</v>
      </c>
      <c r="G15" s="34">
        <f>ср2!F13</f>
        <v>64.36</v>
      </c>
      <c r="H15" s="34">
        <f>ср2!G13</f>
        <v>400.88</v>
      </c>
    </row>
    <row r="16" spans="1:8" ht="18.75" x14ac:dyDescent="0.3">
      <c r="A16" s="13"/>
      <c r="B16" s="97"/>
      <c r="C16" s="51" t="s">
        <v>87</v>
      </c>
      <c r="D16" s="31">
        <f>чт2!C14</f>
        <v>500</v>
      </c>
      <c r="E16" s="34">
        <f>чт2!D14</f>
        <v>12.32</v>
      </c>
      <c r="F16" s="34">
        <f>чт2!E14</f>
        <v>15.84</v>
      </c>
      <c r="G16" s="34">
        <f>чт2!F14</f>
        <v>74.680000000000007</v>
      </c>
      <c r="H16" s="34">
        <f>чт2!G14</f>
        <v>495.95</v>
      </c>
    </row>
    <row r="17" spans="1:8" ht="18.75" x14ac:dyDescent="0.3">
      <c r="A17" s="13"/>
      <c r="B17" s="98"/>
      <c r="C17" s="51" t="s">
        <v>88</v>
      </c>
      <c r="D17" s="31">
        <f>пт2!C14</f>
        <v>505</v>
      </c>
      <c r="E17" s="34">
        <f>пт2!D14</f>
        <v>14.09</v>
      </c>
      <c r="F17" s="34">
        <f>пт2!E14</f>
        <v>15.459999999999999</v>
      </c>
      <c r="G17" s="34">
        <f>пт2!F14</f>
        <v>69.800000000000011</v>
      </c>
      <c r="H17" s="34">
        <f>пт2!G14</f>
        <v>476.65</v>
      </c>
    </row>
    <row r="18" spans="1:8" ht="18.75" x14ac:dyDescent="0.3">
      <c r="A18" s="13"/>
      <c r="B18" s="82" t="s">
        <v>107</v>
      </c>
      <c r="C18" s="51"/>
      <c r="D18" s="31">
        <f>SUM(D8:D17)</f>
        <v>5221</v>
      </c>
      <c r="E18" s="34">
        <f>SUM(E8:E17)</f>
        <v>198.97</v>
      </c>
      <c r="F18" s="34">
        <f>SUM(F8:F17)</f>
        <v>192.97999999999996</v>
      </c>
      <c r="G18" s="34">
        <f>SUM(G8:G17)</f>
        <v>711.26</v>
      </c>
      <c r="H18" s="34">
        <f>SUM(H8:H17)</f>
        <v>5329.86</v>
      </c>
    </row>
    <row r="19" spans="1:8" ht="38.25" thickBot="1" x14ac:dyDescent="0.35">
      <c r="A19" s="13"/>
      <c r="B19" s="64" t="s">
        <v>89</v>
      </c>
      <c r="C19" s="65"/>
      <c r="D19" s="66">
        <f>D18/10</f>
        <v>522.1</v>
      </c>
      <c r="E19" s="67">
        <f>E18/10</f>
        <v>19.896999999999998</v>
      </c>
      <c r="F19" s="67">
        <f>F18/10</f>
        <v>19.297999999999995</v>
      </c>
      <c r="G19" s="67">
        <f>G18/10</f>
        <v>71.126000000000005</v>
      </c>
      <c r="H19" s="67">
        <f>H18/10</f>
        <v>532.98599999999999</v>
      </c>
    </row>
    <row r="20" spans="1:8" ht="19.5" thickBot="1" x14ac:dyDescent="0.35">
      <c r="A20" s="22"/>
      <c r="B20" s="19" t="s">
        <v>112</v>
      </c>
      <c r="C20" s="19"/>
      <c r="D20" s="21"/>
      <c r="E20" s="21" t="s">
        <v>113</v>
      </c>
      <c r="F20" s="21" t="s">
        <v>114</v>
      </c>
      <c r="G20" s="21" t="s">
        <v>115</v>
      </c>
      <c r="H20" s="21" t="s">
        <v>116</v>
      </c>
    </row>
    <row r="21" spans="1:8" ht="18.75" x14ac:dyDescent="0.3">
      <c r="A21" s="6"/>
      <c r="B21" s="7"/>
      <c r="C21" s="7"/>
      <c r="D21" s="7"/>
      <c r="E21" s="7"/>
      <c r="F21" s="7"/>
      <c r="G21" s="7"/>
      <c r="H21" s="7"/>
    </row>
    <row r="22" spans="1:8" ht="18.75" x14ac:dyDescent="0.3">
      <c r="A22" s="104"/>
      <c r="B22" s="106"/>
      <c r="C22" s="107" t="s">
        <v>79</v>
      </c>
      <c r="D22" s="107" t="s">
        <v>2</v>
      </c>
      <c r="E22" s="99" t="s">
        <v>3</v>
      </c>
      <c r="F22" s="100"/>
      <c r="G22" s="101"/>
      <c r="H22" s="102" t="s">
        <v>7</v>
      </c>
    </row>
    <row r="23" spans="1:8" ht="42.75" customHeight="1" x14ac:dyDescent="0.3">
      <c r="A23" s="105"/>
      <c r="B23" s="103"/>
      <c r="C23" s="108"/>
      <c r="D23" s="105"/>
      <c r="E23" s="31" t="s">
        <v>4</v>
      </c>
      <c r="F23" s="31" t="s">
        <v>5</v>
      </c>
      <c r="G23" s="31" t="s">
        <v>6</v>
      </c>
      <c r="H23" s="103"/>
    </row>
    <row r="24" spans="1:8" ht="15.75" thickBot="1" x14ac:dyDescent="0.3">
      <c r="A24" s="28"/>
      <c r="B24" s="28">
        <v>1</v>
      </c>
      <c r="C24" s="28">
        <v>2</v>
      </c>
      <c r="D24" s="28">
        <v>3</v>
      </c>
      <c r="E24" s="29">
        <v>4</v>
      </c>
      <c r="F24" s="29">
        <v>5</v>
      </c>
      <c r="G24" s="29">
        <v>6</v>
      </c>
      <c r="H24" s="28">
        <v>7</v>
      </c>
    </row>
    <row r="25" spans="1:8" ht="19.5" thickBot="1" x14ac:dyDescent="0.35">
      <c r="A25" s="11"/>
      <c r="B25" s="96" t="s">
        <v>11</v>
      </c>
      <c r="C25" s="49" t="s">
        <v>80</v>
      </c>
      <c r="D25" s="62">
        <f>пн1!C25</f>
        <v>784</v>
      </c>
      <c r="E25" s="63">
        <f>пн1!D25</f>
        <v>26.95</v>
      </c>
      <c r="F25" s="63">
        <f>пн1!E25</f>
        <v>20.61</v>
      </c>
      <c r="G25" s="63">
        <f>пн1!F25</f>
        <v>85.549999999999983</v>
      </c>
      <c r="H25" s="63">
        <f>пн1!G25</f>
        <v>646.90000000000009</v>
      </c>
    </row>
    <row r="26" spans="1:8" ht="19.5" thickBot="1" x14ac:dyDescent="0.35">
      <c r="A26" s="13"/>
      <c r="B26" s="97"/>
      <c r="C26" s="50" t="s">
        <v>81</v>
      </c>
      <c r="D26" s="62">
        <f>вт1!C25</f>
        <v>780</v>
      </c>
      <c r="E26" s="38">
        <f>вт1!D25</f>
        <v>29.33</v>
      </c>
      <c r="F26" s="38">
        <f>вт1!E25</f>
        <v>24.459999999999997</v>
      </c>
      <c r="G26" s="38">
        <f>вт1!F25</f>
        <v>112.09</v>
      </c>
      <c r="H26" s="38">
        <f>вт1!G25</f>
        <v>813.96</v>
      </c>
    </row>
    <row r="27" spans="1:8" ht="19.5" thickBot="1" x14ac:dyDescent="0.35">
      <c r="A27" s="13"/>
      <c r="B27" s="97"/>
      <c r="C27" s="50" t="s">
        <v>34</v>
      </c>
      <c r="D27" s="62">
        <f>ср1!C25</f>
        <v>815</v>
      </c>
      <c r="E27" s="38">
        <f>ср1!D25</f>
        <v>20.420000000000002</v>
      </c>
      <c r="F27" s="38">
        <f>ср1!E25</f>
        <v>33.019999999999989</v>
      </c>
      <c r="G27" s="38">
        <f>ср1!F25</f>
        <v>99.699999999999989</v>
      </c>
      <c r="H27" s="38">
        <f>ср1!G25</f>
        <v>814.34</v>
      </c>
    </row>
    <row r="28" spans="1:8" ht="19.5" thickBot="1" x14ac:dyDescent="0.35">
      <c r="A28" s="13"/>
      <c r="B28" s="97"/>
      <c r="C28" s="51" t="s">
        <v>82</v>
      </c>
      <c r="D28" s="62">
        <f>чт1!C23</f>
        <v>730</v>
      </c>
      <c r="E28" s="38">
        <f>чт1!D23</f>
        <v>26.84</v>
      </c>
      <c r="F28" s="38">
        <f>чт1!E23</f>
        <v>24.07</v>
      </c>
      <c r="G28" s="38">
        <f>чт1!F23</f>
        <v>90.09</v>
      </c>
      <c r="H28" s="38">
        <f>чт1!G23</f>
        <v>695.63</v>
      </c>
    </row>
    <row r="29" spans="1:8" ht="19.5" thickBot="1" x14ac:dyDescent="0.35">
      <c r="A29" s="13"/>
      <c r="B29" s="97"/>
      <c r="C29" s="51" t="s">
        <v>83</v>
      </c>
      <c r="D29" s="62">
        <f>пт1!C24</f>
        <v>780</v>
      </c>
      <c r="E29" s="38">
        <f>пт1!D24</f>
        <v>16.02</v>
      </c>
      <c r="F29" s="38">
        <f>пт1!E24</f>
        <v>16.79</v>
      </c>
      <c r="G29" s="38">
        <f>пт1!F24</f>
        <v>102.15</v>
      </c>
      <c r="H29" s="38">
        <f>пт1!G24</f>
        <v>630.49</v>
      </c>
    </row>
    <row r="30" spans="1:8" ht="19.5" thickBot="1" x14ac:dyDescent="0.35">
      <c r="A30" s="17"/>
      <c r="B30" s="97"/>
      <c r="C30" s="51" t="s">
        <v>84</v>
      </c>
      <c r="D30" s="62">
        <f>пн2!C25</f>
        <v>825</v>
      </c>
      <c r="E30" s="38">
        <f>пн2!D25</f>
        <v>25.19</v>
      </c>
      <c r="F30" s="38">
        <f>пн2!E25</f>
        <v>20.139999999999997</v>
      </c>
      <c r="G30" s="38">
        <f>пн2!F25</f>
        <v>90.039999999999992</v>
      </c>
      <c r="H30" s="38">
        <f>пн2!G25</f>
        <v>662.50000000000011</v>
      </c>
    </row>
    <row r="31" spans="1:8" ht="19.5" thickBot="1" x14ac:dyDescent="0.35">
      <c r="A31" s="15"/>
      <c r="B31" s="97"/>
      <c r="C31" s="51" t="s">
        <v>85</v>
      </c>
      <c r="D31" s="62">
        <f>вт2!C22</f>
        <v>735</v>
      </c>
      <c r="E31" s="38">
        <f>вт2!D22</f>
        <v>20.610000000000003</v>
      </c>
      <c r="F31" s="38">
        <f>вт2!E22</f>
        <v>21.86</v>
      </c>
      <c r="G31" s="38">
        <f>вт2!F22</f>
        <v>106.33</v>
      </c>
      <c r="H31" s="38">
        <f>вт2!G22</f>
        <v>726.46</v>
      </c>
    </row>
    <row r="32" spans="1:8" ht="19.5" thickBot="1" x14ac:dyDescent="0.35">
      <c r="A32" s="13"/>
      <c r="B32" s="97"/>
      <c r="C32" s="51" t="s">
        <v>86</v>
      </c>
      <c r="D32" s="62">
        <f>ср2!C22</f>
        <v>700</v>
      </c>
      <c r="E32" s="21">
        <f>ср2!D22</f>
        <v>21.810000000000002</v>
      </c>
      <c r="F32" s="21">
        <f>ср2!E22</f>
        <v>31.340000000000003</v>
      </c>
      <c r="G32" s="21">
        <f>ср2!F22</f>
        <v>100.42999999999999</v>
      </c>
      <c r="H32" s="21">
        <f>ср2!G22</f>
        <v>776.86</v>
      </c>
    </row>
    <row r="33" spans="1:8" ht="19.5" thickBot="1" x14ac:dyDescent="0.35">
      <c r="A33" s="13"/>
      <c r="B33" s="97"/>
      <c r="C33" s="51" t="s">
        <v>87</v>
      </c>
      <c r="D33" s="62">
        <f>чт2!C24</f>
        <v>785</v>
      </c>
      <c r="E33" s="38">
        <f>чт2!D24</f>
        <v>24.650000000000002</v>
      </c>
      <c r="F33" s="38">
        <f>чт2!E24</f>
        <v>21.74</v>
      </c>
      <c r="G33" s="38">
        <f>чт2!F24</f>
        <v>92.18</v>
      </c>
      <c r="H33" s="38">
        <f>чт2!G24</f>
        <v>686.25</v>
      </c>
    </row>
    <row r="34" spans="1:8" ht="19.5" thickBot="1" x14ac:dyDescent="0.35">
      <c r="A34" s="13"/>
      <c r="B34" s="98"/>
      <c r="C34" s="51" t="s">
        <v>88</v>
      </c>
      <c r="D34" s="62">
        <f>пт2!C24</f>
        <v>720</v>
      </c>
      <c r="E34" s="38">
        <f>пт2!D24</f>
        <v>25.68</v>
      </c>
      <c r="F34" s="38">
        <f>пт2!E24</f>
        <v>25.799999999999997</v>
      </c>
      <c r="G34" s="38">
        <f>пт2!F24</f>
        <v>78.03</v>
      </c>
      <c r="H34" s="38">
        <f>пт2!G24</f>
        <v>655.79000000000008</v>
      </c>
    </row>
    <row r="35" spans="1:8" ht="18.75" x14ac:dyDescent="0.3">
      <c r="A35" s="13"/>
      <c r="B35" s="82" t="s">
        <v>107</v>
      </c>
      <c r="C35" s="51"/>
      <c r="D35" s="80">
        <f>SUM(D25:D34)</f>
        <v>7654</v>
      </c>
      <c r="E35" s="81">
        <f>SUM(E25:E34)</f>
        <v>237.50000000000003</v>
      </c>
      <c r="F35" s="81">
        <f>SUM(F25:F34)</f>
        <v>239.82999999999993</v>
      </c>
      <c r="G35" s="81">
        <f>SUM(G25:G34)</f>
        <v>956.58999999999992</v>
      </c>
      <c r="H35" s="81">
        <f>SUM(H25:H34)</f>
        <v>7109.18</v>
      </c>
    </row>
    <row r="36" spans="1:8" ht="38.25" thickBot="1" x14ac:dyDescent="0.35">
      <c r="A36" s="13"/>
      <c r="B36" s="64" t="s">
        <v>89</v>
      </c>
      <c r="C36" s="65"/>
      <c r="D36" s="66">
        <f>D35/10</f>
        <v>765.4</v>
      </c>
      <c r="E36" s="68">
        <f>E35/10</f>
        <v>23.750000000000004</v>
      </c>
      <c r="F36" s="68">
        <f>F35/10</f>
        <v>23.982999999999993</v>
      </c>
      <c r="G36" s="68">
        <f>G35/10</f>
        <v>95.658999999999992</v>
      </c>
      <c r="H36" s="68">
        <f>H35/10</f>
        <v>710.91800000000001</v>
      </c>
    </row>
    <row r="37" spans="1:8" ht="19.5" thickBot="1" x14ac:dyDescent="0.35">
      <c r="A37" s="22"/>
      <c r="B37" s="19" t="s">
        <v>112</v>
      </c>
      <c r="C37" s="19"/>
      <c r="D37" s="21"/>
      <c r="E37" s="21" t="s">
        <v>117</v>
      </c>
      <c r="F37" s="21" t="s">
        <v>118</v>
      </c>
      <c r="G37" s="21" t="s">
        <v>119</v>
      </c>
      <c r="H37" s="21" t="s">
        <v>120</v>
      </c>
    </row>
  </sheetData>
  <mergeCells count="14">
    <mergeCell ref="B25:B34"/>
    <mergeCell ref="E5:G5"/>
    <mergeCell ref="H5:H6"/>
    <mergeCell ref="A22:A23"/>
    <mergeCell ref="B22:B23"/>
    <mergeCell ref="D22:D23"/>
    <mergeCell ref="E22:G22"/>
    <mergeCell ref="H22:H23"/>
    <mergeCell ref="C5:C6"/>
    <mergeCell ref="C22:C23"/>
    <mergeCell ref="A5:A6"/>
    <mergeCell ref="B5:B6"/>
    <mergeCell ref="D5:D6"/>
    <mergeCell ref="B8:B17"/>
  </mergeCells>
  <pageMargins left="0.7" right="0.7" top="0.75" bottom="0.75" header="0.3" footer="0.3"/>
  <pageSetup paperSize="9" scale="6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H37"/>
  <sheetViews>
    <sheetView workbookViewId="0">
      <selection activeCell="G17" sqref="G17:G18"/>
    </sheetView>
  </sheetViews>
  <sheetFormatPr defaultRowHeight="15" x14ac:dyDescent="0.25"/>
  <cols>
    <col min="1" max="1" width="4.5703125" customWidth="1"/>
    <col min="2" max="2" width="36.7109375" customWidth="1"/>
    <col min="3" max="3" width="11.28515625" customWidth="1"/>
    <col min="4" max="4" width="10.28515625" customWidth="1"/>
    <col min="5" max="5" width="12.85546875" customWidth="1"/>
    <col min="6" max="6" width="12.42578125" customWidth="1"/>
    <col min="7" max="7" width="14.42578125" customWidth="1"/>
    <col min="8" max="8" width="12.42578125" customWidth="1"/>
  </cols>
  <sheetData>
    <row r="1" spans="1:8" x14ac:dyDescent="0.25">
      <c r="A1" s="3"/>
      <c r="B1" s="4"/>
      <c r="C1" s="4"/>
      <c r="D1" s="5"/>
      <c r="E1" s="5"/>
      <c r="F1" s="5"/>
      <c r="G1" s="5"/>
      <c r="H1" s="5"/>
    </row>
    <row r="2" spans="1:8" x14ac:dyDescent="0.25">
      <c r="A2" s="3"/>
      <c r="B2" s="4"/>
      <c r="C2" s="4"/>
      <c r="D2" s="5"/>
      <c r="E2" s="5"/>
      <c r="F2" s="5"/>
      <c r="G2" s="5"/>
      <c r="H2" s="5"/>
    </row>
    <row r="3" spans="1:8" x14ac:dyDescent="0.25">
      <c r="A3" s="3"/>
      <c r="B3" s="4"/>
      <c r="C3" s="4"/>
      <c r="D3" s="5"/>
      <c r="E3" s="5"/>
      <c r="F3" s="5"/>
      <c r="G3" s="5"/>
      <c r="H3" s="5"/>
    </row>
    <row r="4" spans="1:8" ht="18.75" x14ac:dyDescent="0.3">
      <c r="A4" s="6" t="s">
        <v>74</v>
      </c>
      <c r="B4" s="7"/>
      <c r="C4" s="4"/>
      <c r="D4" s="5"/>
      <c r="E4" s="5"/>
      <c r="F4" s="5"/>
      <c r="G4" s="5"/>
      <c r="H4" s="5"/>
    </row>
    <row r="5" spans="1:8" ht="18.75" x14ac:dyDescent="0.3">
      <c r="A5" s="104"/>
      <c r="B5" s="106"/>
      <c r="C5" s="107" t="s">
        <v>79</v>
      </c>
      <c r="D5" s="107" t="s">
        <v>2</v>
      </c>
      <c r="E5" s="99" t="s">
        <v>3</v>
      </c>
      <c r="F5" s="100"/>
      <c r="G5" s="101"/>
      <c r="H5" s="102" t="s">
        <v>7</v>
      </c>
    </row>
    <row r="6" spans="1:8" ht="44.25" customHeight="1" x14ac:dyDescent="0.3">
      <c r="A6" s="105"/>
      <c r="B6" s="103"/>
      <c r="C6" s="108"/>
      <c r="D6" s="105"/>
      <c r="E6" s="31" t="s">
        <v>4</v>
      </c>
      <c r="F6" s="31" t="s">
        <v>5</v>
      </c>
      <c r="G6" s="31" t="s">
        <v>6</v>
      </c>
      <c r="H6" s="103"/>
    </row>
    <row r="7" spans="1:8" ht="13.5" customHeight="1" x14ac:dyDescent="0.25">
      <c r="A7" s="28"/>
      <c r="B7" s="28">
        <v>1</v>
      </c>
      <c r="C7" s="28">
        <v>2</v>
      </c>
      <c r="D7" s="28">
        <v>3</v>
      </c>
      <c r="E7" s="29">
        <v>4</v>
      </c>
      <c r="F7" s="29">
        <v>5</v>
      </c>
      <c r="G7" s="29">
        <v>6</v>
      </c>
      <c r="H7" s="28">
        <v>7</v>
      </c>
    </row>
    <row r="8" spans="1:8" ht="18.75" x14ac:dyDescent="0.3">
      <c r="A8" s="11"/>
      <c r="B8" s="96" t="s">
        <v>10</v>
      </c>
      <c r="C8" s="49" t="s">
        <v>80</v>
      </c>
      <c r="D8" s="32">
        <f>пн1!C37</f>
        <v>550</v>
      </c>
      <c r="E8" s="35">
        <f>пн1!D37</f>
        <v>31.760000000000005</v>
      </c>
      <c r="F8" s="35">
        <f>пн1!E37</f>
        <v>39.770000000000003</v>
      </c>
      <c r="G8" s="35">
        <f>пн1!F37</f>
        <v>58.47</v>
      </c>
      <c r="H8" s="35">
        <f>пн1!G37</f>
        <v>639.48</v>
      </c>
    </row>
    <row r="9" spans="1:8" ht="18.75" x14ac:dyDescent="0.3">
      <c r="A9" s="13"/>
      <c r="B9" s="97"/>
      <c r="C9" s="50" t="s">
        <v>81</v>
      </c>
      <c r="D9" s="32">
        <f>вт1!C36</f>
        <v>660</v>
      </c>
      <c r="E9" s="35">
        <f>вт1!D36</f>
        <v>29.759999999999998</v>
      </c>
      <c r="F9" s="35">
        <f>вт1!E36</f>
        <v>15.290000000000001</v>
      </c>
      <c r="G9" s="35">
        <f>вт1!F36</f>
        <v>84.23</v>
      </c>
      <c r="H9" s="35">
        <f>вт1!G36</f>
        <v>596.5</v>
      </c>
    </row>
    <row r="10" spans="1:8" ht="18.75" x14ac:dyDescent="0.3">
      <c r="A10" s="13"/>
      <c r="B10" s="97"/>
      <c r="C10" s="50" t="s">
        <v>34</v>
      </c>
      <c r="D10" s="32">
        <f>ср1!C37</f>
        <v>605</v>
      </c>
      <c r="E10" s="35">
        <f>ср1!D37</f>
        <v>13.05</v>
      </c>
      <c r="F10" s="35">
        <f>ср1!E37</f>
        <v>16.059999999999999</v>
      </c>
      <c r="G10" s="35">
        <f>ср1!F37</f>
        <v>78.599999999999994</v>
      </c>
      <c r="H10" s="35">
        <f>ср1!G37</f>
        <v>523.45000000000005</v>
      </c>
    </row>
    <row r="11" spans="1:8" ht="18.75" x14ac:dyDescent="0.3">
      <c r="A11" s="13"/>
      <c r="B11" s="97"/>
      <c r="C11" s="51" t="s">
        <v>82</v>
      </c>
      <c r="D11" s="31">
        <f>чт1!C34</f>
        <v>560</v>
      </c>
      <c r="E11" s="34">
        <f>чт1!D34</f>
        <v>33.199999999999996</v>
      </c>
      <c r="F11" s="34">
        <f>чт1!E34</f>
        <v>23.889999999999997</v>
      </c>
      <c r="G11" s="34">
        <f>чт1!F34</f>
        <v>95.88</v>
      </c>
      <c r="H11" s="34">
        <f>чт1!G34</f>
        <v>734.45</v>
      </c>
    </row>
    <row r="12" spans="1:8" ht="18.75" x14ac:dyDescent="0.3">
      <c r="A12" s="13"/>
      <c r="B12" s="97"/>
      <c r="C12" s="51" t="s">
        <v>83</v>
      </c>
      <c r="D12" s="31">
        <f>пт1!C35</f>
        <v>560</v>
      </c>
      <c r="E12" s="34">
        <f>пт1!D35</f>
        <v>12.73</v>
      </c>
      <c r="F12" s="34">
        <f>пт1!E35</f>
        <v>14.61</v>
      </c>
      <c r="G12" s="34">
        <f>пт1!F35</f>
        <v>82.509999999999991</v>
      </c>
      <c r="H12" s="34">
        <f>пт1!G35</f>
        <v>515.04999999999995</v>
      </c>
    </row>
    <row r="13" spans="1:8" ht="18.75" x14ac:dyDescent="0.3">
      <c r="A13" s="17"/>
      <c r="B13" s="97"/>
      <c r="C13" s="51" t="s">
        <v>84</v>
      </c>
      <c r="D13" s="31">
        <f>пн2!C36</f>
        <v>566</v>
      </c>
      <c r="E13" s="34">
        <f>пн2!D36</f>
        <v>20.309999999999999</v>
      </c>
      <c r="F13" s="34">
        <f>пн2!E36</f>
        <v>23.839999999999996</v>
      </c>
      <c r="G13" s="34">
        <f>пн2!F36</f>
        <v>57.36999999999999</v>
      </c>
      <c r="H13" s="34">
        <f>пн2!G36</f>
        <v>528.5</v>
      </c>
    </row>
    <row r="14" spans="1:8" ht="18.75" x14ac:dyDescent="0.3">
      <c r="A14" s="15"/>
      <c r="B14" s="97"/>
      <c r="C14" s="51" t="s">
        <v>85</v>
      </c>
      <c r="D14" s="31">
        <f>вт2!C32</f>
        <v>560</v>
      </c>
      <c r="E14" s="34">
        <f>вт2!D32</f>
        <v>40.699999999999996</v>
      </c>
      <c r="F14" s="34">
        <f>вт2!E32</f>
        <v>32.459999999999994</v>
      </c>
      <c r="G14" s="34">
        <f>вт2!F32</f>
        <v>82.2</v>
      </c>
      <c r="H14" s="34">
        <f>вт2!G32</f>
        <v>786.45</v>
      </c>
    </row>
    <row r="15" spans="1:8" ht="18.75" x14ac:dyDescent="0.3">
      <c r="A15" s="13"/>
      <c r="B15" s="97"/>
      <c r="C15" s="51" t="s">
        <v>86</v>
      </c>
      <c r="D15" s="31">
        <f>ср2!C34</f>
        <v>575</v>
      </c>
      <c r="E15" s="34">
        <f>ср2!D34</f>
        <v>16.190000000000001</v>
      </c>
      <c r="F15" s="34">
        <f>ср2!E34</f>
        <v>19.259999999999998</v>
      </c>
      <c r="G15" s="34">
        <f>ср2!F34</f>
        <v>75.180000000000007</v>
      </c>
      <c r="H15" s="34">
        <f>ср2!G34</f>
        <v>541.45000000000005</v>
      </c>
    </row>
    <row r="16" spans="1:8" ht="18.75" x14ac:dyDescent="0.3">
      <c r="A16" s="13"/>
      <c r="B16" s="97"/>
      <c r="C16" s="51" t="s">
        <v>87</v>
      </c>
      <c r="D16" s="31">
        <f>чт2!C35</f>
        <v>570</v>
      </c>
      <c r="E16" s="34">
        <f>чт2!D35</f>
        <v>20.65</v>
      </c>
      <c r="F16" s="34">
        <f>чт2!E35</f>
        <v>23.129999999999995</v>
      </c>
      <c r="G16" s="34">
        <f>чт2!F35</f>
        <v>108.72000000000001</v>
      </c>
      <c r="H16" s="34">
        <f>чт2!G35</f>
        <v>731.21</v>
      </c>
    </row>
    <row r="17" spans="1:8" ht="18.75" x14ac:dyDescent="0.3">
      <c r="A17" s="13"/>
      <c r="B17" s="98"/>
      <c r="C17" s="51" t="s">
        <v>88</v>
      </c>
      <c r="D17" s="31">
        <f>пт2!C35</f>
        <v>575</v>
      </c>
      <c r="E17" s="34">
        <f>пт2!D35</f>
        <v>16.240000000000002</v>
      </c>
      <c r="F17" s="34">
        <f>пт2!E35</f>
        <v>18.579999999999998</v>
      </c>
      <c r="G17" s="34">
        <f>пт2!F35</f>
        <v>81.47999999999999</v>
      </c>
      <c r="H17" s="34">
        <f>пт2!G35</f>
        <v>560.04999999999995</v>
      </c>
    </row>
    <row r="18" spans="1:8" ht="18.75" x14ac:dyDescent="0.3">
      <c r="A18" s="13"/>
      <c r="B18" s="33" t="s">
        <v>107</v>
      </c>
      <c r="C18" s="51"/>
      <c r="D18" s="31">
        <f>SUM(D8:D17)</f>
        <v>5781</v>
      </c>
      <c r="E18" s="34">
        <f>SUM(E8:E17)</f>
        <v>234.59</v>
      </c>
      <c r="F18" s="34">
        <f>SUM(F8:F17)</f>
        <v>226.89</v>
      </c>
      <c r="G18" s="34">
        <f>SUM(G8:G17)</f>
        <v>804.6400000000001</v>
      </c>
      <c r="H18" s="34">
        <f>SUM(H8:H17)</f>
        <v>6156.59</v>
      </c>
    </row>
    <row r="19" spans="1:8" ht="38.25" thickBot="1" x14ac:dyDescent="0.35">
      <c r="A19" s="13"/>
      <c r="B19" s="33" t="s">
        <v>89</v>
      </c>
      <c r="C19" s="65"/>
      <c r="D19" s="66">
        <f>(D17+D16+D15+D14+D13+D12+D11+D10+D9+D8)/10</f>
        <v>578.1</v>
      </c>
      <c r="E19" s="67">
        <f>(E17+E16+E15+E14+E13+E12+E11+E10+E9+E8)/10</f>
        <v>23.459000000000003</v>
      </c>
      <c r="F19" s="67">
        <f>(F17+F16+F15+F14+F13+F12+F11+F10+F9+F8)/10</f>
        <v>22.689</v>
      </c>
      <c r="G19" s="67">
        <f>(G17+G16+G15+G14+G13+G12+G11+G10+G9+G8)/10</f>
        <v>80.463999999999999</v>
      </c>
      <c r="H19" s="67">
        <f>(H17+H16+H15+H14+H13+H12+H11+H10+H9+H8)/10</f>
        <v>615.65899999999999</v>
      </c>
    </row>
    <row r="20" spans="1:8" ht="19.5" thickBot="1" x14ac:dyDescent="0.35">
      <c r="A20" s="22"/>
      <c r="B20" s="19" t="s">
        <v>112</v>
      </c>
      <c r="C20" s="19"/>
      <c r="D20" s="21"/>
      <c r="E20" s="21" t="s">
        <v>121</v>
      </c>
      <c r="F20" s="21" t="s">
        <v>122</v>
      </c>
      <c r="G20" s="21" t="s">
        <v>123</v>
      </c>
      <c r="H20" s="21" t="s">
        <v>124</v>
      </c>
    </row>
    <row r="21" spans="1:8" ht="18.75" x14ac:dyDescent="0.3">
      <c r="A21" s="6"/>
      <c r="B21" s="7"/>
      <c r="C21" s="7"/>
      <c r="D21" s="7"/>
      <c r="E21" s="7"/>
      <c r="F21" s="7"/>
      <c r="G21" s="7"/>
      <c r="H21" s="7"/>
    </row>
    <row r="22" spans="1:8" ht="18.75" x14ac:dyDescent="0.3">
      <c r="A22" s="104"/>
      <c r="B22" s="106"/>
      <c r="C22" s="107" t="s">
        <v>79</v>
      </c>
      <c r="D22" s="107" t="s">
        <v>2</v>
      </c>
      <c r="E22" s="99" t="s">
        <v>3</v>
      </c>
      <c r="F22" s="100"/>
      <c r="G22" s="101"/>
      <c r="H22" s="102" t="s">
        <v>7</v>
      </c>
    </row>
    <row r="23" spans="1:8" ht="41.25" customHeight="1" x14ac:dyDescent="0.3">
      <c r="A23" s="105"/>
      <c r="B23" s="103"/>
      <c r="C23" s="108"/>
      <c r="D23" s="105"/>
      <c r="E23" s="31" t="s">
        <v>4</v>
      </c>
      <c r="F23" s="31" t="s">
        <v>5</v>
      </c>
      <c r="G23" s="31" t="s">
        <v>6</v>
      </c>
      <c r="H23" s="103"/>
    </row>
    <row r="24" spans="1:8" ht="15.75" thickBot="1" x14ac:dyDescent="0.3">
      <c r="A24" s="28"/>
      <c r="B24" s="28">
        <v>1</v>
      </c>
      <c r="C24" s="28">
        <v>2</v>
      </c>
      <c r="D24" s="28">
        <v>3</v>
      </c>
      <c r="E24" s="29">
        <v>4</v>
      </c>
      <c r="F24" s="29">
        <v>5</v>
      </c>
      <c r="G24" s="29">
        <v>6</v>
      </c>
      <c r="H24" s="28">
        <v>7</v>
      </c>
    </row>
    <row r="25" spans="1:8" ht="19.5" thickBot="1" x14ac:dyDescent="0.35">
      <c r="A25" s="11"/>
      <c r="B25" s="96" t="s">
        <v>11</v>
      </c>
      <c r="C25" s="49" t="s">
        <v>80</v>
      </c>
      <c r="D25" s="62">
        <f>пн1!C47</f>
        <v>945</v>
      </c>
      <c r="E25" s="38">
        <f>пн1!D47</f>
        <v>31.9</v>
      </c>
      <c r="F25" s="38">
        <f>пн1!E47</f>
        <v>31.330000000000002</v>
      </c>
      <c r="G25" s="38">
        <f>пн1!F47</f>
        <v>104.61999999999999</v>
      </c>
      <c r="H25" s="38">
        <f>пн1!G47</f>
        <v>848.43</v>
      </c>
    </row>
    <row r="26" spans="1:8" ht="19.5" thickBot="1" x14ac:dyDescent="0.35">
      <c r="A26" s="13"/>
      <c r="B26" s="97"/>
      <c r="C26" s="50" t="s">
        <v>81</v>
      </c>
      <c r="D26" s="62">
        <f>вт1!C46</f>
        <v>950</v>
      </c>
      <c r="E26" s="38">
        <f>вт1!D46</f>
        <v>36.53</v>
      </c>
      <c r="F26" s="38">
        <f>вт1!E46</f>
        <v>31.430000000000003</v>
      </c>
      <c r="G26" s="38">
        <f>вт1!F46</f>
        <v>137.91999999999999</v>
      </c>
      <c r="H26" s="38">
        <f>вт1!G46</f>
        <v>1014.7399999999999</v>
      </c>
    </row>
    <row r="27" spans="1:8" ht="19.5" thickBot="1" x14ac:dyDescent="0.35">
      <c r="A27" s="13"/>
      <c r="B27" s="97"/>
      <c r="C27" s="50" t="s">
        <v>34</v>
      </c>
      <c r="D27" s="62">
        <f>ср1!C47</f>
        <v>965</v>
      </c>
      <c r="E27" s="38">
        <f>ср1!D47</f>
        <v>25.679999999999996</v>
      </c>
      <c r="F27" s="38">
        <f>ср1!E47</f>
        <v>25.320000000000004</v>
      </c>
      <c r="G27" s="38">
        <f>ср1!F47</f>
        <v>121.64</v>
      </c>
      <c r="H27" s="38">
        <f>ср1!G47</f>
        <v>843.19999999999993</v>
      </c>
    </row>
    <row r="28" spans="1:8" ht="19.5" thickBot="1" x14ac:dyDescent="0.35">
      <c r="A28" s="13"/>
      <c r="B28" s="97"/>
      <c r="C28" s="51" t="s">
        <v>82</v>
      </c>
      <c r="D28" s="62">
        <f>чт1!C43</f>
        <v>850</v>
      </c>
      <c r="E28" s="38">
        <f>чт1!D43</f>
        <v>29.73</v>
      </c>
      <c r="F28" s="38">
        <f>чт1!E43</f>
        <v>26.040000000000003</v>
      </c>
      <c r="G28" s="38">
        <f>чт1!F43</f>
        <v>109.81000000000002</v>
      </c>
      <c r="H28" s="38">
        <f>чт1!G43</f>
        <v>797.44</v>
      </c>
    </row>
    <row r="29" spans="1:8" ht="19.5" thickBot="1" x14ac:dyDescent="0.35">
      <c r="A29" s="13"/>
      <c r="B29" s="97"/>
      <c r="C29" s="51" t="s">
        <v>83</v>
      </c>
      <c r="D29" s="62">
        <f>пт1!C45</f>
        <v>930</v>
      </c>
      <c r="E29" s="38">
        <f>пт1!D45</f>
        <v>19.64</v>
      </c>
      <c r="F29" s="38">
        <f>пт1!E45</f>
        <v>18.89</v>
      </c>
      <c r="G29" s="38">
        <f>пт1!F45</f>
        <v>125.74999999999999</v>
      </c>
      <c r="H29" s="38">
        <f>пт1!G45</f>
        <v>759.48</v>
      </c>
    </row>
    <row r="30" spans="1:8" ht="19.5" thickBot="1" x14ac:dyDescent="0.35">
      <c r="A30" s="17"/>
      <c r="B30" s="97"/>
      <c r="C30" s="51" t="s">
        <v>84</v>
      </c>
      <c r="D30" s="62">
        <f>пн2!C46</f>
        <v>975</v>
      </c>
      <c r="E30" s="38">
        <f>пн2!D46</f>
        <v>28.43</v>
      </c>
      <c r="F30" s="38">
        <f>пн2!E46</f>
        <v>30.04</v>
      </c>
      <c r="G30" s="38">
        <f>пн2!F46</f>
        <v>109.02</v>
      </c>
      <c r="H30" s="38">
        <f>пн2!G46</f>
        <v>849.43</v>
      </c>
    </row>
    <row r="31" spans="1:8" ht="19.5" thickBot="1" x14ac:dyDescent="0.35">
      <c r="A31" s="15"/>
      <c r="B31" s="97"/>
      <c r="C31" s="51" t="s">
        <v>85</v>
      </c>
      <c r="D31" s="62">
        <f>вт2!C41</f>
        <v>900</v>
      </c>
      <c r="E31" s="38">
        <f>вт2!D41</f>
        <v>28.25</v>
      </c>
      <c r="F31" s="38">
        <f>вт2!E41</f>
        <v>25.240000000000002</v>
      </c>
      <c r="G31" s="38">
        <f>вт2!F41</f>
        <v>111.78</v>
      </c>
      <c r="H31" s="38">
        <f>вт2!G41</f>
        <v>809.43999999999994</v>
      </c>
    </row>
    <row r="32" spans="1:8" ht="19.5" thickBot="1" x14ac:dyDescent="0.35">
      <c r="A32" s="13"/>
      <c r="B32" s="97"/>
      <c r="C32" s="51" t="s">
        <v>86</v>
      </c>
      <c r="D32" s="62">
        <f>ср2!C43</f>
        <v>830</v>
      </c>
      <c r="E32" s="38">
        <f>ср2!D43</f>
        <v>25.57</v>
      </c>
      <c r="F32" s="38">
        <f>ср2!E43</f>
        <v>37.659999999999997</v>
      </c>
      <c r="G32" s="38">
        <f>ср2!F43</f>
        <v>113.73</v>
      </c>
      <c r="H32" s="38">
        <f>ср2!G43</f>
        <v>903.25</v>
      </c>
    </row>
    <row r="33" spans="1:8" ht="19.5" thickBot="1" x14ac:dyDescent="0.35">
      <c r="A33" s="13"/>
      <c r="B33" s="97"/>
      <c r="C33" s="51" t="s">
        <v>87</v>
      </c>
      <c r="D33" s="62">
        <f>чт2!C45</f>
        <v>955</v>
      </c>
      <c r="E33" s="38">
        <f>чт2!D45</f>
        <v>30.509999999999998</v>
      </c>
      <c r="F33" s="38">
        <f>чт2!E45</f>
        <v>28.070000000000004</v>
      </c>
      <c r="G33" s="38">
        <f>чт2!F45</f>
        <v>115.33</v>
      </c>
      <c r="H33" s="38">
        <f>чт2!G45</f>
        <v>862.58</v>
      </c>
    </row>
    <row r="34" spans="1:8" ht="19.5" thickBot="1" x14ac:dyDescent="0.35">
      <c r="A34" s="13"/>
      <c r="B34" s="98"/>
      <c r="C34" s="51" t="s">
        <v>88</v>
      </c>
      <c r="D34" s="62">
        <f>пт2!C45</f>
        <v>830</v>
      </c>
      <c r="E34" s="38">
        <f>пт2!D45</f>
        <v>28.6</v>
      </c>
      <c r="F34" s="38">
        <f>пт2!E45</f>
        <v>27.76</v>
      </c>
      <c r="G34" s="38">
        <f>пт2!F45</f>
        <v>97.52</v>
      </c>
      <c r="H34" s="38">
        <f>пт2!G45</f>
        <v>765.25</v>
      </c>
    </row>
    <row r="35" spans="1:8" ht="18.75" x14ac:dyDescent="0.3">
      <c r="A35" s="13"/>
      <c r="B35" s="33" t="s">
        <v>107</v>
      </c>
      <c r="C35" s="51"/>
      <c r="D35" s="80">
        <f>SUM(D25:D34)</f>
        <v>9130</v>
      </c>
      <c r="E35" s="81">
        <f>SUM(E25:E34)</f>
        <v>284.84000000000003</v>
      </c>
      <c r="F35" s="81">
        <f>SUM(F25:F34)</f>
        <v>281.78000000000003</v>
      </c>
      <c r="G35" s="81">
        <f>SUM(G25:G34)</f>
        <v>1147.1199999999999</v>
      </c>
      <c r="H35" s="81">
        <f>SUM(H25:H34)</f>
        <v>8453.24</v>
      </c>
    </row>
    <row r="36" spans="1:8" ht="38.25" thickBot="1" x14ac:dyDescent="0.35">
      <c r="A36" s="13"/>
      <c r="B36" s="33" t="s">
        <v>89</v>
      </c>
      <c r="C36" s="65"/>
      <c r="D36" s="66">
        <f>D35/10</f>
        <v>913</v>
      </c>
      <c r="E36" s="68">
        <f>E35/10</f>
        <v>28.484000000000002</v>
      </c>
      <c r="F36" s="68">
        <f>F35/10</f>
        <v>28.178000000000004</v>
      </c>
      <c r="G36" s="68">
        <f>G35/10</f>
        <v>114.71199999999999</v>
      </c>
      <c r="H36" s="68">
        <f>H35/10</f>
        <v>845.32399999999996</v>
      </c>
    </row>
    <row r="37" spans="1:8" ht="19.5" thickBot="1" x14ac:dyDescent="0.35">
      <c r="A37" s="22"/>
      <c r="B37" s="19" t="s">
        <v>112</v>
      </c>
      <c r="C37" s="19"/>
      <c r="D37" s="21"/>
      <c r="E37" s="21" t="s">
        <v>125</v>
      </c>
      <c r="F37" s="21" t="s">
        <v>126</v>
      </c>
      <c r="G37" s="21" t="s">
        <v>127</v>
      </c>
      <c r="H37" s="21" t="s">
        <v>128</v>
      </c>
    </row>
  </sheetData>
  <mergeCells count="14">
    <mergeCell ref="B25:B34"/>
    <mergeCell ref="H22:H23"/>
    <mergeCell ref="A5:A6"/>
    <mergeCell ref="B5:B6"/>
    <mergeCell ref="C5:C6"/>
    <mergeCell ref="D5:D6"/>
    <mergeCell ref="E5:G5"/>
    <mergeCell ref="H5:H6"/>
    <mergeCell ref="B8:B17"/>
    <mergeCell ref="A22:A23"/>
    <mergeCell ref="B22:B23"/>
    <mergeCell ref="C22:C23"/>
    <mergeCell ref="D22:D23"/>
    <mergeCell ref="E22:G22"/>
  </mergeCells>
  <pageMargins left="0.7" right="0.7" top="0.75" bottom="0.75" header="0.3" footer="0.3"/>
  <pageSetup paperSize="9" scale="76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82"/>
  <sheetViews>
    <sheetView view="pageBreakPreview" zoomScale="60" zoomScaleNormal="100" workbookViewId="0">
      <selection activeCell="V7" sqref="V7"/>
    </sheetView>
  </sheetViews>
  <sheetFormatPr defaultRowHeight="15" x14ac:dyDescent="0.25"/>
  <sheetData>
    <row r="1" spans="1:27" x14ac:dyDescent="0.25">
      <c r="M1" s="53"/>
    </row>
    <row r="2" spans="1:27" x14ac:dyDescent="0.25">
      <c r="M2" s="54"/>
      <c r="N2" s="52"/>
      <c r="O2" s="52"/>
      <c r="P2" s="52"/>
      <c r="V2" s="54" t="s">
        <v>93</v>
      </c>
    </row>
    <row r="4" spans="1:27" ht="18.75" x14ac:dyDescent="0.3">
      <c r="A4" s="59" t="s">
        <v>90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 t="s">
        <v>91</v>
      </c>
      <c r="W4" s="59"/>
      <c r="X4" s="59"/>
      <c r="Y4" s="59"/>
      <c r="Z4" s="59"/>
      <c r="AA4" s="59"/>
    </row>
    <row r="5" spans="1:27" ht="18.75" x14ac:dyDescent="0.3">
      <c r="A5" s="59" t="s">
        <v>102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 t="s">
        <v>131</v>
      </c>
      <c r="W5" s="59"/>
      <c r="X5" s="59"/>
      <c r="Y5" s="59"/>
      <c r="Z5" s="59"/>
      <c r="AA5" s="59"/>
    </row>
    <row r="6" spans="1:27" ht="18.75" x14ac:dyDescent="0.3">
      <c r="A6" s="59" t="s">
        <v>103</v>
      </c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 t="s">
        <v>132</v>
      </c>
      <c r="W6" s="59"/>
      <c r="X6" s="59"/>
      <c r="Y6" s="59"/>
      <c r="Z6" s="59"/>
      <c r="AA6" s="59"/>
    </row>
    <row r="7" spans="1:27" ht="18.75" x14ac:dyDescent="0.3">
      <c r="A7" s="59" t="s">
        <v>92</v>
      </c>
      <c r="B7" s="59"/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 t="s">
        <v>136</v>
      </c>
      <c r="W7" s="59"/>
      <c r="X7" s="59"/>
      <c r="Y7" s="59"/>
      <c r="Z7" s="59"/>
      <c r="AA7" s="59"/>
    </row>
    <row r="8" spans="1:27" ht="18.75" x14ac:dyDescent="0.3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</row>
    <row r="9" spans="1:27" ht="18.75" x14ac:dyDescent="0.3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</row>
    <row r="10" spans="1:27" ht="18.75" x14ac:dyDescent="0.3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</row>
    <row r="11" spans="1:27" ht="18.75" x14ac:dyDescent="0.3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</row>
    <row r="12" spans="1:27" ht="18.75" x14ac:dyDescent="0.3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</row>
    <row r="13" spans="1:27" ht="18.75" x14ac:dyDescent="0.3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</row>
    <row r="14" spans="1:27" ht="18.75" x14ac:dyDescent="0.3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</row>
    <row r="15" spans="1:27" ht="18.75" x14ac:dyDescent="0.3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</row>
    <row r="16" spans="1:27" ht="18.75" x14ac:dyDescent="0.3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</row>
    <row r="17" spans="1:21" ht="18.75" x14ac:dyDescent="0.3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</row>
    <row r="18" spans="1:21" ht="18.75" x14ac:dyDescent="0.3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</row>
    <row r="19" spans="1:21" ht="18.75" x14ac:dyDescent="0.3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</row>
    <row r="20" spans="1:21" ht="18.75" x14ac:dyDescent="0.3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</row>
    <row r="21" spans="1:21" ht="18.75" x14ac:dyDescent="0.3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</row>
    <row r="22" spans="1:21" ht="18.75" x14ac:dyDescent="0.3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</row>
    <row r="23" spans="1:21" ht="18.75" x14ac:dyDescent="0.3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</row>
    <row r="24" spans="1:21" ht="18.75" x14ac:dyDescent="0.3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</row>
    <row r="25" spans="1:21" ht="18.75" x14ac:dyDescent="0.3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</row>
    <row r="26" spans="1:21" ht="18.75" x14ac:dyDescent="0.3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</row>
    <row r="27" spans="1:21" ht="18.75" x14ac:dyDescent="0.3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</row>
    <row r="28" spans="1:21" ht="18.75" x14ac:dyDescent="0.3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</row>
    <row r="29" spans="1:21" ht="18.75" x14ac:dyDescent="0.3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</row>
    <row r="30" spans="1:21" ht="18.75" x14ac:dyDescent="0.3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</row>
    <row r="31" spans="1:21" ht="18.75" x14ac:dyDescent="0.3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</row>
    <row r="32" spans="1:21" ht="18.75" x14ac:dyDescent="0.3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</row>
    <row r="33" spans="1:29" ht="18.75" x14ac:dyDescent="0.3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</row>
    <row r="34" spans="1:29" ht="18.75" x14ac:dyDescent="0.3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</row>
    <row r="35" spans="1:29" ht="18.75" x14ac:dyDescent="0.3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</row>
    <row r="36" spans="1:29" ht="18.75" x14ac:dyDescent="0.3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</row>
    <row r="37" spans="1:29" ht="18.75" x14ac:dyDescent="0.3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</row>
    <row r="38" spans="1:29" ht="18.75" x14ac:dyDescent="0.3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</row>
    <row r="39" spans="1:29" ht="18.75" x14ac:dyDescent="0.3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</row>
    <row r="40" spans="1:29" ht="45" x14ac:dyDescent="0.3">
      <c r="A40" s="8"/>
      <c r="B40" s="8"/>
      <c r="C40" s="55"/>
      <c r="D40" s="55"/>
      <c r="E40" s="56" t="s">
        <v>95</v>
      </c>
      <c r="F40" s="58"/>
      <c r="G40" s="58"/>
      <c r="H40" s="58"/>
      <c r="I40" s="58"/>
      <c r="J40" s="58"/>
      <c r="K40" s="58"/>
      <c r="L40" s="58"/>
      <c r="M40" s="58"/>
      <c r="N40" s="8"/>
      <c r="O40" s="8"/>
      <c r="P40" s="8"/>
      <c r="Q40" s="8"/>
      <c r="R40" s="8"/>
      <c r="S40" s="8"/>
      <c r="T40" s="8"/>
      <c r="U40" s="8"/>
    </row>
    <row r="41" spans="1:29" ht="30" x14ac:dyDescent="0.4">
      <c r="A41" s="8"/>
      <c r="B41" s="57" t="s">
        <v>94</v>
      </c>
      <c r="C41" s="57"/>
      <c r="D41" s="57"/>
      <c r="E41" s="57"/>
      <c r="F41" s="57"/>
      <c r="G41" s="57"/>
      <c r="H41" s="57"/>
      <c r="I41" s="57"/>
      <c r="J41" s="57"/>
      <c r="K41" s="57"/>
      <c r="L41" s="57"/>
      <c r="M41" s="60"/>
      <c r="N41" s="60"/>
      <c r="O41" s="60"/>
      <c r="P41" s="60"/>
      <c r="Q41" s="60"/>
      <c r="R41" s="60"/>
      <c r="S41" s="60"/>
      <c r="T41" s="59"/>
      <c r="U41" s="59"/>
      <c r="V41" s="61"/>
      <c r="W41" s="61"/>
      <c r="X41" s="61"/>
      <c r="Y41" s="61"/>
      <c r="Z41" s="61"/>
      <c r="AA41" s="61"/>
      <c r="AB41" s="61"/>
      <c r="AC41" s="61"/>
    </row>
    <row r="42" spans="1:29" ht="30" x14ac:dyDescent="0.4">
      <c r="A42" s="8"/>
      <c r="B42" s="57" t="s">
        <v>96</v>
      </c>
      <c r="C42" s="57"/>
      <c r="D42" s="57"/>
      <c r="E42" s="57"/>
      <c r="F42" s="57"/>
      <c r="G42" s="57"/>
      <c r="H42" s="57"/>
      <c r="I42" s="57"/>
      <c r="J42" s="57"/>
      <c r="K42" s="57"/>
      <c r="L42" s="57"/>
      <c r="M42" s="60"/>
      <c r="N42" s="60"/>
      <c r="O42" s="60"/>
      <c r="P42" s="60"/>
      <c r="Q42" s="60"/>
      <c r="R42" s="60"/>
      <c r="S42" s="60"/>
      <c r="T42" s="59"/>
      <c r="U42" s="59"/>
      <c r="V42" s="61"/>
      <c r="W42" s="61"/>
      <c r="X42" s="61"/>
      <c r="Y42" s="61"/>
      <c r="Z42" s="61"/>
      <c r="AA42" s="61"/>
      <c r="AB42" s="61"/>
      <c r="AC42" s="61"/>
    </row>
    <row r="43" spans="1:29" ht="30" x14ac:dyDescent="0.4">
      <c r="A43" s="8"/>
      <c r="B43" s="60"/>
      <c r="C43" s="60"/>
      <c r="D43" s="60"/>
      <c r="E43" s="57" t="s">
        <v>134</v>
      </c>
      <c r="F43" s="57"/>
      <c r="G43" s="57"/>
      <c r="H43" s="57"/>
      <c r="I43" s="57"/>
      <c r="J43" s="57"/>
      <c r="K43" s="57"/>
      <c r="L43" s="57"/>
      <c r="M43" s="60"/>
      <c r="N43" s="60"/>
      <c r="O43" s="60"/>
      <c r="P43" s="60"/>
      <c r="Q43" s="60"/>
      <c r="R43" s="60"/>
      <c r="S43" s="60"/>
      <c r="T43" s="59"/>
      <c r="U43" s="59"/>
      <c r="V43" s="61"/>
      <c r="W43" s="61"/>
      <c r="X43" s="61"/>
      <c r="Y43" s="61"/>
      <c r="Z43" s="61"/>
      <c r="AA43" s="61"/>
      <c r="AB43" s="61"/>
      <c r="AC43" s="61"/>
    </row>
    <row r="44" spans="1:29" ht="18.75" x14ac:dyDescent="0.3">
      <c r="A44" s="8"/>
      <c r="B44" s="8"/>
      <c r="C44" s="55"/>
      <c r="D44" s="55"/>
      <c r="E44" s="55"/>
      <c r="F44" s="55"/>
      <c r="G44" s="55"/>
      <c r="H44" s="55"/>
      <c r="I44" s="55"/>
      <c r="J44" s="55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</row>
    <row r="45" spans="1:29" ht="18.75" x14ac:dyDescent="0.3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</row>
    <row r="46" spans="1:29" ht="18.75" x14ac:dyDescent="0.3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</row>
    <row r="47" spans="1:29" ht="18.75" x14ac:dyDescent="0.3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</row>
    <row r="48" spans="1:29" ht="18.75" x14ac:dyDescent="0.3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</row>
    <row r="49" spans="1:21" ht="18.75" x14ac:dyDescent="0.3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</row>
    <row r="50" spans="1:21" ht="18.75" x14ac:dyDescent="0.3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</row>
    <row r="51" spans="1:21" ht="18.75" x14ac:dyDescent="0.3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</row>
    <row r="52" spans="1:21" ht="18.75" x14ac:dyDescent="0.3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</row>
    <row r="53" spans="1:21" ht="18.75" x14ac:dyDescent="0.3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</row>
    <row r="54" spans="1:21" ht="18.75" x14ac:dyDescent="0.3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</row>
    <row r="55" spans="1:21" ht="18.75" x14ac:dyDescent="0.3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</row>
    <row r="56" spans="1:21" ht="18.75" x14ac:dyDescent="0.3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</row>
    <row r="57" spans="1:21" ht="18.75" x14ac:dyDescent="0.3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</row>
    <row r="58" spans="1:21" ht="18.75" x14ac:dyDescent="0.3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</row>
    <row r="59" spans="1:21" ht="18.75" x14ac:dyDescent="0.3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</row>
    <row r="60" spans="1:21" ht="18.75" x14ac:dyDescent="0.3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</row>
    <row r="61" spans="1:21" ht="18.75" x14ac:dyDescent="0.3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</row>
    <row r="62" spans="1:21" ht="18.75" x14ac:dyDescent="0.3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</row>
    <row r="63" spans="1:21" ht="18.75" x14ac:dyDescent="0.3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</row>
    <row r="64" spans="1:21" ht="18.75" x14ac:dyDescent="0.3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</row>
    <row r="65" spans="1:21" ht="18.75" x14ac:dyDescent="0.3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</row>
    <row r="66" spans="1:21" ht="18.75" x14ac:dyDescent="0.3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</row>
    <row r="67" spans="1:21" ht="18.75" x14ac:dyDescent="0.3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</row>
    <row r="68" spans="1:21" ht="18.75" x14ac:dyDescent="0.3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</row>
    <row r="75" spans="1:21" ht="18.75" x14ac:dyDescent="0.3"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</row>
    <row r="76" spans="1:21" ht="18.75" x14ac:dyDescent="0.3">
      <c r="B76" s="59" t="s">
        <v>97</v>
      </c>
      <c r="C76" s="59"/>
      <c r="D76" s="59"/>
      <c r="E76" s="59"/>
      <c r="F76" s="59"/>
      <c r="G76" s="59"/>
      <c r="H76" s="59"/>
      <c r="I76" s="59"/>
      <c r="J76" s="59"/>
      <c r="K76" s="59"/>
      <c r="L76" s="59"/>
      <c r="M76" s="59"/>
      <c r="N76" s="59"/>
      <c r="O76" s="59"/>
      <c r="P76" s="59"/>
      <c r="Q76" s="59"/>
      <c r="R76" s="59"/>
      <c r="S76" s="59"/>
      <c r="T76" s="8"/>
    </row>
    <row r="77" spans="1:21" ht="18.75" x14ac:dyDescent="0.3">
      <c r="B77" s="59" t="s">
        <v>130</v>
      </c>
      <c r="C77" s="59"/>
      <c r="D77" s="59"/>
      <c r="E77" s="59"/>
      <c r="F77" s="59"/>
      <c r="G77" s="59"/>
      <c r="H77" s="59"/>
      <c r="I77" s="59"/>
      <c r="J77" s="59"/>
      <c r="K77" s="59"/>
      <c r="L77" s="59"/>
      <c r="M77" s="59"/>
      <c r="N77" s="59"/>
      <c r="O77" s="59"/>
      <c r="P77" s="59"/>
      <c r="Q77" s="59"/>
      <c r="R77" s="59"/>
      <c r="S77" s="59"/>
      <c r="T77" s="8"/>
    </row>
    <row r="78" spans="1:21" ht="18.75" x14ac:dyDescent="0.3">
      <c r="B78" s="59" t="s">
        <v>98</v>
      </c>
      <c r="C78" s="59"/>
      <c r="D78" s="59"/>
      <c r="E78" s="59"/>
      <c r="F78" s="59"/>
      <c r="G78" s="59"/>
      <c r="H78" s="59"/>
      <c r="I78" s="59"/>
      <c r="J78" s="59"/>
      <c r="K78" s="59"/>
      <c r="L78" s="59"/>
      <c r="M78" s="59"/>
      <c r="N78" s="59"/>
      <c r="O78" s="59"/>
      <c r="P78" s="59"/>
      <c r="Q78" s="59"/>
      <c r="R78" s="59"/>
      <c r="S78" s="59"/>
      <c r="T78" s="8"/>
    </row>
    <row r="79" spans="1:21" ht="18.75" x14ac:dyDescent="0.3">
      <c r="B79" s="59"/>
      <c r="C79" s="59"/>
      <c r="D79" s="59"/>
      <c r="E79" s="59"/>
      <c r="F79" s="59"/>
      <c r="G79" s="59"/>
      <c r="H79" s="59"/>
      <c r="I79" s="59"/>
      <c r="J79" s="59"/>
      <c r="K79" s="59"/>
      <c r="L79" s="59"/>
      <c r="M79" s="59"/>
      <c r="N79" s="59"/>
      <c r="O79" s="59"/>
      <c r="P79" s="59"/>
      <c r="Q79" s="59"/>
      <c r="R79" s="59"/>
      <c r="S79" s="59"/>
      <c r="T79" s="8"/>
    </row>
    <row r="80" spans="1:21" ht="18.75" x14ac:dyDescent="0.3">
      <c r="B80" s="59" t="s">
        <v>100</v>
      </c>
      <c r="C80" s="59"/>
      <c r="D80" s="59"/>
      <c r="E80" s="59"/>
      <c r="F80" s="59"/>
      <c r="G80" s="59"/>
      <c r="H80" s="59"/>
      <c r="I80" s="59"/>
      <c r="J80" s="59"/>
      <c r="K80" s="59"/>
      <c r="L80" s="59"/>
      <c r="M80" s="59"/>
      <c r="N80" s="59"/>
      <c r="O80" s="59"/>
      <c r="P80" s="59"/>
      <c r="Q80" s="59"/>
      <c r="R80" s="59"/>
      <c r="S80" s="59"/>
      <c r="T80" s="8"/>
    </row>
    <row r="81" spans="2:20" ht="18.75" x14ac:dyDescent="0.3">
      <c r="B81" s="59" t="s">
        <v>101</v>
      </c>
      <c r="C81" s="59"/>
      <c r="D81" s="59"/>
      <c r="E81" s="59"/>
      <c r="F81" s="59"/>
      <c r="G81" s="59"/>
      <c r="H81" s="59"/>
      <c r="I81" s="59"/>
      <c r="J81" s="59"/>
      <c r="K81" s="59"/>
      <c r="L81" s="59"/>
      <c r="M81" s="59"/>
      <c r="N81" s="59"/>
      <c r="O81" s="59"/>
      <c r="P81" s="59"/>
      <c r="Q81" s="59"/>
      <c r="R81" s="59"/>
      <c r="S81" s="59"/>
      <c r="T81" s="8"/>
    </row>
    <row r="82" spans="2:20" ht="18.75" x14ac:dyDescent="0.3">
      <c r="B82" s="59" t="s">
        <v>99</v>
      </c>
      <c r="C82" s="59"/>
      <c r="D82" s="59"/>
      <c r="E82" s="59"/>
      <c r="F82" s="59"/>
      <c r="G82" s="59"/>
      <c r="H82" s="59"/>
      <c r="I82" s="59"/>
      <c r="J82" s="59"/>
      <c r="K82" s="59"/>
      <c r="L82" s="59"/>
      <c r="M82" s="59"/>
      <c r="N82" s="59"/>
      <c r="O82" s="59"/>
      <c r="P82" s="59"/>
      <c r="Q82" s="59"/>
      <c r="R82" s="59"/>
      <c r="S82" s="59"/>
      <c r="T82" s="8"/>
    </row>
  </sheetData>
  <pageMargins left="0.7" right="0.7" top="0.75" bottom="0.75" header="0.3" footer="0.3"/>
  <pageSetup paperSize="9" scale="3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K82"/>
  <sheetViews>
    <sheetView workbookViewId="0">
      <selection activeCell="D9" sqref="D9"/>
    </sheetView>
  </sheetViews>
  <sheetFormatPr defaultRowHeight="15" x14ac:dyDescent="0.25"/>
  <cols>
    <col min="1" max="1" width="12.7109375" customWidth="1"/>
    <col min="2" max="2" width="43.28515625" customWidth="1"/>
    <col min="3" max="3" width="11" customWidth="1"/>
    <col min="4" max="5" width="8.7109375" customWidth="1"/>
    <col min="6" max="6" width="10" customWidth="1"/>
    <col min="7" max="7" width="10.42578125" customWidth="1"/>
  </cols>
  <sheetData>
    <row r="1" spans="1:11" ht="19.5" customHeight="1" x14ac:dyDescent="0.3">
      <c r="A1" s="6" t="s">
        <v>22</v>
      </c>
      <c r="B1" s="6"/>
      <c r="C1" s="7"/>
      <c r="D1" s="7"/>
      <c r="E1" s="7"/>
      <c r="F1" s="7"/>
      <c r="G1" s="7"/>
      <c r="H1" s="8"/>
      <c r="I1" s="8"/>
      <c r="J1" s="8"/>
      <c r="K1" s="8"/>
    </row>
    <row r="2" spans="1:11" ht="18" customHeight="1" x14ac:dyDescent="0.3">
      <c r="A2" s="6" t="s">
        <v>8</v>
      </c>
      <c r="B2" s="6"/>
      <c r="C2" s="7"/>
      <c r="D2" s="7"/>
      <c r="E2" s="7"/>
      <c r="F2" s="7"/>
      <c r="G2" s="7"/>
      <c r="H2" s="8"/>
      <c r="I2" s="8"/>
      <c r="J2" s="8"/>
      <c r="K2" s="8"/>
    </row>
    <row r="3" spans="1:11" ht="18.75" customHeight="1" x14ac:dyDescent="0.3">
      <c r="A3" s="6" t="s">
        <v>26</v>
      </c>
      <c r="B3" s="6"/>
      <c r="C3" s="7"/>
      <c r="D3" s="7"/>
      <c r="E3" s="7"/>
      <c r="F3" s="7"/>
      <c r="G3" s="7"/>
      <c r="H3" s="8"/>
      <c r="I3" s="8"/>
      <c r="J3" s="8"/>
      <c r="K3" s="8"/>
    </row>
    <row r="4" spans="1:11" ht="16.5" customHeight="1" x14ac:dyDescent="0.3">
      <c r="A4" s="6" t="s">
        <v>135</v>
      </c>
      <c r="B4" s="6"/>
      <c r="C4" s="7"/>
      <c r="D4" s="7"/>
      <c r="E4" s="7"/>
      <c r="F4" s="7"/>
      <c r="G4" s="7"/>
      <c r="H4" s="8"/>
      <c r="I4" s="8"/>
      <c r="J4" s="8"/>
      <c r="K4" s="8"/>
    </row>
    <row r="5" spans="1:11" ht="11.85" customHeight="1" x14ac:dyDescent="0.3">
      <c r="A5" s="88" t="s">
        <v>0</v>
      </c>
      <c r="B5" s="90" t="s">
        <v>1</v>
      </c>
      <c r="C5" s="91" t="s">
        <v>2</v>
      </c>
      <c r="D5" s="85" t="s">
        <v>3</v>
      </c>
      <c r="E5" s="86"/>
      <c r="F5" s="87"/>
      <c r="G5" s="83" t="s">
        <v>7</v>
      </c>
      <c r="H5" s="8"/>
      <c r="I5" s="8"/>
      <c r="J5" s="8"/>
      <c r="K5" s="8"/>
    </row>
    <row r="6" spans="1:11" ht="49.5" customHeight="1" x14ac:dyDescent="0.3">
      <c r="A6" s="89"/>
      <c r="B6" s="89"/>
      <c r="C6" s="89"/>
      <c r="D6" s="9" t="s">
        <v>4</v>
      </c>
      <c r="E6" s="9" t="s">
        <v>5</v>
      </c>
      <c r="F6" s="9" t="s">
        <v>6</v>
      </c>
      <c r="G6" s="84"/>
      <c r="H6" s="8"/>
      <c r="I6" s="8"/>
      <c r="J6" s="8"/>
      <c r="K6" s="8"/>
    </row>
    <row r="7" spans="1:11" ht="11.85" customHeight="1" x14ac:dyDescent="0.3">
      <c r="A7" s="28">
        <v>1</v>
      </c>
      <c r="B7" s="28">
        <v>2</v>
      </c>
      <c r="C7" s="28">
        <v>3</v>
      </c>
      <c r="D7" s="29">
        <v>4</v>
      </c>
      <c r="E7" s="29">
        <v>5</v>
      </c>
      <c r="F7" s="29">
        <v>6</v>
      </c>
      <c r="G7" s="28">
        <v>7</v>
      </c>
      <c r="H7" s="8"/>
      <c r="I7" s="8"/>
      <c r="J7" s="8"/>
      <c r="K7" s="8"/>
    </row>
    <row r="8" spans="1:11" ht="21.75" customHeight="1" x14ac:dyDescent="0.3">
      <c r="A8" s="11"/>
      <c r="B8" s="12" t="s">
        <v>10</v>
      </c>
      <c r="C8" s="11"/>
      <c r="D8" s="9"/>
      <c r="E8" s="9"/>
      <c r="F8" s="9"/>
      <c r="G8" s="11"/>
      <c r="H8" s="8"/>
      <c r="I8" s="8"/>
      <c r="J8" s="8"/>
      <c r="K8" s="8"/>
    </row>
    <row r="9" spans="1:11" ht="18.75" x14ac:dyDescent="0.3">
      <c r="A9" s="13">
        <v>71</v>
      </c>
      <c r="B9" s="14" t="s">
        <v>27</v>
      </c>
      <c r="C9" s="13">
        <v>60</v>
      </c>
      <c r="D9" s="36">
        <v>0.42</v>
      </c>
      <c r="E9" s="36">
        <v>0.06</v>
      </c>
      <c r="F9" s="36">
        <v>1.1399999999999999</v>
      </c>
      <c r="G9" s="36">
        <v>7.2</v>
      </c>
      <c r="H9" s="8"/>
      <c r="I9" s="8"/>
      <c r="J9" s="8"/>
      <c r="K9" s="8"/>
    </row>
    <row r="10" spans="1:11" ht="18.75" x14ac:dyDescent="0.3">
      <c r="A10" s="13">
        <v>291</v>
      </c>
      <c r="B10" s="14" t="s">
        <v>23</v>
      </c>
      <c r="C10" s="13">
        <v>150</v>
      </c>
      <c r="D10" s="36">
        <v>13.51</v>
      </c>
      <c r="E10" s="36">
        <v>6.71</v>
      </c>
      <c r="F10" s="36">
        <v>27.34</v>
      </c>
      <c r="G10" s="36">
        <v>224</v>
      </c>
      <c r="H10" s="8"/>
      <c r="I10" s="8"/>
      <c r="J10" s="8"/>
      <c r="K10" s="8"/>
    </row>
    <row r="11" spans="1:11" ht="18.75" x14ac:dyDescent="0.3">
      <c r="A11" s="13">
        <v>338</v>
      </c>
      <c r="B11" s="14" t="s">
        <v>47</v>
      </c>
      <c r="C11" s="13">
        <v>100</v>
      </c>
      <c r="D11" s="36">
        <v>0.4</v>
      </c>
      <c r="E11" s="36">
        <v>0.3</v>
      </c>
      <c r="F11" s="36">
        <v>10.3</v>
      </c>
      <c r="G11" s="36">
        <v>47</v>
      </c>
      <c r="H11" s="8"/>
      <c r="I11" s="8"/>
      <c r="J11" s="8"/>
      <c r="K11" s="8"/>
    </row>
    <row r="12" spans="1:11" ht="18.75" x14ac:dyDescent="0.3">
      <c r="A12" s="13">
        <v>385</v>
      </c>
      <c r="B12" s="14" t="s">
        <v>111</v>
      </c>
      <c r="C12" s="13">
        <v>200</v>
      </c>
      <c r="D12" s="36">
        <v>5.8</v>
      </c>
      <c r="E12" s="36">
        <v>5</v>
      </c>
      <c r="F12" s="36">
        <v>9.6</v>
      </c>
      <c r="G12" s="36">
        <v>107</v>
      </c>
      <c r="H12" s="8"/>
      <c r="I12" s="8"/>
      <c r="J12" s="8"/>
      <c r="K12" s="8"/>
    </row>
    <row r="13" spans="1:11" ht="18.75" x14ac:dyDescent="0.3">
      <c r="A13" s="39" t="s">
        <v>37</v>
      </c>
      <c r="B13" s="40" t="s">
        <v>12</v>
      </c>
      <c r="C13" s="39">
        <v>40</v>
      </c>
      <c r="D13" s="41">
        <v>3.16</v>
      </c>
      <c r="E13" s="41">
        <v>0.4</v>
      </c>
      <c r="F13" s="41">
        <v>19.32</v>
      </c>
      <c r="G13" s="41">
        <v>93.52</v>
      </c>
      <c r="H13" s="8"/>
      <c r="I13" s="8"/>
      <c r="J13" s="8"/>
      <c r="K13" s="8"/>
    </row>
    <row r="14" spans="1:11" ht="19.5" thickBot="1" x14ac:dyDescent="0.35">
      <c r="A14" s="13" t="s">
        <v>37</v>
      </c>
      <c r="B14" s="14" t="s">
        <v>39</v>
      </c>
      <c r="C14" s="13">
        <v>30</v>
      </c>
      <c r="D14" s="36">
        <v>1.68</v>
      </c>
      <c r="E14" s="36">
        <v>0.33</v>
      </c>
      <c r="F14" s="36">
        <v>14.82</v>
      </c>
      <c r="G14" s="36">
        <v>68.97</v>
      </c>
      <c r="H14" s="8"/>
      <c r="I14" s="8"/>
      <c r="J14" s="8"/>
      <c r="K14" s="8"/>
    </row>
    <row r="15" spans="1:11" ht="19.5" thickBot="1" x14ac:dyDescent="0.35">
      <c r="A15" s="18"/>
      <c r="B15" s="19" t="s">
        <v>13</v>
      </c>
      <c r="C15" s="20">
        <f>SUM(C9:C14)</f>
        <v>580</v>
      </c>
      <c r="D15" s="38">
        <f>SUM(D9:D14)</f>
        <v>24.97</v>
      </c>
      <c r="E15" s="38">
        <f>SUM(E9:E14)</f>
        <v>12.8</v>
      </c>
      <c r="F15" s="38">
        <f>SUM(F9:F14)</f>
        <v>82.52000000000001</v>
      </c>
      <c r="G15" s="46">
        <f>SUM(G9:G14)</f>
        <v>547.68999999999994</v>
      </c>
      <c r="H15" s="8"/>
      <c r="I15" s="8"/>
      <c r="J15" s="8"/>
      <c r="K15" s="8"/>
    </row>
    <row r="16" spans="1:11" ht="18.75" x14ac:dyDescent="0.3">
      <c r="A16" s="42"/>
      <c r="B16" s="43" t="s">
        <v>11</v>
      </c>
      <c r="C16" s="10"/>
      <c r="D16" s="42"/>
      <c r="E16" s="42"/>
      <c r="F16" s="42"/>
      <c r="G16" s="42"/>
      <c r="H16" s="8"/>
      <c r="I16" s="8"/>
      <c r="J16" s="8"/>
      <c r="K16" s="8"/>
    </row>
    <row r="17" spans="1:11" ht="18.75" x14ac:dyDescent="0.3">
      <c r="A17" s="13">
        <v>23</v>
      </c>
      <c r="B17" s="14" t="s">
        <v>49</v>
      </c>
      <c r="C17" s="13">
        <v>60</v>
      </c>
      <c r="D17" s="36">
        <v>0.66</v>
      </c>
      <c r="E17" s="36">
        <v>3.67</v>
      </c>
      <c r="F17" s="36">
        <v>2.74</v>
      </c>
      <c r="G17" s="36">
        <v>46.62</v>
      </c>
      <c r="H17" s="8"/>
      <c r="I17" s="8"/>
      <c r="J17" s="8"/>
      <c r="K17" s="8"/>
    </row>
    <row r="18" spans="1:11" ht="18.75" x14ac:dyDescent="0.3">
      <c r="A18" s="13">
        <v>102</v>
      </c>
      <c r="B18" s="14" t="s">
        <v>50</v>
      </c>
      <c r="C18" s="13">
        <v>200</v>
      </c>
      <c r="D18" s="36">
        <v>4.3899999999999997</v>
      </c>
      <c r="E18" s="36">
        <v>4.22</v>
      </c>
      <c r="F18" s="36">
        <v>13.23</v>
      </c>
      <c r="G18" s="36">
        <v>118.6</v>
      </c>
      <c r="H18" s="8"/>
      <c r="I18" s="8"/>
      <c r="J18" s="8"/>
      <c r="K18" s="8"/>
    </row>
    <row r="19" spans="1:11" ht="37.5" x14ac:dyDescent="0.3">
      <c r="A19" s="13" t="s">
        <v>51</v>
      </c>
      <c r="B19" s="14" t="s">
        <v>21</v>
      </c>
      <c r="C19" s="13">
        <v>150</v>
      </c>
      <c r="D19" s="36">
        <v>5.52</v>
      </c>
      <c r="E19" s="36">
        <v>4.5199999999999996</v>
      </c>
      <c r="F19" s="36">
        <v>26.45</v>
      </c>
      <c r="G19" s="36">
        <v>168.45</v>
      </c>
      <c r="H19" s="8"/>
      <c r="I19" s="8"/>
      <c r="J19" s="8"/>
      <c r="K19" s="8"/>
    </row>
    <row r="20" spans="1:11" ht="37.5" x14ac:dyDescent="0.3">
      <c r="A20" s="13">
        <v>255</v>
      </c>
      <c r="B20" s="14" t="s">
        <v>76</v>
      </c>
      <c r="C20" s="13">
        <v>100</v>
      </c>
      <c r="D20" s="36">
        <v>13.26</v>
      </c>
      <c r="E20" s="36">
        <v>11.23</v>
      </c>
      <c r="F20" s="36">
        <v>3.52</v>
      </c>
      <c r="G20" s="36">
        <v>185</v>
      </c>
      <c r="H20" s="8"/>
      <c r="I20" s="8"/>
      <c r="J20" s="8"/>
      <c r="K20" s="8"/>
    </row>
    <row r="21" spans="1:11" ht="18.75" x14ac:dyDescent="0.3">
      <c r="A21" s="13">
        <v>349</v>
      </c>
      <c r="B21" s="14" t="s">
        <v>31</v>
      </c>
      <c r="C21" s="13">
        <v>200</v>
      </c>
      <c r="D21" s="36">
        <v>0.66</v>
      </c>
      <c r="E21" s="36">
        <v>0.09</v>
      </c>
      <c r="F21" s="36">
        <v>32.01</v>
      </c>
      <c r="G21" s="36">
        <v>132.80000000000001</v>
      </c>
      <c r="H21" s="8"/>
      <c r="I21" s="8"/>
      <c r="J21" s="8"/>
      <c r="K21" s="8"/>
    </row>
    <row r="22" spans="1:11" ht="18.75" x14ac:dyDescent="0.3">
      <c r="A22" s="13" t="s">
        <v>37</v>
      </c>
      <c r="B22" s="14" t="s">
        <v>12</v>
      </c>
      <c r="C22" s="13">
        <v>40</v>
      </c>
      <c r="D22" s="36">
        <v>3.16</v>
      </c>
      <c r="E22" s="36">
        <v>0.4</v>
      </c>
      <c r="F22" s="36">
        <v>19.32</v>
      </c>
      <c r="G22" s="36">
        <v>93.52</v>
      </c>
      <c r="H22" s="8"/>
      <c r="I22" s="8"/>
      <c r="J22" s="8"/>
      <c r="K22" s="8"/>
    </row>
    <row r="23" spans="1:11" ht="18.75" x14ac:dyDescent="0.3">
      <c r="A23" s="13" t="s">
        <v>37</v>
      </c>
      <c r="B23" s="14" t="s">
        <v>39</v>
      </c>
      <c r="C23" s="13">
        <v>30</v>
      </c>
      <c r="D23" s="36">
        <v>1.68</v>
      </c>
      <c r="E23" s="36">
        <v>0.33</v>
      </c>
      <c r="F23" s="36">
        <v>14.82</v>
      </c>
      <c r="G23" s="36">
        <v>68.97</v>
      </c>
      <c r="H23" s="8"/>
      <c r="I23" s="8"/>
      <c r="J23" s="8"/>
      <c r="K23" s="8"/>
    </row>
    <row r="24" spans="1:11" ht="19.5" thickBot="1" x14ac:dyDescent="0.35">
      <c r="A24" s="13"/>
      <c r="B24" s="14"/>
      <c r="C24" s="13"/>
      <c r="D24" s="15"/>
      <c r="E24" s="15"/>
      <c r="F24" s="15"/>
      <c r="G24" s="15"/>
      <c r="H24" s="8"/>
      <c r="I24" s="8"/>
      <c r="J24" s="8"/>
      <c r="K24" s="8"/>
    </row>
    <row r="25" spans="1:11" ht="19.5" thickBot="1" x14ac:dyDescent="0.35">
      <c r="A25" s="73"/>
      <c r="B25" s="70" t="s">
        <v>13</v>
      </c>
      <c r="C25" s="71">
        <f>SUM(C17:C24)</f>
        <v>780</v>
      </c>
      <c r="D25" s="72">
        <f>SUM(D17:D24)</f>
        <v>29.33</v>
      </c>
      <c r="E25" s="72">
        <f>SUM(E17:E24)</f>
        <v>24.459999999999997</v>
      </c>
      <c r="F25" s="72">
        <f>SUM(F17:F24)</f>
        <v>112.09</v>
      </c>
      <c r="G25" s="72">
        <f>SUM(G17:G24)</f>
        <v>813.96</v>
      </c>
      <c r="H25" s="8"/>
      <c r="I25" s="8"/>
      <c r="J25" s="8"/>
      <c r="K25" s="8"/>
    </row>
    <row r="26" spans="1:11" ht="18.75" customHeight="1" x14ac:dyDescent="0.3">
      <c r="A26" s="6" t="s">
        <v>74</v>
      </c>
      <c r="B26" s="7"/>
      <c r="C26" s="7"/>
      <c r="D26" s="7"/>
      <c r="E26" s="7"/>
      <c r="F26" s="7"/>
      <c r="G26" s="7"/>
      <c r="H26" s="8"/>
      <c r="I26" s="8"/>
      <c r="J26" s="8"/>
      <c r="K26" s="8"/>
    </row>
    <row r="27" spans="1:11" ht="11.85" customHeight="1" x14ac:dyDescent="0.3">
      <c r="A27" s="88" t="s">
        <v>0</v>
      </c>
      <c r="B27" s="90" t="s">
        <v>1</v>
      </c>
      <c r="C27" s="91" t="s">
        <v>2</v>
      </c>
      <c r="D27" s="85" t="s">
        <v>3</v>
      </c>
      <c r="E27" s="86"/>
      <c r="F27" s="87"/>
      <c r="G27" s="83" t="s">
        <v>7</v>
      </c>
      <c r="H27" s="8"/>
      <c r="I27" s="8"/>
      <c r="J27" s="8"/>
      <c r="K27" s="8"/>
    </row>
    <row r="28" spans="1:11" ht="39.75" customHeight="1" x14ac:dyDescent="0.3">
      <c r="A28" s="89"/>
      <c r="B28" s="89"/>
      <c r="C28" s="89"/>
      <c r="D28" s="9" t="s">
        <v>4</v>
      </c>
      <c r="E28" s="9" t="s">
        <v>5</v>
      </c>
      <c r="F28" s="9" t="s">
        <v>6</v>
      </c>
      <c r="G28" s="84"/>
      <c r="H28" s="8"/>
      <c r="I28" s="8"/>
      <c r="J28" s="8"/>
      <c r="K28" s="8"/>
    </row>
    <row r="29" spans="1:11" ht="11.85" customHeight="1" x14ac:dyDescent="0.3">
      <c r="A29" s="28">
        <v>1</v>
      </c>
      <c r="B29" s="28">
        <v>2</v>
      </c>
      <c r="C29" s="28">
        <v>3</v>
      </c>
      <c r="D29" s="29">
        <v>4</v>
      </c>
      <c r="E29" s="29">
        <v>5</v>
      </c>
      <c r="F29" s="29">
        <v>6</v>
      </c>
      <c r="G29" s="28">
        <v>7</v>
      </c>
      <c r="H29" s="8"/>
      <c r="I29" s="8"/>
      <c r="J29" s="8"/>
      <c r="K29" s="8"/>
    </row>
    <row r="30" spans="1:11" ht="18.75" x14ac:dyDescent="0.3">
      <c r="A30" s="11"/>
      <c r="B30" s="12" t="s">
        <v>10</v>
      </c>
      <c r="C30" s="11"/>
      <c r="D30" s="9"/>
      <c r="E30" s="9"/>
      <c r="F30" s="9"/>
      <c r="G30" s="11"/>
      <c r="H30" s="8"/>
      <c r="I30" s="8"/>
      <c r="J30" s="8"/>
      <c r="K30" s="8"/>
    </row>
    <row r="31" spans="1:11" ht="18.75" x14ac:dyDescent="0.3">
      <c r="A31" s="13">
        <v>71</v>
      </c>
      <c r="B31" s="14" t="s">
        <v>27</v>
      </c>
      <c r="C31" s="13">
        <v>100</v>
      </c>
      <c r="D31" s="36">
        <v>0.7</v>
      </c>
      <c r="E31" s="36">
        <v>0.1</v>
      </c>
      <c r="F31" s="36">
        <v>1.9</v>
      </c>
      <c r="G31" s="36">
        <v>12</v>
      </c>
      <c r="H31" s="8"/>
      <c r="I31" s="8"/>
      <c r="J31" s="8"/>
      <c r="K31" s="8"/>
    </row>
    <row r="32" spans="1:11" ht="18.75" x14ac:dyDescent="0.3">
      <c r="A32" s="13">
        <v>291</v>
      </c>
      <c r="B32" s="14" t="s">
        <v>23</v>
      </c>
      <c r="C32" s="13">
        <v>210</v>
      </c>
      <c r="D32" s="36">
        <v>18.91</v>
      </c>
      <c r="E32" s="36">
        <v>9.39</v>
      </c>
      <c r="F32" s="36">
        <v>38.28</v>
      </c>
      <c r="G32" s="36">
        <v>313.60000000000002</v>
      </c>
      <c r="H32" s="8"/>
      <c r="I32" s="8"/>
      <c r="J32" s="8"/>
      <c r="K32" s="8"/>
    </row>
    <row r="33" spans="1:11" ht="18.75" x14ac:dyDescent="0.3">
      <c r="A33" s="13">
        <v>338</v>
      </c>
      <c r="B33" s="14" t="s">
        <v>47</v>
      </c>
      <c r="C33" s="13">
        <v>100</v>
      </c>
      <c r="D33" s="36">
        <v>0.4</v>
      </c>
      <c r="E33" s="36">
        <v>0.3</v>
      </c>
      <c r="F33" s="36">
        <v>10.3</v>
      </c>
      <c r="G33" s="36">
        <v>47</v>
      </c>
      <c r="H33" s="8"/>
      <c r="I33" s="8"/>
      <c r="J33" s="8"/>
      <c r="K33" s="8"/>
    </row>
    <row r="34" spans="1:11" ht="18.75" x14ac:dyDescent="0.3">
      <c r="A34" s="13">
        <v>385</v>
      </c>
      <c r="B34" s="14" t="s">
        <v>111</v>
      </c>
      <c r="C34" s="13">
        <v>200</v>
      </c>
      <c r="D34" s="36">
        <v>5.8</v>
      </c>
      <c r="E34" s="36">
        <v>5</v>
      </c>
      <c r="F34" s="36">
        <v>9.6</v>
      </c>
      <c r="G34" s="36">
        <v>107</v>
      </c>
      <c r="H34" s="8"/>
      <c r="I34" s="8"/>
      <c r="J34" s="8"/>
      <c r="K34" s="8"/>
    </row>
    <row r="35" spans="1:11" ht="19.5" thickBot="1" x14ac:dyDescent="0.35">
      <c r="A35" s="39" t="s">
        <v>37</v>
      </c>
      <c r="B35" s="40" t="s">
        <v>12</v>
      </c>
      <c r="C35" s="39">
        <v>50</v>
      </c>
      <c r="D35" s="36">
        <v>3.95</v>
      </c>
      <c r="E35" s="36">
        <v>0.5</v>
      </c>
      <c r="F35" s="36">
        <v>24.15</v>
      </c>
      <c r="G35" s="36">
        <v>116.9</v>
      </c>
      <c r="H35" s="8"/>
      <c r="I35" s="8"/>
      <c r="J35" s="8"/>
      <c r="K35" s="8"/>
    </row>
    <row r="36" spans="1:11" ht="19.5" thickBot="1" x14ac:dyDescent="0.35">
      <c r="A36" s="18"/>
      <c r="B36" s="19" t="s">
        <v>13</v>
      </c>
      <c r="C36" s="20">
        <f>SUM(C31:C35)</f>
        <v>660</v>
      </c>
      <c r="D36" s="38">
        <f>SUM(D31:D35)</f>
        <v>29.759999999999998</v>
      </c>
      <c r="E36" s="38">
        <f>SUM(E31:E35)</f>
        <v>15.290000000000001</v>
      </c>
      <c r="F36" s="38">
        <f>SUM(F31:F35)</f>
        <v>84.23</v>
      </c>
      <c r="G36" s="46">
        <f>SUM(G31:G35)</f>
        <v>596.5</v>
      </c>
      <c r="H36" s="8"/>
      <c r="I36" s="8"/>
      <c r="J36" s="8"/>
      <c r="K36" s="8"/>
    </row>
    <row r="37" spans="1:11" ht="18.75" x14ac:dyDescent="0.3">
      <c r="A37" s="42"/>
      <c r="B37" s="43" t="s">
        <v>11</v>
      </c>
      <c r="C37" s="10"/>
      <c r="D37" s="42"/>
      <c r="E37" s="42"/>
      <c r="F37" s="42"/>
      <c r="G37" s="42"/>
      <c r="H37" s="8"/>
      <c r="I37" s="8"/>
      <c r="J37" s="8"/>
      <c r="K37" s="8"/>
    </row>
    <row r="38" spans="1:11" ht="18.75" x14ac:dyDescent="0.3">
      <c r="A38" s="13">
        <v>23</v>
      </c>
      <c r="B38" s="14" t="s">
        <v>49</v>
      </c>
      <c r="C38" s="13">
        <v>100</v>
      </c>
      <c r="D38" s="36">
        <v>1.1000000000000001</v>
      </c>
      <c r="E38" s="36">
        <v>6.11</v>
      </c>
      <c r="F38" s="36">
        <v>4.57</v>
      </c>
      <c r="G38" s="36">
        <v>77.7</v>
      </c>
      <c r="H38" s="8"/>
      <c r="I38" s="8"/>
      <c r="J38" s="8"/>
      <c r="K38" s="8"/>
    </row>
    <row r="39" spans="1:11" ht="18.75" x14ac:dyDescent="0.3">
      <c r="A39" s="13">
        <v>102</v>
      </c>
      <c r="B39" s="14" t="s">
        <v>50</v>
      </c>
      <c r="C39" s="13">
        <v>250</v>
      </c>
      <c r="D39" s="36">
        <v>5.49</v>
      </c>
      <c r="E39" s="36">
        <v>5.28</v>
      </c>
      <c r="F39" s="36">
        <v>16.54</v>
      </c>
      <c r="G39" s="36">
        <v>148.25</v>
      </c>
      <c r="H39" s="8"/>
      <c r="I39" s="8"/>
      <c r="J39" s="8"/>
      <c r="K39" s="8"/>
    </row>
    <row r="40" spans="1:11" ht="37.5" x14ac:dyDescent="0.3">
      <c r="A40" s="13" t="s">
        <v>51</v>
      </c>
      <c r="B40" s="14" t="s">
        <v>21</v>
      </c>
      <c r="C40" s="13">
        <v>180</v>
      </c>
      <c r="D40" s="36">
        <v>6.62</v>
      </c>
      <c r="E40" s="36">
        <v>5.42</v>
      </c>
      <c r="F40" s="36">
        <v>31.73</v>
      </c>
      <c r="G40" s="36">
        <v>202.14</v>
      </c>
      <c r="H40" s="8"/>
      <c r="I40" s="8"/>
      <c r="J40" s="8"/>
      <c r="K40" s="8"/>
    </row>
    <row r="41" spans="1:11" ht="37.5" x14ac:dyDescent="0.3">
      <c r="A41" s="13">
        <v>255</v>
      </c>
      <c r="B41" s="14" t="s">
        <v>76</v>
      </c>
      <c r="C41" s="13">
        <v>120</v>
      </c>
      <c r="D41" s="36">
        <v>15.91</v>
      </c>
      <c r="E41" s="36">
        <v>13.48</v>
      </c>
      <c r="F41" s="36">
        <v>4.22</v>
      </c>
      <c r="G41" s="36">
        <v>222</v>
      </c>
      <c r="H41" s="8"/>
      <c r="I41" s="8"/>
      <c r="J41" s="8"/>
      <c r="K41" s="8"/>
    </row>
    <row r="42" spans="1:11" ht="18.75" x14ac:dyDescent="0.3">
      <c r="A42" s="13">
        <v>349</v>
      </c>
      <c r="B42" s="14" t="s">
        <v>31</v>
      </c>
      <c r="C42" s="13">
        <v>200</v>
      </c>
      <c r="D42" s="36">
        <v>0.66</v>
      </c>
      <c r="E42" s="36">
        <v>0.09</v>
      </c>
      <c r="F42" s="36">
        <v>32.01</v>
      </c>
      <c r="G42" s="36">
        <v>132.80000000000001</v>
      </c>
      <c r="H42" s="8"/>
      <c r="I42" s="8"/>
      <c r="J42" s="8"/>
      <c r="K42" s="8"/>
    </row>
    <row r="43" spans="1:11" ht="18.75" x14ac:dyDescent="0.3">
      <c r="A43" s="13" t="s">
        <v>37</v>
      </c>
      <c r="B43" s="14" t="s">
        <v>12</v>
      </c>
      <c r="C43" s="13">
        <v>50</v>
      </c>
      <c r="D43" s="36">
        <v>3.95</v>
      </c>
      <c r="E43" s="36">
        <v>0.5</v>
      </c>
      <c r="F43" s="36">
        <v>24.15</v>
      </c>
      <c r="G43" s="36">
        <v>116.9</v>
      </c>
      <c r="H43" s="8"/>
      <c r="I43" s="8"/>
      <c r="J43" s="8"/>
      <c r="K43" s="8"/>
    </row>
    <row r="44" spans="1:11" ht="18.75" x14ac:dyDescent="0.3">
      <c r="A44" s="13" t="s">
        <v>37</v>
      </c>
      <c r="B44" s="14" t="s">
        <v>39</v>
      </c>
      <c r="C44" s="13">
        <v>50</v>
      </c>
      <c r="D44" s="36">
        <v>2.8</v>
      </c>
      <c r="E44" s="36">
        <v>0.55000000000000004</v>
      </c>
      <c r="F44" s="36">
        <v>24.7</v>
      </c>
      <c r="G44" s="36">
        <v>114.95</v>
      </c>
      <c r="H44" s="8"/>
      <c r="I44" s="8"/>
      <c r="J44" s="8"/>
      <c r="K44" s="8"/>
    </row>
    <row r="45" spans="1:11" ht="19.5" thickBot="1" x14ac:dyDescent="0.35">
      <c r="A45" s="13"/>
      <c r="B45" s="14"/>
      <c r="C45" s="13"/>
      <c r="D45" s="36"/>
      <c r="E45" s="36"/>
      <c r="F45" s="36"/>
      <c r="G45" s="36"/>
      <c r="H45" s="8"/>
      <c r="I45" s="8"/>
      <c r="J45" s="8"/>
      <c r="K45" s="8"/>
    </row>
    <row r="46" spans="1:11" ht="19.5" thickBot="1" x14ac:dyDescent="0.35">
      <c r="A46" s="22"/>
      <c r="B46" s="19" t="s">
        <v>13</v>
      </c>
      <c r="C46" s="20">
        <f>SUM(C38:C45)</f>
        <v>950</v>
      </c>
      <c r="D46" s="38">
        <f>SUM(D38:D45)</f>
        <v>36.53</v>
      </c>
      <c r="E46" s="38">
        <f>SUM(E38:E45)</f>
        <v>31.430000000000003</v>
      </c>
      <c r="F46" s="38">
        <f>SUM(F38:F45)</f>
        <v>137.91999999999999</v>
      </c>
      <c r="G46" s="38">
        <f>SUM(G38:G45)</f>
        <v>1014.7399999999999</v>
      </c>
      <c r="H46" s="8"/>
      <c r="I46" s="8"/>
      <c r="J46" s="8"/>
      <c r="K46" s="8"/>
    </row>
    <row r="47" spans="1:11" ht="18.75" x14ac:dyDescent="0.3">
      <c r="A47" s="23"/>
      <c r="B47" s="23"/>
      <c r="C47" s="23"/>
      <c r="D47" s="23"/>
      <c r="E47" s="23"/>
      <c r="F47" s="23"/>
      <c r="G47" s="23"/>
      <c r="H47" s="8"/>
      <c r="I47" s="8"/>
      <c r="J47" s="8"/>
      <c r="K47" s="8"/>
    </row>
    <row r="48" spans="1:11" ht="18.75" x14ac:dyDescent="0.3">
      <c r="A48" s="23"/>
      <c r="B48" s="23"/>
      <c r="C48" s="23"/>
      <c r="D48" s="23"/>
      <c r="E48" s="23"/>
      <c r="F48" s="23"/>
      <c r="G48" s="23"/>
      <c r="H48" s="8"/>
      <c r="I48" s="8"/>
      <c r="J48" s="8"/>
      <c r="K48" s="8"/>
    </row>
    <row r="49" spans="1:11" ht="18.75" x14ac:dyDescent="0.3">
      <c r="A49" s="26"/>
      <c r="B49" s="26"/>
      <c r="C49" s="26"/>
      <c r="D49" s="26"/>
      <c r="E49" s="26"/>
      <c r="F49" s="26"/>
      <c r="G49" s="26"/>
      <c r="H49" s="8"/>
      <c r="I49" s="8"/>
      <c r="J49" s="8"/>
      <c r="K49" s="8"/>
    </row>
    <row r="50" spans="1:11" ht="15" customHeight="1" x14ac:dyDescent="0.25">
      <c r="A50" s="1"/>
      <c r="B50" s="1"/>
      <c r="C50" s="1"/>
      <c r="D50" s="1"/>
      <c r="E50" s="1"/>
      <c r="F50" s="1"/>
      <c r="G50" s="1"/>
    </row>
    <row r="51" spans="1:11" x14ac:dyDescent="0.25">
      <c r="A51" s="1"/>
      <c r="B51" s="1"/>
      <c r="C51" s="1"/>
      <c r="D51" s="1"/>
      <c r="E51" s="1"/>
      <c r="F51" s="1"/>
      <c r="G51" s="1"/>
    </row>
    <row r="52" spans="1:11" x14ac:dyDescent="0.25">
      <c r="A52" s="1"/>
      <c r="B52" s="1"/>
      <c r="C52" s="1"/>
      <c r="D52" s="1"/>
      <c r="E52" s="1"/>
      <c r="F52" s="1"/>
      <c r="G52" s="1"/>
    </row>
    <row r="53" spans="1:11" x14ac:dyDescent="0.25">
      <c r="A53" s="1"/>
      <c r="B53" s="1"/>
      <c r="C53" s="1"/>
      <c r="D53" s="1"/>
      <c r="E53" s="1"/>
      <c r="F53" s="1"/>
      <c r="G53" s="1"/>
    </row>
    <row r="54" spans="1:11" x14ac:dyDescent="0.25">
      <c r="A54" s="1"/>
      <c r="B54" s="1"/>
      <c r="C54" s="1"/>
      <c r="D54" s="1"/>
      <c r="E54" s="1"/>
      <c r="F54" s="1"/>
      <c r="G54" s="1"/>
    </row>
    <row r="55" spans="1:11" x14ac:dyDescent="0.25">
      <c r="A55" s="1"/>
      <c r="B55" s="1"/>
      <c r="C55" s="1"/>
      <c r="D55" s="1"/>
      <c r="E55" s="1"/>
      <c r="F55" s="1"/>
      <c r="G55" s="1"/>
    </row>
    <row r="56" spans="1:11" x14ac:dyDescent="0.25">
      <c r="A56" s="1"/>
      <c r="B56" s="1"/>
      <c r="C56" s="1"/>
      <c r="D56" s="1"/>
      <c r="E56" s="1"/>
      <c r="F56" s="1"/>
      <c r="G56" s="1"/>
    </row>
    <row r="57" spans="1:11" x14ac:dyDescent="0.25">
      <c r="A57" s="1"/>
      <c r="B57" s="1"/>
      <c r="C57" s="1"/>
      <c r="D57" s="1"/>
      <c r="E57" s="1"/>
      <c r="F57" s="1"/>
      <c r="G57" s="1"/>
    </row>
    <row r="58" spans="1:11" x14ac:dyDescent="0.25">
      <c r="A58" s="1"/>
      <c r="B58" s="1"/>
      <c r="C58" s="1"/>
      <c r="D58" s="1"/>
      <c r="E58" s="1"/>
      <c r="F58" s="1"/>
      <c r="G58" s="1"/>
    </row>
    <row r="59" spans="1:11" x14ac:dyDescent="0.25">
      <c r="A59" s="1"/>
      <c r="B59" s="1"/>
      <c r="C59" s="1"/>
      <c r="D59" s="1"/>
      <c r="E59" s="1"/>
      <c r="F59" s="1"/>
      <c r="G59" s="1"/>
    </row>
    <row r="60" spans="1:11" x14ac:dyDescent="0.25">
      <c r="A60" s="1"/>
      <c r="B60" s="1"/>
      <c r="C60" s="1"/>
      <c r="D60" s="1"/>
      <c r="E60" s="1"/>
      <c r="F60" s="1"/>
      <c r="G60" s="1"/>
    </row>
    <row r="61" spans="1:11" x14ac:dyDescent="0.25">
      <c r="A61" s="1"/>
      <c r="B61" s="1"/>
      <c r="C61" s="1"/>
      <c r="D61" s="1"/>
      <c r="E61" s="1"/>
      <c r="F61" s="1"/>
      <c r="G61" s="1"/>
    </row>
    <row r="62" spans="1:11" x14ac:dyDescent="0.25">
      <c r="A62" s="1"/>
      <c r="B62" s="1"/>
      <c r="C62" s="1"/>
      <c r="D62" s="1"/>
      <c r="E62" s="1"/>
      <c r="F62" s="1"/>
      <c r="G62" s="1"/>
    </row>
    <row r="63" spans="1:11" x14ac:dyDescent="0.25">
      <c r="A63" s="1"/>
      <c r="B63" s="1"/>
      <c r="C63" s="1"/>
      <c r="D63" s="1"/>
      <c r="E63" s="1"/>
      <c r="F63" s="1"/>
      <c r="G63" s="1"/>
    </row>
    <row r="64" spans="1:11" x14ac:dyDescent="0.25">
      <c r="A64" s="1"/>
      <c r="B64" s="1"/>
      <c r="C64" s="1"/>
      <c r="D64" s="1"/>
      <c r="E64" s="1"/>
      <c r="F64" s="1"/>
      <c r="G64" s="1"/>
    </row>
    <row r="65" spans="1:7" x14ac:dyDescent="0.25">
      <c r="A65" s="1"/>
      <c r="B65" s="1"/>
      <c r="C65" s="1"/>
      <c r="D65" s="1"/>
      <c r="E65" s="1"/>
      <c r="F65" s="1"/>
      <c r="G65" s="1"/>
    </row>
    <row r="66" spans="1:7" x14ac:dyDescent="0.25">
      <c r="A66" s="1"/>
      <c r="B66" s="1"/>
      <c r="C66" s="1"/>
      <c r="D66" s="1"/>
      <c r="E66" s="1"/>
      <c r="F66" s="1"/>
      <c r="G66" s="1"/>
    </row>
    <row r="67" spans="1:7" x14ac:dyDescent="0.25">
      <c r="A67" s="1"/>
      <c r="B67" s="1"/>
      <c r="C67" s="1"/>
      <c r="D67" s="1"/>
      <c r="E67" s="1"/>
      <c r="F67" s="1"/>
      <c r="G67" s="1"/>
    </row>
    <row r="68" spans="1:7" x14ac:dyDescent="0.25">
      <c r="A68" s="1"/>
      <c r="B68" s="1"/>
      <c r="C68" s="1"/>
      <c r="D68" s="1"/>
      <c r="E68" s="1"/>
      <c r="F68" s="1"/>
      <c r="G68" s="1"/>
    </row>
    <row r="69" spans="1:7" x14ac:dyDescent="0.25">
      <c r="A69" s="1"/>
      <c r="B69" s="1"/>
      <c r="C69" s="1"/>
      <c r="D69" s="1"/>
      <c r="E69" s="1"/>
      <c r="F69" s="1"/>
      <c r="G69" s="1"/>
    </row>
    <row r="70" spans="1:7" x14ac:dyDescent="0.25">
      <c r="A70" s="1"/>
      <c r="B70" s="1"/>
      <c r="C70" s="1"/>
      <c r="D70" s="1"/>
      <c r="E70" s="1"/>
      <c r="F70" s="1"/>
      <c r="G70" s="1"/>
    </row>
    <row r="71" spans="1:7" ht="15" customHeight="1" x14ac:dyDescent="0.25">
      <c r="A71" s="1"/>
      <c r="B71" s="1"/>
      <c r="C71" s="1"/>
      <c r="D71" s="1"/>
      <c r="E71" s="1"/>
      <c r="F71" s="1"/>
      <c r="G71" s="1"/>
    </row>
    <row r="72" spans="1:7" x14ac:dyDescent="0.25">
      <c r="A72" s="1"/>
      <c r="B72" s="1"/>
      <c r="C72" s="1"/>
      <c r="D72" s="1"/>
      <c r="E72" s="1"/>
      <c r="F72" s="1"/>
      <c r="G72" s="1"/>
    </row>
    <row r="73" spans="1:7" x14ac:dyDescent="0.25">
      <c r="A73" s="1"/>
      <c r="B73" s="1"/>
      <c r="C73" s="1"/>
      <c r="D73" s="1"/>
      <c r="E73" s="1"/>
      <c r="F73" s="1"/>
      <c r="G73" s="1"/>
    </row>
    <row r="74" spans="1:7" x14ac:dyDescent="0.25">
      <c r="A74" s="1"/>
      <c r="B74" s="1"/>
      <c r="C74" s="1"/>
      <c r="D74" s="1"/>
      <c r="E74" s="1"/>
      <c r="F74" s="1"/>
      <c r="G74" s="1"/>
    </row>
    <row r="75" spans="1:7" x14ac:dyDescent="0.25">
      <c r="A75" s="1"/>
      <c r="B75" s="1"/>
      <c r="C75" s="1"/>
      <c r="D75" s="1"/>
      <c r="E75" s="1"/>
      <c r="F75" s="1"/>
      <c r="G75" s="1"/>
    </row>
    <row r="76" spans="1:7" x14ac:dyDescent="0.25">
      <c r="A76" s="1"/>
      <c r="B76" s="1"/>
      <c r="C76" s="1"/>
      <c r="D76" s="1"/>
      <c r="E76" s="1"/>
      <c r="F76" s="1"/>
      <c r="G76" s="1"/>
    </row>
    <row r="77" spans="1:7" x14ac:dyDescent="0.25">
      <c r="A77" s="1"/>
      <c r="B77" s="1"/>
      <c r="C77" s="1"/>
      <c r="D77" s="1"/>
      <c r="E77" s="1"/>
      <c r="F77" s="1"/>
      <c r="G77" s="1"/>
    </row>
    <row r="78" spans="1:7" x14ac:dyDescent="0.25">
      <c r="A78" s="1"/>
      <c r="B78" s="1"/>
      <c r="C78" s="1"/>
      <c r="D78" s="1"/>
      <c r="E78" s="1"/>
      <c r="F78" s="1"/>
      <c r="G78" s="1"/>
    </row>
    <row r="79" spans="1:7" x14ac:dyDescent="0.25">
      <c r="A79" s="1"/>
      <c r="B79" s="1"/>
      <c r="C79" s="1"/>
      <c r="D79" s="1"/>
      <c r="E79" s="1"/>
      <c r="F79" s="1"/>
      <c r="G79" s="1"/>
    </row>
    <row r="80" spans="1:7" x14ac:dyDescent="0.25">
      <c r="A80" s="1"/>
      <c r="B80" s="1"/>
      <c r="C80" s="1"/>
      <c r="D80" s="1"/>
      <c r="E80" s="1"/>
      <c r="F80" s="1"/>
      <c r="G80" s="1"/>
    </row>
    <row r="81" spans="1:7" x14ac:dyDescent="0.25">
      <c r="A81" s="1"/>
      <c r="B81" s="1"/>
      <c r="C81" s="1"/>
      <c r="D81" s="1"/>
      <c r="E81" s="1"/>
      <c r="F81" s="1"/>
      <c r="G81" s="1"/>
    </row>
    <row r="82" spans="1:7" x14ac:dyDescent="0.25">
      <c r="A82" s="1"/>
      <c r="B82" s="1"/>
      <c r="C82" s="1"/>
      <c r="D82" s="1"/>
      <c r="E82" s="1"/>
      <c r="F82" s="1"/>
      <c r="G82" s="1"/>
    </row>
  </sheetData>
  <mergeCells count="10">
    <mergeCell ref="G5:G6"/>
    <mergeCell ref="G27:G28"/>
    <mergeCell ref="D27:F27"/>
    <mergeCell ref="A5:A6"/>
    <mergeCell ref="A27:A28"/>
    <mergeCell ref="B27:B28"/>
    <mergeCell ref="C27:C28"/>
    <mergeCell ref="B5:B6"/>
    <mergeCell ref="C5:C6"/>
    <mergeCell ref="D5:F5"/>
  </mergeCells>
  <phoneticPr fontId="0" type="noConversion"/>
  <pageMargins left="0.7" right="0.7" top="0.75" bottom="0.75" header="0.3" footer="0.3"/>
  <pageSetup paperSize="9" scale="7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K48"/>
  <sheetViews>
    <sheetView topLeftCell="A28" workbookViewId="0">
      <selection activeCell="D9" sqref="D9"/>
    </sheetView>
  </sheetViews>
  <sheetFormatPr defaultRowHeight="15" x14ac:dyDescent="0.25"/>
  <cols>
    <col min="1" max="1" width="12.7109375" customWidth="1"/>
    <col min="2" max="2" width="46.140625" customWidth="1"/>
    <col min="3" max="3" width="11.42578125" customWidth="1"/>
    <col min="4" max="6" width="9.28515625" bestFit="1" customWidth="1"/>
    <col min="7" max="7" width="10.5703125" bestFit="1" customWidth="1"/>
  </cols>
  <sheetData>
    <row r="1" spans="1:11" ht="18.75" x14ac:dyDescent="0.3">
      <c r="A1" s="6" t="s">
        <v>9</v>
      </c>
      <c r="B1" s="6"/>
      <c r="C1" s="7"/>
      <c r="D1" s="7"/>
      <c r="E1" s="7"/>
      <c r="F1" s="7"/>
      <c r="G1" s="7"/>
      <c r="H1" s="8"/>
      <c r="I1" s="8"/>
      <c r="J1" s="8"/>
      <c r="K1" s="8"/>
    </row>
    <row r="2" spans="1:11" ht="18.75" x14ac:dyDescent="0.3">
      <c r="A2" s="6" t="s">
        <v>8</v>
      </c>
      <c r="B2" s="6"/>
      <c r="C2" s="7"/>
      <c r="D2" s="7"/>
      <c r="E2" s="7"/>
      <c r="F2" s="7"/>
      <c r="G2" s="7"/>
      <c r="H2" s="8"/>
      <c r="I2" s="8"/>
      <c r="J2" s="8"/>
      <c r="K2" s="8"/>
    </row>
    <row r="3" spans="1:11" ht="18.75" x14ac:dyDescent="0.3">
      <c r="A3" s="6" t="s">
        <v>26</v>
      </c>
      <c r="B3" s="6"/>
      <c r="C3" s="7"/>
      <c r="D3" s="7"/>
      <c r="E3" s="7"/>
      <c r="F3" s="7"/>
      <c r="G3" s="7"/>
      <c r="H3" s="8"/>
      <c r="I3" s="8"/>
      <c r="J3" s="8"/>
      <c r="K3" s="8"/>
    </row>
    <row r="4" spans="1:11" ht="18.75" x14ac:dyDescent="0.3">
      <c r="A4" s="6" t="s">
        <v>135</v>
      </c>
      <c r="B4" s="6"/>
      <c r="C4" s="7"/>
      <c r="D4" s="7"/>
      <c r="E4" s="7"/>
      <c r="F4" s="7"/>
      <c r="G4" s="7"/>
      <c r="H4" s="8"/>
      <c r="I4" s="8"/>
      <c r="J4" s="8"/>
      <c r="K4" s="8"/>
    </row>
    <row r="5" spans="1:11" ht="18.75" x14ac:dyDescent="0.3">
      <c r="A5" s="88" t="s">
        <v>0</v>
      </c>
      <c r="B5" s="90" t="s">
        <v>1</v>
      </c>
      <c r="C5" s="91" t="s">
        <v>2</v>
      </c>
      <c r="D5" s="85" t="s">
        <v>3</v>
      </c>
      <c r="E5" s="86"/>
      <c r="F5" s="87"/>
      <c r="G5" s="83" t="s">
        <v>7</v>
      </c>
      <c r="H5" s="8"/>
      <c r="I5" s="8"/>
      <c r="J5" s="8"/>
      <c r="K5" s="8"/>
    </row>
    <row r="6" spans="1:11" ht="51" customHeight="1" x14ac:dyDescent="0.3">
      <c r="A6" s="89"/>
      <c r="B6" s="89"/>
      <c r="C6" s="89"/>
      <c r="D6" s="9" t="s">
        <v>4</v>
      </c>
      <c r="E6" s="9" t="s">
        <v>5</v>
      </c>
      <c r="F6" s="9" t="s">
        <v>6</v>
      </c>
      <c r="G6" s="84"/>
      <c r="H6" s="8"/>
      <c r="I6" s="8"/>
      <c r="J6" s="8"/>
      <c r="K6" s="8"/>
    </row>
    <row r="7" spans="1:11" ht="11.85" customHeight="1" x14ac:dyDescent="0.3">
      <c r="A7" s="28">
        <v>1</v>
      </c>
      <c r="B7" s="28">
        <v>2</v>
      </c>
      <c r="C7" s="28">
        <v>3</v>
      </c>
      <c r="D7" s="29">
        <v>4</v>
      </c>
      <c r="E7" s="29">
        <v>5</v>
      </c>
      <c r="F7" s="29">
        <v>6</v>
      </c>
      <c r="G7" s="28">
        <v>7</v>
      </c>
      <c r="H7" s="8"/>
      <c r="I7" s="8"/>
      <c r="J7" s="8"/>
      <c r="K7" s="8"/>
    </row>
    <row r="8" spans="1:11" ht="21.75" customHeight="1" x14ac:dyDescent="0.3">
      <c r="A8" s="11"/>
      <c r="B8" s="12" t="s">
        <v>10</v>
      </c>
      <c r="C8" s="11"/>
      <c r="D8" s="9"/>
      <c r="E8" s="9"/>
      <c r="F8" s="9"/>
      <c r="G8" s="11"/>
      <c r="H8" s="8"/>
      <c r="I8" s="8"/>
      <c r="J8" s="8"/>
      <c r="K8" s="8"/>
    </row>
    <row r="9" spans="1:11" ht="40.5" customHeight="1" x14ac:dyDescent="0.3">
      <c r="A9" s="13">
        <v>120</v>
      </c>
      <c r="B9" s="14" t="s">
        <v>18</v>
      </c>
      <c r="C9" s="13">
        <v>150</v>
      </c>
      <c r="D9" s="36">
        <v>3.28</v>
      </c>
      <c r="E9" s="36">
        <v>2.85</v>
      </c>
      <c r="F9" s="36">
        <v>10.77</v>
      </c>
      <c r="G9" s="36">
        <v>90</v>
      </c>
      <c r="H9" s="8"/>
      <c r="I9" s="8"/>
      <c r="J9" s="8"/>
      <c r="K9" s="8"/>
    </row>
    <row r="10" spans="1:11" ht="18.75" x14ac:dyDescent="0.3">
      <c r="A10" s="13">
        <v>15</v>
      </c>
      <c r="B10" s="14" t="s">
        <v>36</v>
      </c>
      <c r="C10" s="13">
        <v>15</v>
      </c>
      <c r="D10" s="36">
        <v>3.48</v>
      </c>
      <c r="E10" s="36">
        <v>4.43</v>
      </c>
      <c r="F10" s="36">
        <v>7.0000000000000007E-2</v>
      </c>
      <c r="G10" s="36">
        <v>54</v>
      </c>
      <c r="H10" s="8"/>
      <c r="I10" s="8"/>
      <c r="J10" s="8"/>
      <c r="K10" s="8"/>
    </row>
    <row r="11" spans="1:11" ht="18.75" x14ac:dyDescent="0.3">
      <c r="A11" s="13">
        <v>378</v>
      </c>
      <c r="B11" s="14" t="s">
        <v>58</v>
      </c>
      <c r="C11" s="13">
        <v>200</v>
      </c>
      <c r="D11" s="36">
        <v>1.52</v>
      </c>
      <c r="E11" s="36">
        <v>1.36</v>
      </c>
      <c r="F11" s="36">
        <v>15.9</v>
      </c>
      <c r="G11" s="36">
        <v>81</v>
      </c>
      <c r="H11" s="8"/>
      <c r="I11" s="8"/>
      <c r="J11" s="8"/>
      <c r="K11" s="8"/>
    </row>
    <row r="12" spans="1:11" ht="18.75" x14ac:dyDescent="0.3">
      <c r="A12" s="13" t="s">
        <v>37</v>
      </c>
      <c r="B12" s="14" t="s">
        <v>35</v>
      </c>
      <c r="C12" s="13">
        <v>40</v>
      </c>
      <c r="D12" s="36">
        <v>1.58</v>
      </c>
      <c r="E12" s="36">
        <v>0.2</v>
      </c>
      <c r="F12" s="36">
        <v>9.66</v>
      </c>
      <c r="G12" s="36">
        <v>46.76</v>
      </c>
      <c r="H12" s="8"/>
      <c r="I12" s="8"/>
      <c r="J12" s="8"/>
      <c r="K12" s="8"/>
    </row>
    <row r="13" spans="1:11" ht="18.75" x14ac:dyDescent="0.3">
      <c r="A13" s="13">
        <v>338</v>
      </c>
      <c r="B13" s="14" t="s">
        <v>55</v>
      </c>
      <c r="C13" s="13">
        <v>100</v>
      </c>
      <c r="D13" s="36">
        <v>0.9</v>
      </c>
      <c r="E13" s="36">
        <v>0.1</v>
      </c>
      <c r="F13" s="36">
        <v>9.5</v>
      </c>
      <c r="G13" s="36">
        <v>45</v>
      </c>
      <c r="H13" s="8"/>
      <c r="I13" s="8"/>
      <c r="J13" s="8"/>
      <c r="K13" s="8"/>
    </row>
    <row r="14" spans="1:11" ht="19.5" thickBot="1" x14ac:dyDescent="0.35">
      <c r="A14" s="39" t="s">
        <v>37</v>
      </c>
      <c r="B14" s="40" t="s">
        <v>78</v>
      </c>
      <c r="C14" s="39">
        <v>30</v>
      </c>
      <c r="D14" s="41">
        <v>0.59</v>
      </c>
      <c r="E14" s="41">
        <v>4.59</v>
      </c>
      <c r="F14" s="41">
        <v>20.02</v>
      </c>
      <c r="G14" s="41">
        <v>123.75</v>
      </c>
      <c r="H14" s="8"/>
      <c r="I14" s="8"/>
      <c r="J14" s="8"/>
      <c r="K14" s="8"/>
    </row>
    <row r="15" spans="1:11" ht="19.5" thickBot="1" x14ac:dyDescent="0.35">
      <c r="A15" s="18"/>
      <c r="B15" s="19" t="s">
        <v>13</v>
      </c>
      <c r="C15" s="20">
        <f>SUM(C9:C14)</f>
        <v>535</v>
      </c>
      <c r="D15" s="38">
        <f>SUM(D9:D14)</f>
        <v>11.35</v>
      </c>
      <c r="E15" s="38">
        <f>SUM(E9:E14)</f>
        <v>13.529999999999998</v>
      </c>
      <c r="F15" s="38">
        <f>SUM(F9:F14)</f>
        <v>65.92</v>
      </c>
      <c r="G15" s="46">
        <f>SUM(G9:G14)</f>
        <v>440.51</v>
      </c>
      <c r="H15" s="8"/>
      <c r="I15" s="8"/>
      <c r="J15" s="8"/>
      <c r="K15" s="8"/>
    </row>
    <row r="16" spans="1:11" ht="18.75" x14ac:dyDescent="0.3">
      <c r="A16" s="42"/>
      <c r="B16" s="43" t="s">
        <v>11</v>
      </c>
      <c r="C16" s="10"/>
      <c r="D16" s="42"/>
      <c r="E16" s="42"/>
      <c r="F16" s="42"/>
      <c r="G16" s="42"/>
      <c r="H16" s="8"/>
      <c r="I16" s="8"/>
      <c r="J16" s="8"/>
      <c r="K16" s="8"/>
    </row>
    <row r="17" spans="1:11" ht="18.75" x14ac:dyDescent="0.3">
      <c r="A17" s="13">
        <v>24</v>
      </c>
      <c r="B17" s="14" t="s">
        <v>52</v>
      </c>
      <c r="C17" s="13">
        <v>60</v>
      </c>
      <c r="D17" s="36">
        <v>0.57999999999999996</v>
      </c>
      <c r="E17" s="36">
        <v>3.65</v>
      </c>
      <c r="F17" s="36">
        <v>2.19</v>
      </c>
      <c r="G17" s="36">
        <v>42.42</v>
      </c>
      <c r="H17" s="8"/>
      <c r="I17" s="8"/>
      <c r="J17" s="8"/>
      <c r="K17" s="8"/>
    </row>
    <row r="18" spans="1:11" ht="37.5" x14ac:dyDescent="0.3">
      <c r="A18" s="13">
        <v>88</v>
      </c>
      <c r="B18" s="14" t="s">
        <v>53</v>
      </c>
      <c r="C18" s="13">
        <v>205</v>
      </c>
      <c r="D18" s="36">
        <v>2.16</v>
      </c>
      <c r="E18" s="36">
        <v>4.09</v>
      </c>
      <c r="F18" s="36">
        <v>6.5</v>
      </c>
      <c r="G18" s="36">
        <v>79.8</v>
      </c>
      <c r="H18" s="8"/>
      <c r="I18" s="8"/>
      <c r="J18" s="8"/>
      <c r="K18" s="8"/>
    </row>
    <row r="19" spans="1:11" ht="37.5" x14ac:dyDescent="0.3">
      <c r="A19" s="13" t="s">
        <v>54</v>
      </c>
      <c r="B19" s="14" t="s">
        <v>42</v>
      </c>
      <c r="C19" s="13">
        <v>150</v>
      </c>
      <c r="D19" s="36">
        <v>4.58</v>
      </c>
      <c r="E19" s="36">
        <v>5.01</v>
      </c>
      <c r="F19" s="36">
        <v>20.52</v>
      </c>
      <c r="G19" s="36">
        <v>145.5</v>
      </c>
      <c r="H19" s="8"/>
      <c r="I19" s="8"/>
      <c r="J19" s="8"/>
      <c r="K19" s="8"/>
    </row>
    <row r="20" spans="1:11" ht="37.5" x14ac:dyDescent="0.3">
      <c r="A20" s="13">
        <v>279</v>
      </c>
      <c r="B20" s="14" t="s">
        <v>108</v>
      </c>
      <c r="C20" s="13">
        <v>130</v>
      </c>
      <c r="D20" s="36">
        <v>8.1300000000000008</v>
      </c>
      <c r="E20" s="36">
        <v>19.489999999999998</v>
      </c>
      <c r="F20" s="36">
        <v>11.81</v>
      </c>
      <c r="G20" s="36">
        <v>267.13</v>
      </c>
      <c r="H20" s="8"/>
      <c r="I20" s="8"/>
      <c r="J20" s="8"/>
      <c r="K20" s="8"/>
    </row>
    <row r="21" spans="1:11" ht="37.5" x14ac:dyDescent="0.3">
      <c r="A21" s="13">
        <v>350</v>
      </c>
      <c r="B21" s="14" t="s">
        <v>68</v>
      </c>
      <c r="C21" s="13">
        <v>200</v>
      </c>
      <c r="D21" s="36">
        <v>0.13</v>
      </c>
      <c r="E21" s="36">
        <v>0.05</v>
      </c>
      <c r="F21" s="36">
        <v>24.54</v>
      </c>
      <c r="G21" s="36">
        <v>117</v>
      </c>
      <c r="H21" s="8"/>
      <c r="I21" s="8"/>
      <c r="J21" s="8"/>
      <c r="K21" s="8"/>
    </row>
    <row r="22" spans="1:11" ht="18.75" x14ac:dyDescent="0.3">
      <c r="A22" s="13" t="s">
        <v>37</v>
      </c>
      <c r="B22" s="14" t="s">
        <v>12</v>
      </c>
      <c r="C22" s="13">
        <v>40</v>
      </c>
      <c r="D22" s="36">
        <v>3.16</v>
      </c>
      <c r="E22" s="36">
        <v>0.4</v>
      </c>
      <c r="F22" s="36">
        <v>19.32</v>
      </c>
      <c r="G22" s="36">
        <v>93.52</v>
      </c>
      <c r="H22" s="8"/>
      <c r="I22" s="8"/>
      <c r="J22" s="8"/>
      <c r="K22" s="8"/>
    </row>
    <row r="23" spans="1:11" ht="18.75" x14ac:dyDescent="0.3">
      <c r="A23" s="13" t="s">
        <v>37</v>
      </c>
      <c r="B23" s="14" t="s">
        <v>39</v>
      </c>
      <c r="C23" s="13">
        <v>30</v>
      </c>
      <c r="D23" s="36">
        <v>1.68</v>
      </c>
      <c r="E23" s="36">
        <v>0.33</v>
      </c>
      <c r="F23" s="36">
        <v>14.82</v>
      </c>
      <c r="G23" s="36">
        <v>68.97</v>
      </c>
      <c r="H23" s="8"/>
      <c r="I23" s="8"/>
      <c r="J23" s="8"/>
      <c r="K23" s="8"/>
    </row>
    <row r="24" spans="1:11" ht="19.5" thickBot="1" x14ac:dyDescent="0.35">
      <c r="A24" s="13"/>
      <c r="B24" s="14"/>
      <c r="C24" s="13"/>
      <c r="D24" s="15"/>
      <c r="E24" s="15"/>
      <c r="F24" s="15"/>
      <c r="G24" s="15"/>
      <c r="H24" s="8"/>
      <c r="I24" s="8"/>
      <c r="J24" s="8"/>
      <c r="K24" s="8"/>
    </row>
    <row r="25" spans="1:11" ht="19.5" thickBot="1" x14ac:dyDescent="0.35">
      <c r="A25" s="73"/>
      <c r="B25" s="70" t="s">
        <v>13</v>
      </c>
      <c r="C25" s="74">
        <f>SUM(C17:C24)</f>
        <v>815</v>
      </c>
      <c r="D25" s="72">
        <f>SUM(D17:D24)</f>
        <v>20.420000000000002</v>
      </c>
      <c r="E25" s="72">
        <f>SUM(E17:E24)</f>
        <v>33.019999999999989</v>
      </c>
      <c r="F25" s="72">
        <f>SUM(F17:F24)</f>
        <v>99.699999999999989</v>
      </c>
      <c r="G25" s="72">
        <f>SUM(G17:G24)</f>
        <v>814.34</v>
      </c>
      <c r="H25" s="8"/>
      <c r="I25" s="8"/>
      <c r="J25" s="8"/>
      <c r="K25" s="8"/>
    </row>
    <row r="26" spans="1:11" ht="18.75" x14ac:dyDescent="0.3">
      <c r="A26" s="6" t="s">
        <v>74</v>
      </c>
      <c r="B26" s="7"/>
      <c r="C26" s="7"/>
      <c r="D26" s="7"/>
      <c r="E26" s="7"/>
      <c r="F26" s="7"/>
      <c r="G26" s="7"/>
      <c r="H26" s="8"/>
      <c r="I26" s="8"/>
      <c r="J26" s="8"/>
      <c r="K26" s="8"/>
    </row>
    <row r="27" spans="1:11" ht="18.75" x14ac:dyDescent="0.3">
      <c r="A27" s="88" t="s">
        <v>0</v>
      </c>
      <c r="B27" s="90" t="s">
        <v>1</v>
      </c>
      <c r="C27" s="91" t="s">
        <v>2</v>
      </c>
      <c r="D27" s="85" t="s">
        <v>3</v>
      </c>
      <c r="E27" s="86"/>
      <c r="F27" s="87"/>
      <c r="G27" s="83" t="s">
        <v>7</v>
      </c>
      <c r="H27" s="8"/>
      <c r="I27" s="8"/>
      <c r="J27" s="8"/>
      <c r="K27" s="8"/>
    </row>
    <row r="28" spans="1:11" ht="55.5" customHeight="1" x14ac:dyDescent="0.3">
      <c r="A28" s="89"/>
      <c r="B28" s="89"/>
      <c r="C28" s="89"/>
      <c r="D28" s="9" t="s">
        <v>4</v>
      </c>
      <c r="E28" s="9" t="s">
        <v>5</v>
      </c>
      <c r="F28" s="9" t="s">
        <v>6</v>
      </c>
      <c r="G28" s="84"/>
      <c r="H28" s="8"/>
      <c r="I28" s="8"/>
      <c r="J28" s="8"/>
      <c r="K28" s="8"/>
    </row>
    <row r="29" spans="1:11" ht="11.85" customHeight="1" x14ac:dyDescent="0.3">
      <c r="A29" s="28">
        <v>1</v>
      </c>
      <c r="B29" s="28">
        <v>2</v>
      </c>
      <c r="C29" s="28">
        <v>3</v>
      </c>
      <c r="D29" s="29">
        <v>4</v>
      </c>
      <c r="E29" s="29">
        <v>5</v>
      </c>
      <c r="F29" s="29">
        <v>6</v>
      </c>
      <c r="G29" s="28">
        <v>7</v>
      </c>
      <c r="H29" s="8"/>
      <c r="I29" s="8"/>
      <c r="J29" s="8"/>
      <c r="K29" s="8"/>
    </row>
    <row r="30" spans="1:11" ht="27" customHeight="1" x14ac:dyDescent="0.3">
      <c r="A30" s="11"/>
      <c r="B30" s="12" t="s">
        <v>10</v>
      </c>
      <c r="C30" s="11"/>
      <c r="D30" s="9"/>
      <c r="E30" s="9"/>
      <c r="F30" s="9"/>
      <c r="G30" s="11"/>
      <c r="H30" s="8"/>
      <c r="I30" s="8"/>
      <c r="J30" s="8"/>
      <c r="K30" s="8"/>
    </row>
    <row r="31" spans="1:11" ht="41.25" customHeight="1" x14ac:dyDescent="0.3">
      <c r="A31" s="13">
        <v>120</v>
      </c>
      <c r="B31" s="14" t="s">
        <v>18</v>
      </c>
      <c r="C31" s="13">
        <v>200</v>
      </c>
      <c r="D31" s="36">
        <v>4.38</v>
      </c>
      <c r="E31" s="36">
        <v>3.8</v>
      </c>
      <c r="F31" s="36">
        <v>14.36</v>
      </c>
      <c r="G31" s="36">
        <v>120</v>
      </c>
      <c r="H31" s="8"/>
      <c r="I31" s="8"/>
      <c r="J31" s="8"/>
      <c r="K31" s="8"/>
    </row>
    <row r="32" spans="1:11" ht="18.75" x14ac:dyDescent="0.3">
      <c r="A32" s="13">
        <v>15</v>
      </c>
      <c r="B32" s="14" t="s">
        <v>36</v>
      </c>
      <c r="C32" s="13">
        <v>15</v>
      </c>
      <c r="D32" s="36">
        <v>3.48</v>
      </c>
      <c r="E32" s="36">
        <v>4.43</v>
      </c>
      <c r="F32" s="36">
        <v>7.0000000000000007E-2</v>
      </c>
      <c r="G32" s="36">
        <v>54</v>
      </c>
      <c r="H32" s="8"/>
      <c r="I32" s="8"/>
      <c r="J32" s="8"/>
      <c r="K32" s="8"/>
    </row>
    <row r="33" spans="1:11" ht="18.75" x14ac:dyDescent="0.3">
      <c r="A33" s="13">
        <v>378</v>
      </c>
      <c r="B33" s="14" t="s">
        <v>58</v>
      </c>
      <c r="C33" s="13">
        <v>200</v>
      </c>
      <c r="D33" s="36">
        <v>1.52</v>
      </c>
      <c r="E33" s="36">
        <v>1.36</v>
      </c>
      <c r="F33" s="36">
        <v>15.9</v>
      </c>
      <c r="G33" s="36">
        <v>81</v>
      </c>
      <c r="H33" s="8"/>
      <c r="I33" s="8"/>
      <c r="J33" s="8"/>
      <c r="K33" s="8"/>
    </row>
    <row r="34" spans="1:11" ht="18.75" x14ac:dyDescent="0.3">
      <c r="A34" s="13" t="s">
        <v>37</v>
      </c>
      <c r="B34" s="14" t="s">
        <v>35</v>
      </c>
      <c r="C34" s="13">
        <v>50</v>
      </c>
      <c r="D34" s="36">
        <v>1.98</v>
      </c>
      <c r="E34" s="36">
        <v>0.25</v>
      </c>
      <c r="F34" s="36">
        <v>12.08</v>
      </c>
      <c r="G34" s="36">
        <v>58.45</v>
      </c>
      <c r="H34" s="8"/>
      <c r="I34" s="8"/>
      <c r="J34" s="8"/>
      <c r="K34" s="8"/>
    </row>
    <row r="35" spans="1:11" ht="18.75" x14ac:dyDescent="0.3">
      <c r="A35" s="13">
        <v>338</v>
      </c>
      <c r="B35" s="14" t="s">
        <v>55</v>
      </c>
      <c r="C35" s="13">
        <v>100</v>
      </c>
      <c r="D35" s="36">
        <v>0.9</v>
      </c>
      <c r="E35" s="36">
        <v>0.1</v>
      </c>
      <c r="F35" s="36">
        <v>9.5</v>
      </c>
      <c r="G35" s="36">
        <v>45</v>
      </c>
      <c r="H35" s="8"/>
      <c r="I35" s="8"/>
      <c r="J35" s="8"/>
      <c r="K35" s="8"/>
    </row>
    <row r="36" spans="1:11" ht="19.5" thickBot="1" x14ac:dyDescent="0.35">
      <c r="A36" s="39" t="s">
        <v>37</v>
      </c>
      <c r="B36" s="40" t="s">
        <v>78</v>
      </c>
      <c r="C36" s="39">
        <v>40</v>
      </c>
      <c r="D36" s="41">
        <v>0.79</v>
      </c>
      <c r="E36" s="41">
        <v>6.12</v>
      </c>
      <c r="F36" s="41">
        <v>26.69</v>
      </c>
      <c r="G36" s="41">
        <v>165</v>
      </c>
      <c r="H36" s="8"/>
      <c r="I36" s="8"/>
      <c r="J36" s="8"/>
      <c r="K36" s="8"/>
    </row>
    <row r="37" spans="1:11" ht="19.5" thickBot="1" x14ac:dyDescent="0.35">
      <c r="A37" s="18"/>
      <c r="B37" s="19" t="s">
        <v>13</v>
      </c>
      <c r="C37" s="20">
        <f>SUM(C31:C36)</f>
        <v>605</v>
      </c>
      <c r="D37" s="38">
        <f>SUM(D31:D36)</f>
        <v>13.05</v>
      </c>
      <c r="E37" s="38">
        <f>SUM(E31:E36)</f>
        <v>16.059999999999999</v>
      </c>
      <c r="F37" s="38">
        <f>SUM(F31:F36)</f>
        <v>78.599999999999994</v>
      </c>
      <c r="G37" s="46">
        <f>SUM(G31:G36)</f>
        <v>523.45000000000005</v>
      </c>
      <c r="H37" s="8"/>
      <c r="I37" s="8"/>
      <c r="J37" s="8"/>
      <c r="K37" s="8"/>
    </row>
    <row r="38" spans="1:11" ht="18.75" x14ac:dyDescent="0.3">
      <c r="A38" s="42"/>
      <c r="B38" s="43" t="s">
        <v>11</v>
      </c>
      <c r="C38" s="10"/>
      <c r="D38" s="42"/>
      <c r="E38" s="42"/>
      <c r="F38" s="42"/>
      <c r="G38" s="42"/>
      <c r="H38" s="8"/>
      <c r="I38" s="8"/>
      <c r="J38" s="8"/>
      <c r="K38" s="8"/>
    </row>
    <row r="39" spans="1:11" ht="18.75" x14ac:dyDescent="0.3">
      <c r="A39" s="13">
        <v>24</v>
      </c>
      <c r="B39" s="14" t="s">
        <v>52</v>
      </c>
      <c r="C39" s="13">
        <v>100</v>
      </c>
      <c r="D39" s="36">
        <v>0.96</v>
      </c>
      <c r="E39" s="36">
        <v>6.01</v>
      </c>
      <c r="F39" s="36">
        <v>3.65</v>
      </c>
      <c r="G39" s="36">
        <v>70.7</v>
      </c>
      <c r="H39" s="8"/>
      <c r="I39" s="8"/>
      <c r="J39" s="8"/>
      <c r="K39" s="8"/>
    </row>
    <row r="40" spans="1:11" ht="37.5" x14ac:dyDescent="0.3">
      <c r="A40" s="13">
        <v>88</v>
      </c>
      <c r="B40" s="14" t="s">
        <v>53</v>
      </c>
      <c r="C40" s="13">
        <v>255</v>
      </c>
      <c r="D40" s="36">
        <v>2.5099999999999998</v>
      </c>
      <c r="E40" s="36">
        <v>5.08</v>
      </c>
      <c r="F40" s="36">
        <v>8.08</v>
      </c>
      <c r="G40" s="36">
        <v>97.75</v>
      </c>
      <c r="H40" s="8"/>
      <c r="I40" s="8"/>
      <c r="J40" s="8"/>
      <c r="K40" s="8"/>
    </row>
    <row r="41" spans="1:11" ht="37.5" x14ac:dyDescent="0.3">
      <c r="A41" s="13" t="s">
        <v>54</v>
      </c>
      <c r="B41" s="14" t="s">
        <v>42</v>
      </c>
      <c r="C41" s="13">
        <v>180</v>
      </c>
      <c r="D41" s="36">
        <v>5.5</v>
      </c>
      <c r="E41" s="36">
        <v>6.01</v>
      </c>
      <c r="F41" s="36">
        <v>24.63</v>
      </c>
      <c r="G41" s="36">
        <v>174.6</v>
      </c>
      <c r="H41" s="8"/>
      <c r="I41" s="8"/>
      <c r="J41" s="8"/>
      <c r="K41" s="8"/>
    </row>
    <row r="42" spans="1:11" ht="37.5" x14ac:dyDescent="0.3">
      <c r="A42" s="13">
        <v>279</v>
      </c>
      <c r="B42" s="14" t="s">
        <v>104</v>
      </c>
      <c r="C42" s="13">
        <v>130</v>
      </c>
      <c r="D42" s="36">
        <v>9.83</v>
      </c>
      <c r="E42" s="36">
        <v>7.12</v>
      </c>
      <c r="F42" s="36">
        <v>11.89</v>
      </c>
      <c r="G42" s="36">
        <v>151.30000000000001</v>
      </c>
      <c r="H42" s="8"/>
      <c r="I42" s="8"/>
      <c r="J42" s="8"/>
      <c r="K42" s="8"/>
    </row>
    <row r="43" spans="1:11" ht="37.5" x14ac:dyDescent="0.3">
      <c r="A43" s="13">
        <v>350</v>
      </c>
      <c r="B43" s="14" t="s">
        <v>68</v>
      </c>
      <c r="C43" s="13">
        <v>200</v>
      </c>
      <c r="D43" s="36">
        <v>0.13</v>
      </c>
      <c r="E43" s="36">
        <v>0.05</v>
      </c>
      <c r="F43" s="36">
        <v>24.54</v>
      </c>
      <c r="G43" s="36">
        <v>117</v>
      </c>
      <c r="H43" s="8"/>
      <c r="I43" s="8"/>
      <c r="J43" s="8"/>
      <c r="K43" s="8"/>
    </row>
    <row r="44" spans="1:11" ht="18.75" x14ac:dyDescent="0.3">
      <c r="A44" s="13" t="s">
        <v>37</v>
      </c>
      <c r="B44" s="14" t="s">
        <v>12</v>
      </c>
      <c r="C44" s="13">
        <v>50</v>
      </c>
      <c r="D44" s="36">
        <v>3.95</v>
      </c>
      <c r="E44" s="36">
        <v>0.5</v>
      </c>
      <c r="F44" s="36">
        <v>24.15</v>
      </c>
      <c r="G44" s="36">
        <v>116.9</v>
      </c>
      <c r="H44" s="8"/>
      <c r="I44" s="8"/>
      <c r="J44" s="8"/>
      <c r="K44" s="8"/>
    </row>
    <row r="45" spans="1:11" ht="18.75" x14ac:dyDescent="0.3">
      <c r="A45" s="13" t="s">
        <v>37</v>
      </c>
      <c r="B45" s="14" t="s">
        <v>39</v>
      </c>
      <c r="C45" s="13">
        <v>50</v>
      </c>
      <c r="D45" s="36">
        <v>2.8</v>
      </c>
      <c r="E45" s="36">
        <v>0.55000000000000004</v>
      </c>
      <c r="F45" s="36">
        <v>24.7</v>
      </c>
      <c r="G45" s="36">
        <v>114.95</v>
      </c>
      <c r="H45" s="8"/>
      <c r="I45" s="8"/>
      <c r="J45" s="8"/>
      <c r="K45" s="8"/>
    </row>
    <row r="46" spans="1:11" ht="19.5" thickBot="1" x14ac:dyDescent="0.35">
      <c r="A46" s="13"/>
      <c r="B46" s="14"/>
      <c r="C46" s="13"/>
      <c r="D46" s="36"/>
      <c r="E46" s="36"/>
      <c r="F46" s="36"/>
      <c r="G46" s="36"/>
      <c r="H46" s="8"/>
      <c r="I46" s="8"/>
      <c r="J46" s="8"/>
      <c r="K46" s="8"/>
    </row>
    <row r="47" spans="1:11" ht="19.5" thickBot="1" x14ac:dyDescent="0.35">
      <c r="A47" s="22"/>
      <c r="B47" s="19" t="s">
        <v>13</v>
      </c>
      <c r="C47" s="21">
        <f>SUM(C39:C46)</f>
        <v>965</v>
      </c>
      <c r="D47" s="38">
        <f>SUM(D39:D46)</f>
        <v>25.679999999999996</v>
      </c>
      <c r="E47" s="38">
        <f>SUM(E39:E46)</f>
        <v>25.320000000000004</v>
      </c>
      <c r="F47" s="38">
        <f>SUM(F39:F46)</f>
        <v>121.64</v>
      </c>
      <c r="G47" s="38">
        <f>SUM(G39:G46)</f>
        <v>843.19999999999993</v>
      </c>
      <c r="H47" s="8"/>
      <c r="I47" s="8"/>
      <c r="J47" s="8"/>
      <c r="K47" s="8"/>
    </row>
    <row r="48" spans="1:11" ht="18.75" x14ac:dyDescent="0.3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</row>
  </sheetData>
  <mergeCells count="10">
    <mergeCell ref="G27:G28"/>
    <mergeCell ref="G5:G6"/>
    <mergeCell ref="D5:F5"/>
    <mergeCell ref="A27:A28"/>
    <mergeCell ref="A5:A6"/>
    <mergeCell ref="B5:B6"/>
    <mergeCell ref="C5:C6"/>
    <mergeCell ref="B27:B28"/>
    <mergeCell ref="C27:C28"/>
    <mergeCell ref="D27:F27"/>
  </mergeCells>
  <phoneticPr fontId="0" type="noConversion"/>
  <pageMargins left="0.7" right="0.7" top="0.75" bottom="0.75" header="0.3" footer="0.3"/>
  <pageSetup paperSize="9" scale="6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K48"/>
  <sheetViews>
    <sheetView topLeftCell="A16" workbookViewId="0">
      <selection activeCell="D9" sqref="D9"/>
    </sheetView>
  </sheetViews>
  <sheetFormatPr defaultRowHeight="15" x14ac:dyDescent="0.25"/>
  <cols>
    <col min="1" max="1" width="12.7109375" customWidth="1"/>
    <col min="2" max="2" width="43.28515625" customWidth="1"/>
    <col min="3" max="3" width="10.5703125" customWidth="1"/>
    <col min="4" max="5" width="9.42578125" bestFit="1" customWidth="1"/>
    <col min="6" max="6" width="10.5703125" bestFit="1" customWidth="1"/>
    <col min="7" max="7" width="10.7109375" bestFit="1" customWidth="1"/>
  </cols>
  <sheetData>
    <row r="1" spans="1:11" ht="18.75" x14ac:dyDescent="0.3">
      <c r="A1" s="6" t="s">
        <v>14</v>
      </c>
      <c r="B1" s="6"/>
      <c r="C1" s="7"/>
      <c r="D1" s="7"/>
      <c r="E1" s="7"/>
      <c r="F1" s="7"/>
      <c r="G1" s="7"/>
      <c r="H1" s="8"/>
      <c r="I1" s="8"/>
      <c r="J1" s="8"/>
      <c r="K1" s="8"/>
    </row>
    <row r="2" spans="1:11" ht="18.75" x14ac:dyDescent="0.3">
      <c r="A2" s="6" t="s">
        <v>8</v>
      </c>
      <c r="B2" s="6"/>
      <c r="C2" s="7"/>
      <c r="D2" s="7"/>
      <c r="E2" s="7"/>
      <c r="F2" s="7"/>
      <c r="G2" s="7"/>
      <c r="H2" s="8"/>
      <c r="I2" s="8"/>
      <c r="J2" s="8"/>
      <c r="K2" s="8"/>
    </row>
    <row r="3" spans="1:11" ht="18.75" x14ac:dyDescent="0.3">
      <c r="A3" s="6" t="s">
        <v>26</v>
      </c>
      <c r="B3" s="6"/>
      <c r="C3" s="7"/>
      <c r="D3" s="7"/>
      <c r="E3" s="7"/>
      <c r="F3" s="7"/>
      <c r="G3" s="7"/>
      <c r="H3" s="8"/>
      <c r="I3" s="8"/>
      <c r="J3" s="8"/>
      <c r="K3" s="8"/>
    </row>
    <row r="4" spans="1:11" ht="18.75" x14ac:dyDescent="0.3">
      <c r="A4" s="6" t="s">
        <v>135</v>
      </c>
      <c r="B4" s="6"/>
      <c r="C4" s="7"/>
      <c r="D4" s="7"/>
      <c r="E4" s="7"/>
      <c r="F4" s="7"/>
      <c r="G4" s="7"/>
      <c r="H4" s="8"/>
      <c r="I4" s="8"/>
      <c r="J4" s="8"/>
      <c r="K4" s="8"/>
    </row>
    <row r="5" spans="1:11" ht="18.75" x14ac:dyDescent="0.3">
      <c r="A5" s="88" t="s">
        <v>0</v>
      </c>
      <c r="B5" s="90" t="s">
        <v>1</v>
      </c>
      <c r="C5" s="91" t="s">
        <v>2</v>
      </c>
      <c r="D5" s="85" t="s">
        <v>3</v>
      </c>
      <c r="E5" s="86"/>
      <c r="F5" s="87"/>
      <c r="G5" s="83" t="s">
        <v>7</v>
      </c>
      <c r="H5" s="8"/>
      <c r="I5" s="8"/>
      <c r="J5" s="8"/>
      <c r="K5" s="8"/>
    </row>
    <row r="6" spans="1:11" ht="52.5" customHeight="1" x14ac:dyDescent="0.3">
      <c r="A6" s="89"/>
      <c r="B6" s="89"/>
      <c r="C6" s="89"/>
      <c r="D6" s="9" t="s">
        <v>4</v>
      </c>
      <c r="E6" s="9" t="s">
        <v>5</v>
      </c>
      <c r="F6" s="9" t="s">
        <v>6</v>
      </c>
      <c r="G6" s="84"/>
      <c r="H6" s="8"/>
      <c r="I6" s="8"/>
      <c r="J6" s="8"/>
      <c r="K6" s="8"/>
    </row>
    <row r="7" spans="1:11" ht="11.85" customHeight="1" x14ac:dyDescent="0.3">
      <c r="A7" s="28">
        <v>1</v>
      </c>
      <c r="B7" s="28">
        <v>2</v>
      </c>
      <c r="C7" s="28">
        <v>3</v>
      </c>
      <c r="D7" s="29">
        <v>4</v>
      </c>
      <c r="E7" s="29">
        <v>5</v>
      </c>
      <c r="F7" s="29">
        <v>6</v>
      </c>
      <c r="G7" s="28">
        <v>7</v>
      </c>
      <c r="H7" s="8"/>
      <c r="I7" s="8"/>
      <c r="J7" s="8"/>
      <c r="K7" s="8"/>
    </row>
    <row r="8" spans="1:11" ht="21.75" customHeight="1" x14ac:dyDescent="0.3">
      <c r="A8" s="11"/>
      <c r="B8" s="12" t="s">
        <v>10</v>
      </c>
      <c r="C8" s="11"/>
      <c r="D8" s="9"/>
      <c r="E8" s="9"/>
      <c r="F8" s="9"/>
      <c r="G8" s="11"/>
      <c r="H8" s="8"/>
      <c r="I8" s="8"/>
      <c r="J8" s="8"/>
      <c r="K8" s="8"/>
    </row>
    <row r="9" spans="1:11" ht="37.5" x14ac:dyDescent="0.3">
      <c r="A9" s="13">
        <v>223</v>
      </c>
      <c r="B9" s="14" t="s">
        <v>56</v>
      </c>
      <c r="C9" s="13">
        <v>140</v>
      </c>
      <c r="D9" s="36">
        <v>20.46</v>
      </c>
      <c r="E9" s="36">
        <v>15.48</v>
      </c>
      <c r="F9" s="36">
        <v>39.200000000000003</v>
      </c>
      <c r="G9" s="36">
        <v>378</v>
      </c>
      <c r="H9" s="8"/>
      <c r="I9" s="8"/>
      <c r="J9" s="8"/>
      <c r="K9" s="8"/>
    </row>
    <row r="10" spans="1:11" ht="18.75" x14ac:dyDescent="0.3">
      <c r="A10" s="13">
        <v>377</v>
      </c>
      <c r="B10" s="14" t="s">
        <v>24</v>
      </c>
      <c r="C10" s="13">
        <v>200</v>
      </c>
      <c r="D10" s="36">
        <v>0.13</v>
      </c>
      <c r="E10" s="36">
        <v>0.02</v>
      </c>
      <c r="F10" s="36">
        <v>15.2</v>
      </c>
      <c r="G10" s="36">
        <v>62</v>
      </c>
      <c r="H10" s="8"/>
      <c r="I10" s="8"/>
      <c r="J10" s="8"/>
      <c r="K10" s="8"/>
    </row>
    <row r="11" spans="1:11" ht="18.75" x14ac:dyDescent="0.3">
      <c r="A11" s="13" t="s">
        <v>37</v>
      </c>
      <c r="B11" s="14" t="s">
        <v>35</v>
      </c>
      <c r="C11" s="13">
        <v>40</v>
      </c>
      <c r="D11" s="36">
        <v>1.58</v>
      </c>
      <c r="E11" s="36">
        <v>0.2</v>
      </c>
      <c r="F11" s="36">
        <v>9.66</v>
      </c>
      <c r="G11" s="36">
        <v>46.76</v>
      </c>
      <c r="H11" s="8"/>
      <c r="I11" s="8"/>
      <c r="J11" s="8"/>
      <c r="K11" s="8"/>
    </row>
    <row r="12" spans="1:11" ht="18.75" x14ac:dyDescent="0.3">
      <c r="A12" s="13">
        <v>338</v>
      </c>
      <c r="B12" s="14" t="s">
        <v>30</v>
      </c>
      <c r="C12" s="13">
        <v>100</v>
      </c>
      <c r="D12" s="36">
        <v>0.4</v>
      </c>
      <c r="E12" s="36">
        <v>0.4</v>
      </c>
      <c r="F12" s="36">
        <v>9.8000000000000007</v>
      </c>
      <c r="G12" s="36">
        <v>47</v>
      </c>
      <c r="H12" s="8"/>
      <c r="I12" s="8"/>
      <c r="J12" s="8"/>
      <c r="K12" s="8"/>
    </row>
    <row r="13" spans="1:11" ht="19.5" thickBot="1" x14ac:dyDescent="0.35">
      <c r="A13" s="39" t="s">
        <v>37</v>
      </c>
      <c r="B13" s="40" t="s">
        <v>39</v>
      </c>
      <c r="C13" s="39">
        <v>20</v>
      </c>
      <c r="D13" s="41">
        <v>1.1200000000000001</v>
      </c>
      <c r="E13" s="41">
        <v>0.22</v>
      </c>
      <c r="F13" s="41">
        <v>9.8800000000000008</v>
      </c>
      <c r="G13" s="41">
        <v>45.98</v>
      </c>
      <c r="H13" s="8"/>
      <c r="I13" s="8"/>
      <c r="J13" s="8"/>
      <c r="K13" s="8"/>
    </row>
    <row r="14" spans="1:11" ht="19.5" thickBot="1" x14ac:dyDescent="0.35">
      <c r="A14" s="18"/>
      <c r="B14" s="19" t="s">
        <v>13</v>
      </c>
      <c r="C14" s="20">
        <f>SUM(C9:C13)</f>
        <v>500</v>
      </c>
      <c r="D14" s="38">
        <f>SUM(D9:D13)</f>
        <v>23.69</v>
      </c>
      <c r="E14" s="38">
        <f>SUM(E9:E13)</f>
        <v>16.319999999999997</v>
      </c>
      <c r="F14" s="38">
        <f>SUM(F9:F13)</f>
        <v>83.74</v>
      </c>
      <c r="G14" s="46">
        <f>SUM(G9:G13)</f>
        <v>579.74</v>
      </c>
      <c r="H14" s="8"/>
      <c r="I14" s="8"/>
      <c r="J14" s="8"/>
      <c r="K14" s="8"/>
    </row>
    <row r="15" spans="1:11" ht="18.75" x14ac:dyDescent="0.3">
      <c r="A15" s="42"/>
      <c r="B15" s="43" t="s">
        <v>11</v>
      </c>
      <c r="C15" s="10"/>
      <c r="D15" s="42"/>
      <c r="E15" s="42"/>
      <c r="F15" s="42"/>
      <c r="G15" s="42"/>
      <c r="H15" s="8"/>
      <c r="I15" s="8"/>
      <c r="J15" s="8"/>
      <c r="K15" s="8"/>
    </row>
    <row r="16" spans="1:11" ht="18.75" x14ac:dyDescent="0.3">
      <c r="A16" s="13">
        <v>71</v>
      </c>
      <c r="B16" s="14" t="s">
        <v>110</v>
      </c>
      <c r="C16" s="15">
        <v>60</v>
      </c>
      <c r="D16" s="36">
        <v>0.66</v>
      </c>
      <c r="E16" s="36">
        <v>0.12</v>
      </c>
      <c r="F16" s="36">
        <v>2.2799999999999998</v>
      </c>
      <c r="G16" s="36">
        <v>13.2</v>
      </c>
      <c r="H16" s="8"/>
      <c r="I16" s="8"/>
      <c r="J16" s="8"/>
      <c r="K16" s="8"/>
    </row>
    <row r="17" spans="1:11" ht="37.5" x14ac:dyDescent="0.3">
      <c r="A17" s="13">
        <v>112</v>
      </c>
      <c r="B17" s="14" t="s">
        <v>59</v>
      </c>
      <c r="C17" s="13">
        <v>200</v>
      </c>
      <c r="D17" s="36">
        <v>2.15</v>
      </c>
      <c r="E17" s="36">
        <v>2.27</v>
      </c>
      <c r="F17" s="36">
        <v>13.96</v>
      </c>
      <c r="G17" s="36">
        <v>94.6</v>
      </c>
      <c r="H17" s="8"/>
      <c r="I17" s="8"/>
      <c r="J17" s="8"/>
      <c r="K17" s="8"/>
    </row>
    <row r="18" spans="1:11" ht="18.75" x14ac:dyDescent="0.3">
      <c r="A18" s="13">
        <v>259</v>
      </c>
      <c r="B18" s="14" t="s">
        <v>60</v>
      </c>
      <c r="C18" s="13">
        <v>200</v>
      </c>
      <c r="D18" s="36">
        <v>18.510000000000002</v>
      </c>
      <c r="E18" s="36">
        <v>20.67</v>
      </c>
      <c r="F18" s="36">
        <v>18.95</v>
      </c>
      <c r="G18" s="36">
        <v>337.14</v>
      </c>
      <c r="H18" s="8"/>
      <c r="I18" s="8"/>
      <c r="J18" s="8"/>
      <c r="K18" s="8"/>
    </row>
    <row r="19" spans="1:11" ht="18.75" x14ac:dyDescent="0.3">
      <c r="A19" s="13">
        <v>388</v>
      </c>
      <c r="B19" s="14" t="s">
        <v>61</v>
      </c>
      <c r="C19" s="13">
        <v>200</v>
      </c>
      <c r="D19" s="36">
        <v>0.68</v>
      </c>
      <c r="E19" s="36">
        <v>0.28000000000000003</v>
      </c>
      <c r="F19" s="36">
        <v>20.76</v>
      </c>
      <c r="G19" s="36">
        <v>88.2</v>
      </c>
      <c r="H19" s="8"/>
      <c r="I19" s="8"/>
      <c r="J19" s="8"/>
      <c r="K19" s="8"/>
    </row>
    <row r="20" spans="1:11" ht="18.75" x14ac:dyDescent="0.3">
      <c r="A20" s="13" t="s">
        <v>37</v>
      </c>
      <c r="B20" s="14" t="s">
        <v>12</v>
      </c>
      <c r="C20" s="13">
        <v>40</v>
      </c>
      <c r="D20" s="36">
        <v>3.16</v>
      </c>
      <c r="E20" s="36">
        <v>0.4</v>
      </c>
      <c r="F20" s="36">
        <v>19.32</v>
      </c>
      <c r="G20" s="36">
        <v>93.52</v>
      </c>
      <c r="H20" s="8"/>
      <c r="I20" s="8"/>
      <c r="J20" s="8"/>
      <c r="K20" s="8"/>
    </row>
    <row r="21" spans="1:11" ht="18.75" x14ac:dyDescent="0.3">
      <c r="A21" s="13" t="s">
        <v>37</v>
      </c>
      <c r="B21" s="14" t="s">
        <v>39</v>
      </c>
      <c r="C21" s="13">
        <v>30</v>
      </c>
      <c r="D21" s="36">
        <v>1.68</v>
      </c>
      <c r="E21" s="36">
        <v>0.33</v>
      </c>
      <c r="F21" s="36">
        <v>14.82</v>
      </c>
      <c r="G21" s="36">
        <v>68.97</v>
      </c>
      <c r="H21" s="8"/>
      <c r="I21" s="8"/>
      <c r="J21" s="8"/>
      <c r="K21" s="8"/>
    </row>
    <row r="22" spans="1:11" ht="19.5" thickBot="1" x14ac:dyDescent="0.35">
      <c r="A22" s="13"/>
      <c r="B22" s="14"/>
      <c r="C22" s="13"/>
      <c r="D22" s="36"/>
      <c r="E22" s="36"/>
      <c r="F22" s="36"/>
      <c r="G22" s="36"/>
      <c r="H22" s="8"/>
      <c r="I22" s="8"/>
      <c r="J22" s="8"/>
      <c r="K22" s="8"/>
    </row>
    <row r="23" spans="1:11" ht="19.5" thickBot="1" x14ac:dyDescent="0.35">
      <c r="A23" s="73"/>
      <c r="B23" s="70" t="s">
        <v>13</v>
      </c>
      <c r="C23" s="71">
        <f>SUM(C16:C22)</f>
        <v>730</v>
      </c>
      <c r="D23" s="72">
        <f>SUM(D16:D22)</f>
        <v>26.84</v>
      </c>
      <c r="E23" s="72">
        <f>SUM(E16:E22)</f>
        <v>24.07</v>
      </c>
      <c r="F23" s="72">
        <f>SUM(F16:F22)</f>
        <v>90.09</v>
      </c>
      <c r="G23" s="72">
        <f>SUM(G16:G22)</f>
        <v>695.63</v>
      </c>
      <c r="H23" s="8"/>
      <c r="I23" s="8"/>
      <c r="J23" s="8"/>
      <c r="K23" s="8"/>
    </row>
    <row r="24" spans="1:11" ht="18.75" x14ac:dyDescent="0.3">
      <c r="A24" s="6" t="s">
        <v>74</v>
      </c>
      <c r="B24" s="7"/>
      <c r="C24" s="7"/>
      <c r="D24" s="7"/>
      <c r="E24" s="7"/>
      <c r="F24" s="7"/>
      <c r="G24" s="7"/>
      <c r="H24" s="8"/>
      <c r="I24" s="8"/>
      <c r="J24" s="8"/>
      <c r="K24" s="8"/>
    </row>
    <row r="25" spans="1:11" ht="18.75" x14ac:dyDescent="0.3">
      <c r="A25" s="88" t="s">
        <v>0</v>
      </c>
      <c r="B25" s="90" t="s">
        <v>1</v>
      </c>
      <c r="C25" s="91" t="s">
        <v>2</v>
      </c>
      <c r="D25" s="85" t="s">
        <v>3</v>
      </c>
      <c r="E25" s="86"/>
      <c r="F25" s="87"/>
      <c r="G25" s="83" t="s">
        <v>7</v>
      </c>
      <c r="H25" s="8"/>
      <c r="I25" s="8"/>
      <c r="J25" s="8"/>
      <c r="K25" s="8"/>
    </row>
    <row r="26" spans="1:11" ht="38.25" customHeight="1" x14ac:dyDescent="0.3">
      <c r="A26" s="89"/>
      <c r="B26" s="89"/>
      <c r="C26" s="89"/>
      <c r="D26" s="9" t="s">
        <v>4</v>
      </c>
      <c r="E26" s="9" t="s">
        <v>5</v>
      </c>
      <c r="F26" s="9" t="s">
        <v>6</v>
      </c>
      <c r="G26" s="84"/>
      <c r="H26" s="8"/>
      <c r="I26" s="8"/>
      <c r="J26" s="8"/>
      <c r="K26" s="8"/>
    </row>
    <row r="27" spans="1:11" ht="18.75" x14ac:dyDescent="0.3">
      <c r="A27" s="28">
        <v>1</v>
      </c>
      <c r="B27" s="28">
        <v>2</v>
      </c>
      <c r="C27" s="28">
        <v>3</v>
      </c>
      <c r="D27" s="29">
        <v>4</v>
      </c>
      <c r="E27" s="29">
        <v>5</v>
      </c>
      <c r="F27" s="29">
        <v>6</v>
      </c>
      <c r="G27" s="11">
        <v>7</v>
      </c>
      <c r="H27" s="8"/>
      <c r="I27" s="8"/>
      <c r="J27" s="8"/>
      <c r="K27" s="8"/>
    </row>
    <row r="28" spans="1:11" ht="19.5" customHeight="1" x14ac:dyDescent="0.3">
      <c r="A28" s="11"/>
      <c r="B28" s="12" t="s">
        <v>10</v>
      </c>
      <c r="C28" s="11"/>
      <c r="D28" s="9"/>
      <c r="E28" s="9"/>
      <c r="F28" s="9"/>
      <c r="G28" s="11"/>
      <c r="H28" s="8"/>
      <c r="I28" s="8"/>
      <c r="J28" s="8"/>
      <c r="K28" s="8"/>
    </row>
    <row r="29" spans="1:11" ht="37.5" x14ac:dyDescent="0.3">
      <c r="A29" s="13">
        <v>223</v>
      </c>
      <c r="B29" s="14" t="s">
        <v>56</v>
      </c>
      <c r="C29" s="13">
        <v>210</v>
      </c>
      <c r="D29" s="36">
        <v>30.69</v>
      </c>
      <c r="E29" s="36">
        <v>23.22</v>
      </c>
      <c r="F29" s="36">
        <v>58.8</v>
      </c>
      <c r="G29" s="36">
        <v>567</v>
      </c>
      <c r="H29" s="8"/>
      <c r="I29" s="8"/>
      <c r="J29" s="8"/>
      <c r="K29" s="8"/>
    </row>
    <row r="30" spans="1:11" ht="18.75" x14ac:dyDescent="0.3">
      <c r="A30" s="13">
        <v>377</v>
      </c>
      <c r="B30" s="14" t="s">
        <v>24</v>
      </c>
      <c r="C30" s="13">
        <v>200</v>
      </c>
      <c r="D30" s="36">
        <v>0.13</v>
      </c>
      <c r="E30" s="36">
        <v>0.02</v>
      </c>
      <c r="F30" s="36">
        <v>15.2</v>
      </c>
      <c r="G30" s="36">
        <v>62</v>
      </c>
      <c r="H30" s="8"/>
      <c r="I30" s="8"/>
      <c r="J30" s="8"/>
      <c r="K30" s="8"/>
    </row>
    <row r="31" spans="1:11" ht="18.75" x14ac:dyDescent="0.3">
      <c r="A31" s="13" t="s">
        <v>37</v>
      </c>
      <c r="B31" s="14" t="s">
        <v>35</v>
      </c>
      <c r="C31" s="13">
        <v>50</v>
      </c>
      <c r="D31" s="36">
        <v>1.98</v>
      </c>
      <c r="E31" s="36">
        <v>0.25</v>
      </c>
      <c r="F31" s="36">
        <v>12.08</v>
      </c>
      <c r="G31" s="36">
        <v>58.45</v>
      </c>
      <c r="H31" s="8"/>
      <c r="I31" s="8"/>
      <c r="J31" s="8"/>
      <c r="K31" s="8"/>
    </row>
    <row r="32" spans="1:11" ht="18.75" x14ac:dyDescent="0.3">
      <c r="A32" s="13">
        <v>338</v>
      </c>
      <c r="B32" s="14" t="s">
        <v>30</v>
      </c>
      <c r="C32" s="13">
        <v>100</v>
      </c>
      <c r="D32" s="36">
        <v>0.4</v>
      </c>
      <c r="E32" s="36">
        <v>0.4</v>
      </c>
      <c r="F32" s="36">
        <v>9.8000000000000007</v>
      </c>
      <c r="G32" s="36">
        <v>47</v>
      </c>
      <c r="H32" s="8"/>
      <c r="I32" s="8"/>
      <c r="J32" s="8"/>
      <c r="K32" s="8"/>
    </row>
    <row r="33" spans="1:11" ht="19.5" thickBot="1" x14ac:dyDescent="0.35">
      <c r="A33" s="39"/>
      <c r="B33" s="40"/>
      <c r="C33" s="39"/>
      <c r="D33" s="41"/>
      <c r="E33" s="41"/>
      <c r="F33" s="41"/>
      <c r="G33" s="41"/>
      <c r="H33" s="8"/>
      <c r="I33" s="8"/>
      <c r="J33" s="8"/>
      <c r="K33" s="8"/>
    </row>
    <row r="34" spans="1:11" ht="19.5" thickBot="1" x14ac:dyDescent="0.35">
      <c r="A34" s="18"/>
      <c r="B34" s="19" t="s">
        <v>13</v>
      </c>
      <c r="C34" s="20">
        <f>SUM(C29:C33)</f>
        <v>560</v>
      </c>
      <c r="D34" s="38">
        <f>SUM(D29:D33)</f>
        <v>33.199999999999996</v>
      </c>
      <c r="E34" s="38">
        <f>SUM(E29:E33)</f>
        <v>23.889999999999997</v>
      </c>
      <c r="F34" s="38">
        <f>SUM(F29:F33)</f>
        <v>95.88</v>
      </c>
      <c r="G34" s="46">
        <f>SUM(G29:G33)</f>
        <v>734.45</v>
      </c>
      <c r="H34" s="8"/>
      <c r="I34" s="8"/>
      <c r="J34" s="8"/>
      <c r="K34" s="8"/>
    </row>
    <row r="35" spans="1:11" ht="18.75" x14ac:dyDescent="0.3">
      <c r="A35" s="42"/>
      <c r="B35" s="43" t="s">
        <v>11</v>
      </c>
      <c r="C35" s="10"/>
      <c r="D35" s="42"/>
      <c r="E35" s="42"/>
      <c r="F35" s="42"/>
      <c r="G35" s="42"/>
      <c r="H35" s="8"/>
      <c r="I35" s="8"/>
      <c r="J35" s="8"/>
      <c r="K35" s="8"/>
    </row>
    <row r="36" spans="1:11" ht="18.75" x14ac:dyDescent="0.3">
      <c r="A36" s="13">
        <v>71</v>
      </c>
      <c r="B36" s="14" t="s">
        <v>110</v>
      </c>
      <c r="C36" s="15">
        <v>100</v>
      </c>
      <c r="D36" s="36">
        <v>1.1000000000000001</v>
      </c>
      <c r="E36" s="36">
        <v>0.2</v>
      </c>
      <c r="F36" s="36">
        <v>3.8</v>
      </c>
      <c r="G36" s="36">
        <v>22</v>
      </c>
      <c r="H36" s="8"/>
      <c r="I36" s="8"/>
      <c r="J36" s="8"/>
      <c r="K36" s="8"/>
    </row>
    <row r="37" spans="1:11" ht="37.5" x14ac:dyDescent="0.3">
      <c r="A37" s="13">
        <v>112</v>
      </c>
      <c r="B37" s="14" t="s">
        <v>59</v>
      </c>
      <c r="C37" s="13">
        <v>250</v>
      </c>
      <c r="D37" s="36">
        <v>2.69</v>
      </c>
      <c r="E37" s="36">
        <v>3.84</v>
      </c>
      <c r="F37" s="36">
        <v>17.45</v>
      </c>
      <c r="G37" s="36">
        <v>118.25</v>
      </c>
      <c r="H37" s="8"/>
      <c r="I37" s="8"/>
      <c r="J37" s="8"/>
      <c r="K37" s="8"/>
    </row>
    <row r="38" spans="1:11" ht="18.75" x14ac:dyDescent="0.3">
      <c r="A38" s="13">
        <v>259</v>
      </c>
      <c r="B38" s="14" t="s">
        <v>60</v>
      </c>
      <c r="C38" s="13">
        <v>200</v>
      </c>
      <c r="D38" s="36">
        <v>18.510000000000002</v>
      </c>
      <c r="E38" s="36">
        <v>20.67</v>
      </c>
      <c r="F38" s="36">
        <v>18.95</v>
      </c>
      <c r="G38" s="36">
        <v>337.14</v>
      </c>
      <c r="H38" s="8"/>
      <c r="I38" s="8"/>
      <c r="J38" s="8"/>
      <c r="K38" s="8"/>
    </row>
    <row r="39" spans="1:11" ht="18.75" x14ac:dyDescent="0.3">
      <c r="A39" s="13">
        <v>388</v>
      </c>
      <c r="B39" s="14" t="s">
        <v>61</v>
      </c>
      <c r="C39" s="13">
        <v>200</v>
      </c>
      <c r="D39" s="36">
        <v>0.68</v>
      </c>
      <c r="E39" s="36">
        <v>0.28000000000000003</v>
      </c>
      <c r="F39" s="36">
        <v>20.76</v>
      </c>
      <c r="G39" s="36">
        <v>88.2</v>
      </c>
      <c r="H39" s="8"/>
      <c r="I39" s="8"/>
      <c r="J39" s="8"/>
      <c r="K39" s="8"/>
    </row>
    <row r="40" spans="1:11" ht="18.75" x14ac:dyDescent="0.3">
      <c r="A40" s="13" t="s">
        <v>37</v>
      </c>
      <c r="B40" s="14" t="s">
        <v>12</v>
      </c>
      <c r="C40" s="13">
        <v>50</v>
      </c>
      <c r="D40" s="36">
        <v>3.95</v>
      </c>
      <c r="E40" s="36">
        <v>0.5</v>
      </c>
      <c r="F40" s="36">
        <v>24.15</v>
      </c>
      <c r="G40" s="36">
        <v>116.9</v>
      </c>
      <c r="H40" s="8"/>
      <c r="I40" s="8"/>
      <c r="J40" s="8"/>
      <c r="K40" s="8"/>
    </row>
    <row r="41" spans="1:11" ht="18.75" x14ac:dyDescent="0.3">
      <c r="A41" s="13" t="s">
        <v>37</v>
      </c>
      <c r="B41" s="14" t="s">
        <v>39</v>
      </c>
      <c r="C41" s="13">
        <v>50</v>
      </c>
      <c r="D41" s="36">
        <v>2.8</v>
      </c>
      <c r="E41" s="36">
        <v>0.55000000000000004</v>
      </c>
      <c r="F41" s="36">
        <v>24.7</v>
      </c>
      <c r="G41" s="36">
        <v>114.95</v>
      </c>
      <c r="H41" s="8"/>
      <c r="I41" s="8"/>
      <c r="J41" s="8"/>
      <c r="K41" s="8"/>
    </row>
    <row r="42" spans="1:11" ht="19.5" thickBot="1" x14ac:dyDescent="0.35">
      <c r="A42" s="13"/>
      <c r="B42" s="14"/>
      <c r="C42" s="13"/>
      <c r="D42" s="36"/>
      <c r="E42" s="36"/>
      <c r="F42" s="36"/>
      <c r="G42" s="36"/>
      <c r="H42" s="8"/>
      <c r="I42" s="8"/>
      <c r="J42" s="8"/>
      <c r="K42" s="8"/>
    </row>
    <row r="43" spans="1:11" ht="19.5" thickBot="1" x14ac:dyDescent="0.35">
      <c r="A43" s="22"/>
      <c r="B43" s="19" t="s">
        <v>13</v>
      </c>
      <c r="C43" s="20">
        <f>SUM(C36:C42)</f>
        <v>850</v>
      </c>
      <c r="D43" s="38">
        <f>SUM(D36:D42)</f>
        <v>29.73</v>
      </c>
      <c r="E43" s="38">
        <f>SUM(E36:E42)</f>
        <v>26.040000000000003</v>
      </c>
      <c r="F43" s="38">
        <f>SUM(F36:F42)</f>
        <v>109.81000000000002</v>
      </c>
      <c r="G43" s="38">
        <f>SUM(G36:G42)</f>
        <v>797.44</v>
      </c>
      <c r="H43" s="8"/>
      <c r="I43" s="8"/>
      <c r="J43" s="8"/>
      <c r="K43" s="8"/>
    </row>
    <row r="44" spans="1:11" ht="18.75" x14ac:dyDescent="0.3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</row>
    <row r="45" spans="1:11" ht="18.75" x14ac:dyDescent="0.3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</row>
    <row r="46" spans="1:11" ht="18.75" x14ac:dyDescent="0.3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</row>
    <row r="47" spans="1:11" ht="18.75" x14ac:dyDescent="0.3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</row>
    <row r="48" spans="1:11" ht="18.75" x14ac:dyDescent="0.3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</row>
  </sheetData>
  <mergeCells count="10">
    <mergeCell ref="G25:G26"/>
    <mergeCell ref="G5:G6"/>
    <mergeCell ref="D5:F5"/>
    <mergeCell ref="A25:A26"/>
    <mergeCell ref="A5:A6"/>
    <mergeCell ref="B5:B6"/>
    <mergeCell ref="C5:C6"/>
    <mergeCell ref="B25:B26"/>
    <mergeCell ref="C25:C26"/>
    <mergeCell ref="D25:F25"/>
  </mergeCells>
  <phoneticPr fontId="0" type="noConversion"/>
  <pageMargins left="0.7" right="0.7" top="0.75" bottom="0.75" header="0.3" footer="0.3"/>
  <pageSetup paperSize="9" scale="7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K48"/>
  <sheetViews>
    <sheetView topLeftCell="A19" workbookViewId="0">
      <selection activeCell="D9" sqref="D9"/>
    </sheetView>
  </sheetViews>
  <sheetFormatPr defaultRowHeight="15" x14ac:dyDescent="0.25"/>
  <cols>
    <col min="1" max="1" width="12.7109375" customWidth="1"/>
    <col min="2" max="2" width="43.28515625" customWidth="1"/>
    <col min="3" max="3" width="13.5703125" customWidth="1"/>
    <col min="4" max="6" width="9.28515625" bestFit="1" customWidth="1"/>
    <col min="7" max="7" width="10.5703125" bestFit="1" customWidth="1"/>
  </cols>
  <sheetData>
    <row r="1" spans="1:11" ht="18.75" x14ac:dyDescent="0.3">
      <c r="A1" s="6" t="s">
        <v>17</v>
      </c>
      <c r="B1" s="6"/>
      <c r="C1" s="7"/>
      <c r="D1" s="7"/>
      <c r="E1" s="7"/>
      <c r="F1" s="7"/>
      <c r="G1" s="7"/>
      <c r="H1" s="8"/>
      <c r="I1" s="8"/>
      <c r="J1" s="8"/>
      <c r="K1" s="8"/>
    </row>
    <row r="2" spans="1:11" ht="18.75" x14ac:dyDescent="0.3">
      <c r="A2" s="6" t="s">
        <v>8</v>
      </c>
      <c r="B2" s="6"/>
      <c r="C2" s="7"/>
      <c r="D2" s="7"/>
      <c r="E2" s="7"/>
      <c r="F2" s="7"/>
      <c r="G2" s="7"/>
      <c r="H2" s="8"/>
      <c r="I2" s="8"/>
      <c r="J2" s="8"/>
      <c r="K2" s="8"/>
    </row>
    <row r="3" spans="1:11" ht="18.75" x14ac:dyDescent="0.3">
      <c r="A3" s="6" t="s">
        <v>26</v>
      </c>
      <c r="B3" s="6"/>
      <c r="C3" s="7"/>
      <c r="D3" s="7"/>
      <c r="E3" s="7"/>
      <c r="F3" s="7"/>
      <c r="G3" s="7"/>
      <c r="H3" s="8"/>
      <c r="I3" s="8"/>
      <c r="J3" s="8"/>
      <c r="K3" s="8"/>
    </row>
    <row r="4" spans="1:11" ht="18.75" x14ac:dyDescent="0.3">
      <c r="A4" s="6" t="s">
        <v>135</v>
      </c>
      <c r="B4" s="6"/>
      <c r="C4" s="7"/>
      <c r="D4" s="7"/>
      <c r="E4" s="7"/>
      <c r="F4" s="7"/>
      <c r="G4" s="7"/>
      <c r="H4" s="8"/>
      <c r="I4" s="8"/>
      <c r="J4" s="8"/>
      <c r="K4" s="8"/>
    </row>
    <row r="5" spans="1:11" ht="18.75" x14ac:dyDescent="0.3">
      <c r="A5" s="88" t="s">
        <v>0</v>
      </c>
      <c r="B5" s="90" t="s">
        <v>1</v>
      </c>
      <c r="C5" s="91" t="s">
        <v>2</v>
      </c>
      <c r="D5" s="85" t="s">
        <v>3</v>
      </c>
      <c r="E5" s="86"/>
      <c r="F5" s="87"/>
      <c r="G5" s="83" t="s">
        <v>7</v>
      </c>
      <c r="H5" s="8"/>
      <c r="I5" s="8"/>
      <c r="J5" s="8"/>
      <c r="K5" s="8"/>
    </row>
    <row r="6" spans="1:11" ht="51.75" customHeight="1" x14ac:dyDescent="0.3">
      <c r="A6" s="89"/>
      <c r="B6" s="89"/>
      <c r="C6" s="89"/>
      <c r="D6" s="9" t="s">
        <v>4</v>
      </c>
      <c r="E6" s="9" t="s">
        <v>5</v>
      </c>
      <c r="F6" s="9" t="s">
        <v>6</v>
      </c>
      <c r="G6" s="84"/>
      <c r="H6" s="8"/>
      <c r="I6" s="8"/>
      <c r="J6" s="8"/>
      <c r="K6" s="8"/>
    </row>
    <row r="7" spans="1:11" ht="11.85" customHeight="1" x14ac:dyDescent="0.3">
      <c r="A7" s="28">
        <v>1</v>
      </c>
      <c r="B7" s="28">
        <v>2</v>
      </c>
      <c r="C7" s="28">
        <v>3</v>
      </c>
      <c r="D7" s="29">
        <v>4</v>
      </c>
      <c r="E7" s="29">
        <v>5</v>
      </c>
      <c r="F7" s="29">
        <v>6</v>
      </c>
      <c r="G7" s="28">
        <v>7</v>
      </c>
      <c r="H7" s="8"/>
      <c r="I7" s="8"/>
      <c r="J7" s="8"/>
      <c r="K7" s="8"/>
    </row>
    <row r="8" spans="1:11" ht="21.75" customHeight="1" x14ac:dyDescent="0.3">
      <c r="A8" s="11"/>
      <c r="B8" s="12" t="s">
        <v>10</v>
      </c>
      <c r="C8" s="11"/>
      <c r="D8" s="9"/>
      <c r="E8" s="9"/>
      <c r="F8" s="9"/>
      <c r="G8" s="11"/>
      <c r="H8" s="8"/>
      <c r="I8" s="8"/>
      <c r="J8" s="8"/>
      <c r="K8" s="8"/>
    </row>
    <row r="9" spans="1:11" ht="56.25" x14ac:dyDescent="0.3">
      <c r="A9" s="13">
        <v>175</v>
      </c>
      <c r="B9" s="14" t="s">
        <v>63</v>
      </c>
      <c r="C9" s="15">
        <v>165</v>
      </c>
      <c r="D9" s="36">
        <v>4.7300000000000004</v>
      </c>
      <c r="E9" s="36">
        <v>8.6999999999999993</v>
      </c>
      <c r="F9" s="36">
        <v>26.07</v>
      </c>
      <c r="G9" s="36">
        <v>202.43</v>
      </c>
      <c r="H9" s="8"/>
      <c r="I9" s="8"/>
      <c r="J9" s="8"/>
      <c r="K9" s="8"/>
    </row>
    <row r="10" spans="1:11" ht="18.75" x14ac:dyDescent="0.3">
      <c r="A10" s="13">
        <v>379</v>
      </c>
      <c r="B10" s="14" t="s">
        <v>62</v>
      </c>
      <c r="C10" s="13">
        <v>200</v>
      </c>
      <c r="D10" s="36">
        <v>3.17</v>
      </c>
      <c r="E10" s="36">
        <v>2.68</v>
      </c>
      <c r="F10" s="36">
        <v>15.95</v>
      </c>
      <c r="G10" s="36">
        <v>100.6</v>
      </c>
      <c r="H10" s="8"/>
      <c r="I10" s="8"/>
      <c r="J10" s="8"/>
      <c r="K10" s="8"/>
    </row>
    <row r="11" spans="1:11" ht="18.75" x14ac:dyDescent="0.3">
      <c r="A11" s="13" t="s">
        <v>37</v>
      </c>
      <c r="B11" s="14" t="s">
        <v>35</v>
      </c>
      <c r="C11" s="13">
        <v>40</v>
      </c>
      <c r="D11" s="36">
        <v>1.58</v>
      </c>
      <c r="E11" s="36">
        <v>0.2</v>
      </c>
      <c r="F11" s="36">
        <v>9.66</v>
      </c>
      <c r="G11" s="36">
        <v>46.76</v>
      </c>
      <c r="H11" s="8"/>
      <c r="I11" s="8"/>
      <c r="J11" s="8"/>
      <c r="K11" s="8"/>
    </row>
    <row r="12" spans="1:11" ht="18.75" x14ac:dyDescent="0.3">
      <c r="A12" s="13">
        <v>338</v>
      </c>
      <c r="B12" s="14" t="s">
        <v>71</v>
      </c>
      <c r="C12" s="13">
        <v>100</v>
      </c>
      <c r="D12" s="36">
        <v>1.5</v>
      </c>
      <c r="E12" s="36">
        <v>0.5</v>
      </c>
      <c r="F12" s="36">
        <v>21</v>
      </c>
      <c r="G12" s="36">
        <v>96</v>
      </c>
      <c r="H12" s="8"/>
      <c r="I12" s="8"/>
      <c r="J12" s="8"/>
      <c r="K12" s="8"/>
    </row>
    <row r="13" spans="1:11" ht="19.5" thickBot="1" x14ac:dyDescent="0.35">
      <c r="A13" s="39"/>
      <c r="B13" s="40"/>
      <c r="C13" s="39"/>
      <c r="D13" s="41"/>
      <c r="E13" s="41"/>
      <c r="F13" s="41"/>
      <c r="G13" s="41"/>
      <c r="H13" s="8"/>
      <c r="I13" s="8"/>
      <c r="J13" s="8"/>
      <c r="K13" s="8"/>
    </row>
    <row r="14" spans="1:11" ht="19.5" thickBot="1" x14ac:dyDescent="0.35">
      <c r="A14" s="18"/>
      <c r="B14" s="19" t="s">
        <v>13</v>
      </c>
      <c r="C14" s="20">
        <f>SUM(C9:C13)</f>
        <v>505</v>
      </c>
      <c r="D14" s="38">
        <f>SUM(D9:D13)</f>
        <v>10.98</v>
      </c>
      <c r="E14" s="38">
        <f>SUM(E9:E13)</f>
        <v>12.079999999999998</v>
      </c>
      <c r="F14" s="38">
        <f>SUM(F9:F13)</f>
        <v>72.679999999999993</v>
      </c>
      <c r="G14" s="46">
        <f>SUM(G9:G13)</f>
        <v>445.78999999999996</v>
      </c>
      <c r="H14" s="8"/>
      <c r="I14" s="8"/>
      <c r="J14" s="8"/>
      <c r="K14" s="8"/>
    </row>
    <row r="15" spans="1:11" ht="18.75" x14ac:dyDescent="0.3">
      <c r="A15" s="42"/>
      <c r="B15" s="43" t="s">
        <v>11</v>
      </c>
      <c r="C15" s="42"/>
      <c r="D15" s="42"/>
      <c r="E15" s="42"/>
      <c r="F15" s="42"/>
      <c r="G15" s="42"/>
      <c r="H15" s="8"/>
      <c r="I15" s="8"/>
      <c r="J15" s="8"/>
      <c r="K15" s="8"/>
    </row>
    <row r="16" spans="1:11" ht="18.75" x14ac:dyDescent="0.3">
      <c r="A16" s="13">
        <v>71</v>
      </c>
      <c r="B16" s="14" t="s">
        <v>27</v>
      </c>
      <c r="C16" s="13">
        <v>60</v>
      </c>
      <c r="D16" s="36">
        <v>0.42</v>
      </c>
      <c r="E16" s="36">
        <v>0.06</v>
      </c>
      <c r="F16" s="36">
        <v>1.1399999999999999</v>
      </c>
      <c r="G16" s="36">
        <v>7.2</v>
      </c>
      <c r="H16" s="8"/>
      <c r="I16" s="8"/>
      <c r="J16" s="8"/>
      <c r="K16" s="8"/>
    </row>
    <row r="17" spans="1:11" ht="37.5" x14ac:dyDescent="0.3">
      <c r="A17" s="13">
        <v>101</v>
      </c>
      <c r="B17" s="14" t="s">
        <v>65</v>
      </c>
      <c r="C17" s="15">
        <v>200</v>
      </c>
      <c r="D17" s="36">
        <v>1.58</v>
      </c>
      <c r="E17" s="36">
        <v>2.17</v>
      </c>
      <c r="F17" s="36">
        <v>9.69</v>
      </c>
      <c r="G17" s="36">
        <v>68.599999999999994</v>
      </c>
      <c r="H17" s="8"/>
      <c r="I17" s="8"/>
      <c r="J17" s="8"/>
      <c r="K17" s="8"/>
    </row>
    <row r="18" spans="1:11" ht="18.75" x14ac:dyDescent="0.3">
      <c r="A18" s="13" t="s">
        <v>105</v>
      </c>
      <c r="B18" s="14" t="s">
        <v>106</v>
      </c>
      <c r="C18" s="13">
        <v>150</v>
      </c>
      <c r="D18" s="36">
        <v>5.17</v>
      </c>
      <c r="E18" s="36">
        <v>5.99</v>
      </c>
      <c r="F18" s="36">
        <v>28.52</v>
      </c>
      <c r="G18" s="36">
        <v>188.4</v>
      </c>
      <c r="H18" s="8"/>
      <c r="I18" s="8"/>
      <c r="J18" s="8"/>
      <c r="K18" s="8"/>
    </row>
    <row r="19" spans="1:11" ht="61.5" customHeight="1" x14ac:dyDescent="0.3">
      <c r="A19" s="77">
        <v>273</v>
      </c>
      <c r="B19" s="76" t="s">
        <v>133</v>
      </c>
      <c r="C19" s="78">
        <v>100</v>
      </c>
      <c r="D19" s="79">
        <v>3.01</v>
      </c>
      <c r="E19" s="79">
        <v>7.84</v>
      </c>
      <c r="F19" s="79">
        <v>8.86</v>
      </c>
      <c r="G19" s="79">
        <v>119</v>
      </c>
      <c r="H19" s="8"/>
      <c r="I19" s="8"/>
      <c r="J19" s="8"/>
      <c r="K19" s="8"/>
    </row>
    <row r="20" spans="1:11" ht="18.75" x14ac:dyDescent="0.3">
      <c r="A20" s="13">
        <v>389</v>
      </c>
      <c r="B20" s="14" t="s">
        <v>46</v>
      </c>
      <c r="C20" s="13">
        <v>200</v>
      </c>
      <c r="D20" s="36">
        <v>1</v>
      </c>
      <c r="E20" s="36"/>
      <c r="F20" s="36">
        <v>19.8</v>
      </c>
      <c r="G20" s="36">
        <v>84.8</v>
      </c>
      <c r="H20" s="8"/>
      <c r="I20" s="8"/>
      <c r="J20" s="8"/>
      <c r="K20" s="8"/>
    </row>
    <row r="21" spans="1:11" ht="18.75" x14ac:dyDescent="0.3">
      <c r="A21" s="13" t="s">
        <v>37</v>
      </c>
      <c r="B21" s="14" t="s">
        <v>12</v>
      </c>
      <c r="C21" s="13">
        <v>40</v>
      </c>
      <c r="D21" s="36">
        <v>3.16</v>
      </c>
      <c r="E21" s="36">
        <v>0.4</v>
      </c>
      <c r="F21" s="36">
        <v>19.32</v>
      </c>
      <c r="G21" s="36">
        <v>93.52</v>
      </c>
      <c r="H21" s="8"/>
      <c r="I21" s="8"/>
      <c r="J21" s="8"/>
      <c r="K21" s="8"/>
    </row>
    <row r="22" spans="1:11" ht="18.75" x14ac:dyDescent="0.3">
      <c r="A22" s="13" t="s">
        <v>37</v>
      </c>
      <c r="B22" s="14" t="s">
        <v>39</v>
      </c>
      <c r="C22" s="13">
        <v>30</v>
      </c>
      <c r="D22" s="36">
        <v>1.68</v>
      </c>
      <c r="E22" s="36">
        <v>0.33</v>
      </c>
      <c r="F22" s="36">
        <v>14.82</v>
      </c>
      <c r="G22" s="36">
        <v>68.97</v>
      </c>
      <c r="H22" s="8"/>
      <c r="I22" s="8"/>
      <c r="J22" s="8"/>
      <c r="K22" s="8"/>
    </row>
    <row r="23" spans="1:11" ht="19.5" thickBot="1" x14ac:dyDescent="0.35">
      <c r="A23" s="13"/>
      <c r="B23" s="14"/>
      <c r="C23" s="13"/>
      <c r="D23" s="15"/>
      <c r="E23" s="15"/>
      <c r="F23" s="15"/>
      <c r="G23" s="15"/>
      <c r="H23" s="8"/>
      <c r="I23" s="8"/>
      <c r="J23" s="8"/>
      <c r="K23" s="8"/>
    </row>
    <row r="24" spans="1:11" ht="19.5" thickBot="1" x14ac:dyDescent="0.35">
      <c r="A24" s="73"/>
      <c r="B24" s="70" t="s">
        <v>13</v>
      </c>
      <c r="C24" s="74">
        <f>SUM(C16:C23)</f>
        <v>780</v>
      </c>
      <c r="D24" s="72">
        <f>SUM(D16:D23)</f>
        <v>16.02</v>
      </c>
      <c r="E24" s="72">
        <f>SUM(E16:E23)</f>
        <v>16.79</v>
      </c>
      <c r="F24" s="72">
        <f>SUM(F16:F23)</f>
        <v>102.15</v>
      </c>
      <c r="G24" s="72">
        <f>SUM(G16:G23)</f>
        <v>630.49</v>
      </c>
      <c r="H24" s="8"/>
      <c r="I24" s="8"/>
      <c r="J24" s="8"/>
      <c r="K24" s="8"/>
    </row>
    <row r="25" spans="1:11" ht="18.75" x14ac:dyDescent="0.3">
      <c r="A25" s="6" t="s">
        <v>74</v>
      </c>
      <c r="B25" s="7"/>
      <c r="C25" s="7"/>
      <c r="D25" s="7"/>
      <c r="E25" s="7"/>
      <c r="F25" s="7"/>
      <c r="G25" s="7"/>
      <c r="H25" s="8"/>
      <c r="I25" s="8"/>
      <c r="J25" s="8"/>
      <c r="K25" s="8"/>
    </row>
    <row r="26" spans="1:11" ht="18.75" x14ac:dyDescent="0.3">
      <c r="A26" s="88" t="s">
        <v>0</v>
      </c>
      <c r="B26" s="90" t="s">
        <v>1</v>
      </c>
      <c r="C26" s="91" t="s">
        <v>2</v>
      </c>
      <c r="D26" s="85" t="s">
        <v>3</v>
      </c>
      <c r="E26" s="86"/>
      <c r="F26" s="87"/>
      <c r="G26" s="83" t="s">
        <v>7</v>
      </c>
      <c r="H26" s="8"/>
      <c r="I26" s="8"/>
      <c r="J26" s="8"/>
      <c r="K26" s="8"/>
    </row>
    <row r="27" spans="1:11" ht="36" customHeight="1" x14ac:dyDescent="0.3">
      <c r="A27" s="89"/>
      <c r="B27" s="89"/>
      <c r="C27" s="89"/>
      <c r="D27" s="9" t="s">
        <v>4</v>
      </c>
      <c r="E27" s="9" t="s">
        <v>5</v>
      </c>
      <c r="F27" s="9" t="s">
        <v>6</v>
      </c>
      <c r="G27" s="84"/>
      <c r="H27" s="8"/>
      <c r="I27" s="8"/>
      <c r="J27" s="8"/>
      <c r="K27" s="8"/>
    </row>
    <row r="28" spans="1:11" ht="18.75" x14ac:dyDescent="0.3">
      <c r="A28" s="28">
        <v>1</v>
      </c>
      <c r="B28" s="28">
        <v>2</v>
      </c>
      <c r="C28" s="28">
        <v>3</v>
      </c>
      <c r="D28" s="29">
        <v>4</v>
      </c>
      <c r="E28" s="29">
        <v>5</v>
      </c>
      <c r="F28" s="29">
        <v>6</v>
      </c>
      <c r="G28" s="28">
        <v>7</v>
      </c>
      <c r="H28" s="8"/>
      <c r="I28" s="8"/>
      <c r="J28" s="8"/>
      <c r="K28" s="8"/>
    </row>
    <row r="29" spans="1:11" ht="18.75" x14ac:dyDescent="0.3">
      <c r="A29" s="11"/>
      <c r="B29" s="12" t="s">
        <v>10</v>
      </c>
      <c r="C29" s="11"/>
      <c r="D29" s="9"/>
      <c r="E29" s="9"/>
      <c r="F29" s="9"/>
      <c r="G29" s="11"/>
      <c r="H29" s="8"/>
      <c r="I29" s="8"/>
      <c r="J29" s="8"/>
      <c r="K29" s="8"/>
    </row>
    <row r="30" spans="1:11" ht="37.5" x14ac:dyDescent="0.3">
      <c r="A30" s="13">
        <v>175</v>
      </c>
      <c r="B30" s="14" t="s">
        <v>64</v>
      </c>
      <c r="C30" s="15">
        <v>210</v>
      </c>
      <c r="D30" s="36">
        <v>6.08</v>
      </c>
      <c r="E30" s="36">
        <v>11.18</v>
      </c>
      <c r="F30" s="36">
        <v>33.479999999999997</v>
      </c>
      <c r="G30" s="36">
        <v>260</v>
      </c>
      <c r="H30" s="8"/>
      <c r="I30" s="8"/>
      <c r="J30" s="8"/>
      <c r="K30" s="8"/>
    </row>
    <row r="31" spans="1:11" ht="18.75" x14ac:dyDescent="0.3">
      <c r="A31" s="13">
        <v>379</v>
      </c>
      <c r="B31" s="14" t="s">
        <v>62</v>
      </c>
      <c r="C31" s="13">
        <v>200</v>
      </c>
      <c r="D31" s="36">
        <v>3.17</v>
      </c>
      <c r="E31" s="36">
        <v>2.68</v>
      </c>
      <c r="F31" s="36">
        <v>15.95</v>
      </c>
      <c r="G31" s="36">
        <v>100.6</v>
      </c>
      <c r="H31" s="8"/>
      <c r="I31" s="8"/>
      <c r="J31" s="8"/>
      <c r="K31" s="8"/>
    </row>
    <row r="32" spans="1:11" ht="18.75" x14ac:dyDescent="0.3">
      <c r="A32" s="13" t="s">
        <v>37</v>
      </c>
      <c r="B32" s="14" t="s">
        <v>35</v>
      </c>
      <c r="C32" s="13">
        <v>50</v>
      </c>
      <c r="D32" s="36">
        <v>1.98</v>
      </c>
      <c r="E32" s="36">
        <v>0.25</v>
      </c>
      <c r="F32" s="36">
        <v>12.08</v>
      </c>
      <c r="G32" s="36">
        <v>58.45</v>
      </c>
      <c r="H32" s="8"/>
      <c r="I32" s="8"/>
      <c r="J32" s="8"/>
      <c r="K32" s="8"/>
    </row>
    <row r="33" spans="1:11" ht="18.75" x14ac:dyDescent="0.3">
      <c r="A33" s="13">
        <v>338</v>
      </c>
      <c r="B33" s="14" t="s">
        <v>71</v>
      </c>
      <c r="C33" s="13">
        <v>100</v>
      </c>
      <c r="D33" s="36">
        <v>1.5</v>
      </c>
      <c r="E33" s="36">
        <v>0.5</v>
      </c>
      <c r="F33" s="36">
        <v>21</v>
      </c>
      <c r="G33" s="36">
        <v>96</v>
      </c>
      <c r="H33" s="8"/>
      <c r="I33" s="8"/>
      <c r="J33" s="8"/>
      <c r="K33" s="8"/>
    </row>
    <row r="34" spans="1:11" ht="19.5" thickBot="1" x14ac:dyDescent="0.35">
      <c r="A34" s="39"/>
      <c r="B34" s="40"/>
      <c r="C34" s="39"/>
      <c r="D34" s="41"/>
      <c r="E34" s="41"/>
      <c r="F34" s="41"/>
      <c r="G34" s="41"/>
      <c r="H34" s="8"/>
      <c r="I34" s="8"/>
      <c r="J34" s="8"/>
      <c r="K34" s="8"/>
    </row>
    <row r="35" spans="1:11" ht="19.5" thickBot="1" x14ac:dyDescent="0.35">
      <c r="A35" s="18"/>
      <c r="B35" s="19" t="s">
        <v>13</v>
      </c>
      <c r="C35" s="20">
        <f>SUM(C30:C34)</f>
        <v>560</v>
      </c>
      <c r="D35" s="38">
        <f>SUM(D30:D34)</f>
        <v>12.73</v>
      </c>
      <c r="E35" s="38">
        <f>SUM(E30:E34)</f>
        <v>14.61</v>
      </c>
      <c r="F35" s="38">
        <f>SUM(F30:F34)</f>
        <v>82.509999999999991</v>
      </c>
      <c r="G35" s="46">
        <f>SUM(G30:G34)</f>
        <v>515.04999999999995</v>
      </c>
      <c r="H35" s="8"/>
      <c r="I35" s="8"/>
      <c r="J35" s="8"/>
      <c r="K35" s="8"/>
    </row>
    <row r="36" spans="1:11" ht="18.75" x14ac:dyDescent="0.3">
      <c r="A36" s="42"/>
      <c r="B36" s="43" t="s">
        <v>11</v>
      </c>
      <c r="C36" s="42"/>
      <c r="D36" s="42"/>
      <c r="E36" s="42"/>
      <c r="F36" s="42"/>
      <c r="G36" s="42"/>
      <c r="H36" s="8"/>
      <c r="I36" s="8"/>
      <c r="J36" s="8"/>
      <c r="K36" s="8"/>
    </row>
    <row r="37" spans="1:11" ht="18.75" x14ac:dyDescent="0.3">
      <c r="A37" s="13">
        <v>71</v>
      </c>
      <c r="B37" s="14" t="s">
        <v>27</v>
      </c>
      <c r="C37" s="13">
        <v>100</v>
      </c>
      <c r="D37" s="36">
        <v>0.7</v>
      </c>
      <c r="E37" s="36">
        <v>0.1</v>
      </c>
      <c r="F37" s="36">
        <v>1.9</v>
      </c>
      <c r="G37" s="36">
        <v>12</v>
      </c>
      <c r="H37" s="8"/>
      <c r="I37" s="8"/>
      <c r="J37" s="8"/>
      <c r="K37" s="8"/>
    </row>
    <row r="38" spans="1:11" ht="37.5" x14ac:dyDescent="0.3">
      <c r="A38" s="13">
        <v>101</v>
      </c>
      <c r="B38" s="14" t="s">
        <v>65</v>
      </c>
      <c r="C38" s="15">
        <v>250</v>
      </c>
      <c r="D38" s="36">
        <v>1.97</v>
      </c>
      <c r="E38" s="36">
        <v>2.71</v>
      </c>
      <c r="F38" s="36">
        <v>12.11</v>
      </c>
      <c r="G38" s="36">
        <v>85.75</v>
      </c>
      <c r="H38" s="8"/>
      <c r="I38" s="8"/>
      <c r="J38" s="8"/>
      <c r="K38" s="8"/>
    </row>
    <row r="39" spans="1:11" ht="18.75" x14ac:dyDescent="0.3">
      <c r="A39" s="13" t="s">
        <v>105</v>
      </c>
      <c r="B39" s="14" t="s">
        <v>106</v>
      </c>
      <c r="C39" s="13">
        <v>180</v>
      </c>
      <c r="D39" s="36">
        <v>6.21</v>
      </c>
      <c r="E39" s="36">
        <v>7.19</v>
      </c>
      <c r="F39" s="36">
        <v>34.229999999999997</v>
      </c>
      <c r="G39" s="36">
        <v>226.08</v>
      </c>
      <c r="H39" s="8"/>
      <c r="I39" s="8"/>
      <c r="J39" s="8"/>
      <c r="K39" s="8"/>
    </row>
    <row r="40" spans="1:11" ht="54" customHeight="1" x14ac:dyDescent="0.3">
      <c r="A40" s="77">
        <v>273</v>
      </c>
      <c r="B40" s="76" t="s">
        <v>133</v>
      </c>
      <c r="C40" s="78">
        <v>100</v>
      </c>
      <c r="D40" s="79">
        <v>3.01</v>
      </c>
      <c r="E40" s="79">
        <v>7.84</v>
      </c>
      <c r="F40" s="79">
        <v>8.86</v>
      </c>
      <c r="G40" s="79">
        <v>119</v>
      </c>
      <c r="H40" s="8"/>
      <c r="I40" s="8"/>
      <c r="J40" s="8"/>
      <c r="K40" s="8"/>
    </row>
    <row r="41" spans="1:11" ht="18.75" x14ac:dyDescent="0.3">
      <c r="A41" s="13">
        <v>389</v>
      </c>
      <c r="B41" s="14" t="s">
        <v>46</v>
      </c>
      <c r="C41" s="13">
        <v>200</v>
      </c>
      <c r="D41" s="36">
        <v>1</v>
      </c>
      <c r="E41" s="36"/>
      <c r="F41" s="36">
        <v>19.8</v>
      </c>
      <c r="G41" s="36">
        <v>84.8</v>
      </c>
      <c r="H41" s="8"/>
      <c r="I41" s="8"/>
      <c r="J41" s="8"/>
      <c r="K41" s="8"/>
    </row>
    <row r="42" spans="1:11" ht="18.75" x14ac:dyDescent="0.3">
      <c r="A42" s="13" t="s">
        <v>37</v>
      </c>
      <c r="B42" s="14" t="s">
        <v>12</v>
      </c>
      <c r="C42" s="13">
        <v>50</v>
      </c>
      <c r="D42" s="36">
        <v>3.95</v>
      </c>
      <c r="E42" s="36">
        <v>0.5</v>
      </c>
      <c r="F42" s="36">
        <v>24.15</v>
      </c>
      <c r="G42" s="36">
        <v>116.9</v>
      </c>
      <c r="H42" s="8"/>
      <c r="I42" s="8"/>
      <c r="J42" s="8"/>
      <c r="K42" s="8"/>
    </row>
    <row r="43" spans="1:11" ht="18.75" x14ac:dyDescent="0.3">
      <c r="A43" s="13" t="s">
        <v>37</v>
      </c>
      <c r="B43" s="14" t="s">
        <v>39</v>
      </c>
      <c r="C43" s="13">
        <v>50</v>
      </c>
      <c r="D43" s="36">
        <v>2.8</v>
      </c>
      <c r="E43" s="36">
        <v>0.55000000000000004</v>
      </c>
      <c r="F43" s="36">
        <v>24.7</v>
      </c>
      <c r="G43" s="36">
        <v>114.95</v>
      </c>
      <c r="H43" s="8"/>
      <c r="I43" s="8"/>
      <c r="J43" s="8"/>
      <c r="K43" s="8"/>
    </row>
    <row r="44" spans="1:11" ht="19.5" thickBot="1" x14ac:dyDescent="0.35">
      <c r="A44" s="13"/>
      <c r="B44" s="14"/>
      <c r="C44" s="13"/>
      <c r="D44" s="15"/>
      <c r="E44" s="15"/>
      <c r="F44" s="15"/>
      <c r="G44" s="15"/>
      <c r="H44" s="8"/>
      <c r="I44" s="8"/>
      <c r="J44" s="8"/>
      <c r="K44" s="8"/>
    </row>
    <row r="45" spans="1:11" ht="19.5" thickBot="1" x14ac:dyDescent="0.35">
      <c r="A45" s="22"/>
      <c r="B45" s="19" t="s">
        <v>13</v>
      </c>
      <c r="C45" s="21">
        <f>SUM(C37:C44)</f>
        <v>930</v>
      </c>
      <c r="D45" s="38">
        <f>SUM(D37:D44)</f>
        <v>19.64</v>
      </c>
      <c r="E45" s="38">
        <f>SUM(E37:E44)</f>
        <v>18.89</v>
      </c>
      <c r="F45" s="38">
        <f>SUM(F37:F44)</f>
        <v>125.74999999999999</v>
      </c>
      <c r="G45" s="38">
        <f>SUM(G37:G44)</f>
        <v>759.48</v>
      </c>
      <c r="H45" s="8"/>
      <c r="I45" s="8"/>
      <c r="J45" s="8"/>
      <c r="K45" s="8"/>
    </row>
    <row r="46" spans="1:11" ht="18.75" x14ac:dyDescent="0.3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</row>
    <row r="47" spans="1:11" ht="18.75" x14ac:dyDescent="0.3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</row>
    <row r="48" spans="1:11" ht="18.75" x14ac:dyDescent="0.3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</row>
  </sheetData>
  <mergeCells count="10">
    <mergeCell ref="G26:G27"/>
    <mergeCell ref="G5:G6"/>
    <mergeCell ref="D5:F5"/>
    <mergeCell ref="A26:A27"/>
    <mergeCell ref="A5:A6"/>
    <mergeCell ref="B5:B6"/>
    <mergeCell ref="C5:C6"/>
    <mergeCell ref="B26:B27"/>
    <mergeCell ref="C26:C27"/>
    <mergeCell ref="D26:F26"/>
  </mergeCells>
  <phoneticPr fontId="0" type="noConversion"/>
  <pageMargins left="0.7" right="0.7" top="0.75" bottom="0.75" header="0.3" footer="0.3"/>
  <pageSetup paperSize="9" scale="66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K49"/>
  <sheetViews>
    <sheetView workbookViewId="0">
      <selection activeCell="D9" sqref="D9"/>
    </sheetView>
  </sheetViews>
  <sheetFormatPr defaultRowHeight="15" x14ac:dyDescent="0.25"/>
  <cols>
    <col min="1" max="1" width="12.7109375" customWidth="1"/>
    <col min="2" max="2" width="43.28515625" customWidth="1"/>
    <col min="3" max="3" width="13.7109375" customWidth="1"/>
    <col min="4" max="6" width="9.28515625" bestFit="1" customWidth="1"/>
    <col min="7" max="7" width="9.7109375" bestFit="1" customWidth="1"/>
  </cols>
  <sheetData>
    <row r="1" spans="1:11" ht="18.75" x14ac:dyDescent="0.3">
      <c r="A1" s="6" t="s">
        <v>19</v>
      </c>
      <c r="B1" s="6"/>
      <c r="C1" s="7"/>
      <c r="D1" s="7"/>
      <c r="E1" s="7"/>
      <c r="F1" s="7"/>
      <c r="G1" s="7"/>
      <c r="H1" s="8"/>
      <c r="I1" s="8"/>
      <c r="J1" s="8"/>
      <c r="K1" s="8"/>
    </row>
    <row r="2" spans="1:11" ht="18.75" x14ac:dyDescent="0.3">
      <c r="A2" s="6" t="s">
        <v>25</v>
      </c>
      <c r="B2" s="6"/>
      <c r="C2" s="7"/>
      <c r="D2" s="7"/>
      <c r="E2" s="7"/>
      <c r="F2" s="7"/>
      <c r="G2" s="7"/>
      <c r="H2" s="8"/>
      <c r="I2" s="8"/>
      <c r="J2" s="8"/>
      <c r="K2" s="8"/>
    </row>
    <row r="3" spans="1:11" ht="18.75" x14ac:dyDescent="0.3">
      <c r="A3" s="6" t="s">
        <v>26</v>
      </c>
      <c r="B3" s="6"/>
      <c r="C3" s="7"/>
      <c r="D3" s="7"/>
      <c r="E3" s="7"/>
      <c r="F3" s="7"/>
      <c r="G3" s="7"/>
      <c r="H3" s="8"/>
      <c r="I3" s="8"/>
      <c r="J3" s="8"/>
      <c r="K3" s="8"/>
    </row>
    <row r="4" spans="1:11" ht="18.75" x14ac:dyDescent="0.3">
      <c r="A4" s="6" t="s">
        <v>135</v>
      </c>
      <c r="B4" s="6"/>
      <c r="C4" s="7"/>
      <c r="D4" s="7"/>
      <c r="E4" s="7"/>
      <c r="F4" s="7"/>
      <c r="G4" s="7"/>
      <c r="H4" s="8"/>
      <c r="I4" s="8"/>
      <c r="J4" s="8"/>
      <c r="K4" s="8"/>
    </row>
    <row r="5" spans="1:11" ht="18.75" x14ac:dyDescent="0.3">
      <c r="A5" s="88" t="s">
        <v>0</v>
      </c>
      <c r="B5" s="90" t="s">
        <v>1</v>
      </c>
      <c r="C5" s="91" t="s">
        <v>2</v>
      </c>
      <c r="D5" s="85" t="s">
        <v>3</v>
      </c>
      <c r="E5" s="86"/>
      <c r="F5" s="87"/>
      <c r="G5" s="83" t="s">
        <v>7</v>
      </c>
      <c r="H5" s="8"/>
      <c r="I5" s="8"/>
      <c r="J5" s="8"/>
      <c r="K5" s="8"/>
    </row>
    <row r="6" spans="1:11" ht="50.25" customHeight="1" x14ac:dyDescent="0.3">
      <c r="A6" s="89"/>
      <c r="B6" s="89"/>
      <c r="C6" s="89"/>
      <c r="D6" s="9" t="s">
        <v>4</v>
      </c>
      <c r="E6" s="9" t="s">
        <v>5</v>
      </c>
      <c r="F6" s="9" t="s">
        <v>6</v>
      </c>
      <c r="G6" s="84"/>
      <c r="H6" s="8"/>
      <c r="I6" s="8"/>
      <c r="J6" s="8"/>
      <c r="K6" s="8"/>
    </row>
    <row r="7" spans="1:11" ht="11.85" customHeight="1" x14ac:dyDescent="0.3">
      <c r="A7" s="30">
        <v>1</v>
      </c>
      <c r="B7" s="28">
        <v>2</v>
      </c>
      <c r="C7" s="28">
        <v>3</v>
      </c>
      <c r="D7" s="29">
        <v>4</v>
      </c>
      <c r="E7" s="29">
        <v>5</v>
      </c>
      <c r="F7" s="29">
        <v>6</v>
      </c>
      <c r="G7" s="28">
        <v>7</v>
      </c>
      <c r="H7" s="8"/>
      <c r="I7" s="8"/>
      <c r="J7" s="8"/>
      <c r="K7" s="8"/>
    </row>
    <row r="8" spans="1:11" ht="21.75" customHeight="1" x14ac:dyDescent="0.3">
      <c r="A8" s="24"/>
      <c r="B8" s="12" t="s">
        <v>10</v>
      </c>
      <c r="C8" s="11"/>
      <c r="D8" s="9"/>
      <c r="E8" s="9"/>
      <c r="F8" s="9"/>
      <c r="G8" s="11"/>
      <c r="H8" s="8"/>
      <c r="I8" s="8"/>
      <c r="J8" s="8"/>
      <c r="K8" s="8"/>
    </row>
    <row r="9" spans="1:11" ht="18.75" x14ac:dyDescent="0.3">
      <c r="A9" s="13">
        <v>71</v>
      </c>
      <c r="B9" s="14" t="s">
        <v>110</v>
      </c>
      <c r="C9" s="15">
        <v>60</v>
      </c>
      <c r="D9" s="36">
        <v>0.3</v>
      </c>
      <c r="E9" s="36">
        <v>0</v>
      </c>
      <c r="F9" s="36">
        <v>2.1</v>
      </c>
      <c r="G9" s="36">
        <v>8.5</v>
      </c>
      <c r="H9" s="8"/>
      <c r="I9" s="8"/>
      <c r="J9" s="8"/>
      <c r="K9" s="8"/>
    </row>
    <row r="10" spans="1:11" ht="18.75" x14ac:dyDescent="0.3">
      <c r="A10" s="13">
        <v>210</v>
      </c>
      <c r="B10" s="14" t="s">
        <v>66</v>
      </c>
      <c r="C10" s="13">
        <v>116</v>
      </c>
      <c r="D10" s="36">
        <v>10.78</v>
      </c>
      <c r="E10" s="36">
        <v>19.2</v>
      </c>
      <c r="F10" s="36">
        <v>2.04</v>
      </c>
      <c r="G10" s="36">
        <v>224</v>
      </c>
      <c r="H10" s="8"/>
      <c r="I10" s="8"/>
      <c r="J10" s="8"/>
      <c r="K10" s="8"/>
    </row>
    <row r="11" spans="1:11" ht="18.75" x14ac:dyDescent="0.3">
      <c r="A11" s="13">
        <v>382</v>
      </c>
      <c r="B11" s="14" t="s">
        <v>15</v>
      </c>
      <c r="C11" s="13">
        <v>200</v>
      </c>
      <c r="D11" s="36">
        <v>4.08</v>
      </c>
      <c r="E11" s="36">
        <v>3.54</v>
      </c>
      <c r="F11" s="36">
        <v>17.579999999999998</v>
      </c>
      <c r="G11" s="36">
        <v>118.6</v>
      </c>
      <c r="H11" s="8"/>
      <c r="I11" s="8"/>
      <c r="J11" s="8"/>
      <c r="K11" s="8"/>
    </row>
    <row r="12" spans="1:11" ht="18.75" x14ac:dyDescent="0.3">
      <c r="A12" s="13" t="s">
        <v>37</v>
      </c>
      <c r="B12" s="14" t="s">
        <v>12</v>
      </c>
      <c r="C12" s="13">
        <v>40</v>
      </c>
      <c r="D12" s="36">
        <v>3.16</v>
      </c>
      <c r="E12" s="36">
        <v>0.4</v>
      </c>
      <c r="F12" s="36">
        <v>19.32</v>
      </c>
      <c r="G12" s="36">
        <v>93.52</v>
      </c>
      <c r="H12" s="8"/>
      <c r="I12" s="8"/>
      <c r="J12" s="8"/>
      <c r="K12" s="8"/>
    </row>
    <row r="13" spans="1:11" ht="18.75" x14ac:dyDescent="0.3">
      <c r="A13" s="13" t="s">
        <v>37</v>
      </c>
      <c r="B13" s="14" t="s">
        <v>39</v>
      </c>
      <c r="C13" s="13">
        <v>20</v>
      </c>
      <c r="D13" s="36">
        <v>1.1200000000000001</v>
      </c>
      <c r="E13" s="36">
        <v>0.22</v>
      </c>
      <c r="F13" s="36">
        <v>9.8800000000000008</v>
      </c>
      <c r="G13" s="36">
        <v>45.98</v>
      </c>
      <c r="H13" s="8"/>
      <c r="I13" s="8"/>
      <c r="J13" s="8"/>
      <c r="K13" s="8"/>
    </row>
    <row r="14" spans="1:11" ht="19.5" thickBot="1" x14ac:dyDescent="0.35">
      <c r="A14" s="39">
        <v>338</v>
      </c>
      <c r="B14" s="40" t="s">
        <v>30</v>
      </c>
      <c r="C14" s="39">
        <v>100</v>
      </c>
      <c r="D14" s="41">
        <v>0.4</v>
      </c>
      <c r="E14" s="41">
        <v>0.4</v>
      </c>
      <c r="F14" s="41">
        <v>9.8000000000000007</v>
      </c>
      <c r="G14" s="41">
        <v>47</v>
      </c>
      <c r="H14" s="8"/>
      <c r="I14" s="8"/>
      <c r="J14" s="8"/>
      <c r="K14" s="8"/>
    </row>
    <row r="15" spans="1:11" ht="19.5" thickBot="1" x14ac:dyDescent="0.35">
      <c r="A15" s="18"/>
      <c r="B15" s="19" t="s">
        <v>13</v>
      </c>
      <c r="C15" s="20">
        <f>SUM(C9:C14)</f>
        <v>536</v>
      </c>
      <c r="D15" s="21">
        <f>SUM(D9:D14)</f>
        <v>19.84</v>
      </c>
      <c r="E15" s="21">
        <f>SUM(E9:E14)</f>
        <v>23.759999999999994</v>
      </c>
      <c r="F15" s="21">
        <f>SUM(F9:F14)</f>
        <v>60.72</v>
      </c>
      <c r="G15" s="46">
        <f>SUM(G9:G14)</f>
        <v>537.6</v>
      </c>
      <c r="H15" s="8"/>
      <c r="I15" s="8"/>
      <c r="J15" s="8"/>
      <c r="K15" s="8"/>
    </row>
    <row r="16" spans="1:11" ht="18.75" x14ac:dyDescent="0.3">
      <c r="A16" s="37"/>
      <c r="B16" s="43" t="s">
        <v>11</v>
      </c>
      <c r="C16" s="10"/>
      <c r="D16" s="42"/>
      <c r="E16" s="42"/>
      <c r="F16" s="42"/>
      <c r="G16" s="42"/>
      <c r="H16" s="8"/>
      <c r="I16" s="8"/>
      <c r="J16" s="8"/>
      <c r="K16" s="8"/>
    </row>
    <row r="17" spans="1:11" ht="18.75" x14ac:dyDescent="0.3">
      <c r="A17" s="13">
        <v>20</v>
      </c>
      <c r="B17" s="14" t="s">
        <v>48</v>
      </c>
      <c r="C17" s="15">
        <v>60</v>
      </c>
      <c r="D17" s="36">
        <v>0.45</v>
      </c>
      <c r="E17" s="36">
        <v>3.61</v>
      </c>
      <c r="F17" s="36">
        <v>1.41</v>
      </c>
      <c r="G17" s="36">
        <v>39.96</v>
      </c>
      <c r="H17" s="8"/>
      <c r="I17" s="8"/>
      <c r="J17" s="8"/>
      <c r="K17" s="8"/>
    </row>
    <row r="18" spans="1:11" ht="37.5" x14ac:dyDescent="0.3">
      <c r="A18" s="13">
        <v>82</v>
      </c>
      <c r="B18" s="14" t="s">
        <v>44</v>
      </c>
      <c r="C18" s="13">
        <v>205</v>
      </c>
      <c r="D18" s="36">
        <v>2.19</v>
      </c>
      <c r="E18" s="36">
        <v>4.07</v>
      </c>
      <c r="F18" s="36">
        <v>8.93</v>
      </c>
      <c r="G18" s="36">
        <v>91</v>
      </c>
      <c r="H18" s="8"/>
      <c r="I18" s="8"/>
      <c r="J18" s="8"/>
      <c r="K18" s="8"/>
    </row>
    <row r="19" spans="1:11" ht="18.75" x14ac:dyDescent="0.3">
      <c r="A19" s="13">
        <v>312</v>
      </c>
      <c r="B19" s="14" t="s">
        <v>16</v>
      </c>
      <c r="C19" s="13">
        <v>150</v>
      </c>
      <c r="D19" s="36">
        <v>3.06</v>
      </c>
      <c r="E19" s="36">
        <v>4.8</v>
      </c>
      <c r="F19" s="36">
        <v>20.440000000000001</v>
      </c>
      <c r="G19" s="36">
        <v>137.25</v>
      </c>
      <c r="H19" s="8"/>
      <c r="I19" s="8"/>
      <c r="J19" s="8"/>
      <c r="K19" s="8"/>
    </row>
    <row r="20" spans="1:11" ht="18.75" x14ac:dyDescent="0.3">
      <c r="A20" s="13">
        <v>229</v>
      </c>
      <c r="B20" s="14" t="s">
        <v>67</v>
      </c>
      <c r="C20" s="13">
        <v>140</v>
      </c>
      <c r="D20" s="36">
        <v>13.65</v>
      </c>
      <c r="E20" s="36">
        <v>6.93</v>
      </c>
      <c r="F20" s="36">
        <v>5.32</v>
      </c>
      <c r="G20" s="36">
        <v>147</v>
      </c>
      <c r="H20" s="8"/>
      <c r="I20" s="8"/>
      <c r="J20" s="8"/>
      <c r="K20" s="8"/>
    </row>
    <row r="21" spans="1:11" ht="18.75" x14ac:dyDescent="0.3">
      <c r="A21" s="13">
        <v>389</v>
      </c>
      <c r="B21" s="14" t="s">
        <v>46</v>
      </c>
      <c r="C21" s="13">
        <v>200</v>
      </c>
      <c r="D21" s="36">
        <v>1</v>
      </c>
      <c r="E21" s="36"/>
      <c r="F21" s="36">
        <v>19.8</v>
      </c>
      <c r="G21" s="36">
        <v>84.8</v>
      </c>
      <c r="H21" s="8"/>
      <c r="I21" s="8"/>
      <c r="J21" s="8"/>
      <c r="K21" s="8"/>
    </row>
    <row r="22" spans="1:11" ht="18.75" x14ac:dyDescent="0.3">
      <c r="A22" s="13" t="s">
        <v>37</v>
      </c>
      <c r="B22" s="14" t="s">
        <v>12</v>
      </c>
      <c r="C22" s="13">
        <v>40</v>
      </c>
      <c r="D22" s="36">
        <v>3.16</v>
      </c>
      <c r="E22" s="36">
        <v>0.4</v>
      </c>
      <c r="F22" s="36">
        <v>19.32</v>
      </c>
      <c r="G22" s="36">
        <v>93.52</v>
      </c>
      <c r="H22" s="8"/>
      <c r="I22" s="8"/>
      <c r="J22" s="8"/>
      <c r="K22" s="8"/>
    </row>
    <row r="23" spans="1:11" ht="18.75" x14ac:dyDescent="0.3">
      <c r="A23" s="13" t="s">
        <v>37</v>
      </c>
      <c r="B23" s="14" t="s">
        <v>39</v>
      </c>
      <c r="C23" s="13">
        <v>30</v>
      </c>
      <c r="D23" s="36">
        <v>1.68</v>
      </c>
      <c r="E23" s="36">
        <v>0.33</v>
      </c>
      <c r="F23" s="36">
        <v>14.82</v>
      </c>
      <c r="G23" s="36">
        <v>68.97</v>
      </c>
      <c r="H23" s="8"/>
      <c r="I23" s="8"/>
      <c r="J23" s="8"/>
      <c r="K23" s="8"/>
    </row>
    <row r="24" spans="1:11" ht="19.5" thickBot="1" x14ac:dyDescent="0.35">
      <c r="A24" s="13"/>
      <c r="B24" s="14"/>
      <c r="C24" s="13"/>
      <c r="D24" s="15"/>
      <c r="E24" s="15"/>
      <c r="F24" s="15"/>
      <c r="G24" s="15"/>
      <c r="H24" s="8"/>
      <c r="I24" s="8"/>
      <c r="J24" s="8"/>
      <c r="K24" s="8"/>
    </row>
    <row r="25" spans="1:11" ht="19.5" thickBot="1" x14ac:dyDescent="0.35">
      <c r="A25" s="75"/>
      <c r="B25" s="70" t="s">
        <v>13</v>
      </c>
      <c r="C25" s="74">
        <f>SUM(C17:C24)</f>
        <v>825</v>
      </c>
      <c r="D25" s="72">
        <f>SUM(D17:D24)</f>
        <v>25.19</v>
      </c>
      <c r="E25" s="72">
        <f>SUM(E17:E24)</f>
        <v>20.139999999999997</v>
      </c>
      <c r="F25" s="72">
        <f>SUM(F17:F24)</f>
        <v>90.039999999999992</v>
      </c>
      <c r="G25" s="72">
        <f>SUM(G17:G24)</f>
        <v>662.50000000000011</v>
      </c>
      <c r="H25" s="8"/>
      <c r="I25" s="8"/>
      <c r="J25" s="8"/>
      <c r="K25" s="8"/>
    </row>
    <row r="26" spans="1:11" ht="18.75" x14ac:dyDescent="0.3">
      <c r="A26" s="6" t="s">
        <v>74</v>
      </c>
      <c r="B26" s="7"/>
      <c r="C26" s="7"/>
      <c r="D26" s="7"/>
      <c r="E26" s="7"/>
      <c r="F26" s="7"/>
      <c r="G26" s="7"/>
      <c r="H26" s="8"/>
      <c r="I26" s="8"/>
      <c r="J26" s="8"/>
      <c r="K26" s="8"/>
    </row>
    <row r="27" spans="1:11" ht="18.75" x14ac:dyDescent="0.3">
      <c r="A27" s="88" t="s">
        <v>0</v>
      </c>
      <c r="B27" s="90" t="s">
        <v>1</v>
      </c>
      <c r="C27" s="91" t="s">
        <v>2</v>
      </c>
      <c r="D27" s="85" t="s">
        <v>3</v>
      </c>
      <c r="E27" s="86"/>
      <c r="F27" s="87"/>
      <c r="G27" s="83" t="s">
        <v>7</v>
      </c>
      <c r="H27" s="8"/>
      <c r="I27" s="8"/>
      <c r="J27" s="8"/>
      <c r="K27" s="8"/>
    </row>
    <row r="28" spans="1:11" ht="59.25" customHeight="1" x14ac:dyDescent="0.3">
      <c r="A28" s="89"/>
      <c r="B28" s="89"/>
      <c r="C28" s="89"/>
      <c r="D28" s="9" t="s">
        <v>4</v>
      </c>
      <c r="E28" s="9" t="s">
        <v>5</v>
      </c>
      <c r="F28" s="9" t="s">
        <v>6</v>
      </c>
      <c r="G28" s="84"/>
      <c r="H28" s="8"/>
      <c r="I28" s="8"/>
      <c r="J28" s="8"/>
      <c r="K28" s="8"/>
    </row>
    <row r="29" spans="1:11" ht="18.75" x14ac:dyDescent="0.3">
      <c r="A29" s="28">
        <v>1</v>
      </c>
      <c r="B29" s="28">
        <v>2</v>
      </c>
      <c r="C29" s="28">
        <v>3</v>
      </c>
      <c r="D29" s="29">
        <v>4</v>
      </c>
      <c r="E29" s="29">
        <v>5</v>
      </c>
      <c r="F29" s="29">
        <v>6</v>
      </c>
      <c r="G29" s="28">
        <v>7</v>
      </c>
      <c r="H29" s="8"/>
      <c r="I29" s="8"/>
      <c r="J29" s="8"/>
      <c r="K29" s="8"/>
    </row>
    <row r="30" spans="1:11" ht="18.75" x14ac:dyDescent="0.3">
      <c r="A30" s="10"/>
      <c r="B30" s="12" t="s">
        <v>10</v>
      </c>
      <c r="C30" s="11"/>
      <c r="D30" s="9"/>
      <c r="E30" s="9"/>
      <c r="F30" s="9"/>
      <c r="G30" s="11"/>
      <c r="H30" s="8"/>
      <c r="I30" s="8"/>
      <c r="J30" s="8"/>
      <c r="K30" s="8"/>
    </row>
    <row r="31" spans="1:11" ht="18.75" x14ac:dyDescent="0.3">
      <c r="A31" s="13">
        <v>71</v>
      </c>
      <c r="B31" s="14" t="s">
        <v>110</v>
      </c>
      <c r="C31" s="15">
        <v>100</v>
      </c>
      <c r="D31" s="36">
        <v>1.1000000000000001</v>
      </c>
      <c r="E31" s="36">
        <v>0.2</v>
      </c>
      <c r="F31" s="36">
        <v>3.8</v>
      </c>
      <c r="G31" s="36">
        <v>22</v>
      </c>
      <c r="H31" s="8"/>
      <c r="I31" s="8"/>
      <c r="J31" s="8"/>
      <c r="K31" s="8"/>
    </row>
    <row r="32" spans="1:11" ht="18.75" x14ac:dyDescent="0.3">
      <c r="A32" s="13">
        <v>210</v>
      </c>
      <c r="B32" s="14" t="s">
        <v>66</v>
      </c>
      <c r="C32" s="13">
        <v>116</v>
      </c>
      <c r="D32" s="36">
        <v>10.78</v>
      </c>
      <c r="E32" s="36">
        <v>19.2</v>
      </c>
      <c r="F32" s="36">
        <v>2.04</v>
      </c>
      <c r="G32" s="36">
        <v>224</v>
      </c>
      <c r="H32" s="8"/>
      <c r="I32" s="8"/>
      <c r="J32" s="8"/>
      <c r="K32" s="8"/>
    </row>
    <row r="33" spans="1:11" ht="18.75" x14ac:dyDescent="0.3">
      <c r="A33" s="13">
        <v>382</v>
      </c>
      <c r="B33" s="14" t="s">
        <v>15</v>
      </c>
      <c r="C33" s="13">
        <v>200</v>
      </c>
      <c r="D33" s="36">
        <v>4.08</v>
      </c>
      <c r="E33" s="36">
        <v>3.54</v>
      </c>
      <c r="F33" s="36">
        <v>17.579999999999998</v>
      </c>
      <c r="G33" s="36">
        <v>118.6</v>
      </c>
      <c r="H33" s="8"/>
      <c r="I33" s="8"/>
      <c r="J33" s="8"/>
      <c r="K33" s="8"/>
    </row>
    <row r="34" spans="1:11" ht="18.75" x14ac:dyDescent="0.3">
      <c r="A34" s="13" t="s">
        <v>37</v>
      </c>
      <c r="B34" s="14" t="s">
        <v>12</v>
      </c>
      <c r="C34" s="13">
        <v>50</v>
      </c>
      <c r="D34" s="36">
        <v>3.95</v>
      </c>
      <c r="E34" s="36">
        <v>0.5</v>
      </c>
      <c r="F34" s="36">
        <v>24.15</v>
      </c>
      <c r="G34" s="36">
        <v>116.9</v>
      </c>
      <c r="H34" s="8"/>
      <c r="I34" s="8"/>
      <c r="J34" s="8"/>
      <c r="K34" s="8"/>
    </row>
    <row r="35" spans="1:11" ht="19.5" thickBot="1" x14ac:dyDescent="0.35">
      <c r="A35" s="39">
        <v>338</v>
      </c>
      <c r="B35" s="40" t="s">
        <v>30</v>
      </c>
      <c r="C35" s="39">
        <v>100</v>
      </c>
      <c r="D35" s="41">
        <v>0.4</v>
      </c>
      <c r="E35" s="41">
        <v>0.4</v>
      </c>
      <c r="F35" s="41">
        <v>9.8000000000000007</v>
      </c>
      <c r="G35" s="41">
        <v>47</v>
      </c>
      <c r="H35" s="8"/>
      <c r="I35" s="8"/>
      <c r="J35" s="8"/>
      <c r="K35" s="8"/>
    </row>
    <row r="36" spans="1:11" ht="19.5" thickBot="1" x14ac:dyDescent="0.35">
      <c r="A36" s="18"/>
      <c r="B36" s="19" t="s">
        <v>13</v>
      </c>
      <c r="C36" s="20">
        <f>SUM(C31:C35)</f>
        <v>566</v>
      </c>
      <c r="D36" s="38">
        <f>SUM(D31:D35)</f>
        <v>20.309999999999999</v>
      </c>
      <c r="E36" s="38">
        <f>SUM(E31:E35)</f>
        <v>23.839999999999996</v>
      </c>
      <c r="F36" s="38">
        <f>SUM(F31:F35)</f>
        <v>57.36999999999999</v>
      </c>
      <c r="G36" s="46">
        <f>SUM(G31:G35)</f>
        <v>528.5</v>
      </c>
      <c r="H36" s="8"/>
      <c r="I36" s="8"/>
      <c r="J36" s="8"/>
      <c r="K36" s="8"/>
    </row>
    <row r="37" spans="1:11" ht="18.75" x14ac:dyDescent="0.3">
      <c r="A37" s="10"/>
      <c r="B37" s="43" t="s">
        <v>11</v>
      </c>
      <c r="C37" s="10"/>
      <c r="D37" s="42"/>
      <c r="E37" s="42"/>
      <c r="F37" s="42"/>
      <c r="G37" s="42"/>
      <c r="H37" s="8"/>
      <c r="I37" s="8"/>
      <c r="J37" s="8"/>
      <c r="K37" s="8"/>
    </row>
    <row r="38" spans="1:11" ht="18.75" x14ac:dyDescent="0.3">
      <c r="A38" s="13">
        <v>20</v>
      </c>
      <c r="B38" s="14" t="s">
        <v>48</v>
      </c>
      <c r="C38" s="15">
        <v>100</v>
      </c>
      <c r="D38" s="36">
        <v>0.75</v>
      </c>
      <c r="E38" s="36">
        <v>6.02</v>
      </c>
      <c r="F38" s="36">
        <v>2.35</v>
      </c>
      <c r="G38" s="36">
        <v>66.599999999999994</v>
      </c>
      <c r="H38" s="8"/>
      <c r="I38" s="8"/>
      <c r="J38" s="8"/>
      <c r="K38" s="8"/>
    </row>
    <row r="39" spans="1:11" ht="37.5" x14ac:dyDescent="0.3">
      <c r="A39" s="13">
        <v>82</v>
      </c>
      <c r="B39" s="14" t="s">
        <v>44</v>
      </c>
      <c r="C39" s="13">
        <v>255</v>
      </c>
      <c r="D39" s="36">
        <v>2.5499999999999998</v>
      </c>
      <c r="E39" s="36">
        <v>5.0599999999999996</v>
      </c>
      <c r="F39" s="36">
        <v>11.12</v>
      </c>
      <c r="G39" s="36">
        <v>111.75</v>
      </c>
      <c r="H39" s="8"/>
      <c r="I39" s="8"/>
      <c r="J39" s="8"/>
      <c r="K39" s="8"/>
    </row>
    <row r="40" spans="1:11" ht="18.75" x14ac:dyDescent="0.3">
      <c r="A40" s="13">
        <v>312</v>
      </c>
      <c r="B40" s="14" t="s">
        <v>16</v>
      </c>
      <c r="C40" s="13">
        <v>180</v>
      </c>
      <c r="D40" s="36">
        <v>3.73</v>
      </c>
      <c r="E40" s="36">
        <v>10.98</v>
      </c>
      <c r="F40" s="36">
        <v>21.58</v>
      </c>
      <c r="G40" s="36">
        <v>207.43</v>
      </c>
      <c r="H40" s="8"/>
      <c r="I40" s="8"/>
      <c r="J40" s="8"/>
      <c r="K40" s="8"/>
    </row>
    <row r="41" spans="1:11" ht="18.75" x14ac:dyDescent="0.3">
      <c r="A41" s="13">
        <v>229</v>
      </c>
      <c r="B41" s="14" t="s">
        <v>67</v>
      </c>
      <c r="C41" s="13">
        <v>140</v>
      </c>
      <c r="D41" s="36">
        <v>13.65</v>
      </c>
      <c r="E41" s="36">
        <v>6.93</v>
      </c>
      <c r="F41" s="36">
        <v>5.32</v>
      </c>
      <c r="G41" s="36">
        <v>147</v>
      </c>
      <c r="H41" s="8"/>
      <c r="I41" s="8"/>
      <c r="J41" s="8"/>
      <c r="K41" s="8"/>
    </row>
    <row r="42" spans="1:11" ht="18.75" x14ac:dyDescent="0.3">
      <c r="A42" s="13">
        <v>389</v>
      </c>
      <c r="B42" s="14" t="s">
        <v>46</v>
      </c>
      <c r="C42" s="13">
        <v>200</v>
      </c>
      <c r="D42" s="36">
        <v>1</v>
      </c>
      <c r="E42" s="36"/>
      <c r="F42" s="36">
        <v>19.8</v>
      </c>
      <c r="G42" s="36">
        <v>84.8</v>
      </c>
      <c r="H42" s="8"/>
      <c r="I42" s="8"/>
      <c r="J42" s="8"/>
      <c r="K42" s="8"/>
    </row>
    <row r="43" spans="1:11" ht="18.75" x14ac:dyDescent="0.3">
      <c r="A43" s="13" t="s">
        <v>37</v>
      </c>
      <c r="B43" s="14" t="s">
        <v>12</v>
      </c>
      <c r="C43" s="13">
        <v>50</v>
      </c>
      <c r="D43" s="36">
        <v>3.95</v>
      </c>
      <c r="E43" s="36">
        <v>0.5</v>
      </c>
      <c r="F43" s="36">
        <v>24.15</v>
      </c>
      <c r="G43" s="36">
        <v>116.9</v>
      </c>
      <c r="H43" s="8"/>
      <c r="I43" s="8"/>
      <c r="J43" s="8"/>
      <c r="K43" s="8"/>
    </row>
    <row r="44" spans="1:11" ht="18.75" x14ac:dyDescent="0.3">
      <c r="A44" s="13" t="s">
        <v>37</v>
      </c>
      <c r="B44" s="14" t="s">
        <v>39</v>
      </c>
      <c r="C44" s="13">
        <v>50</v>
      </c>
      <c r="D44" s="36">
        <v>2.8</v>
      </c>
      <c r="E44" s="36">
        <v>0.55000000000000004</v>
      </c>
      <c r="F44" s="36">
        <v>24.7</v>
      </c>
      <c r="G44" s="36">
        <v>114.95</v>
      </c>
      <c r="H44" s="8"/>
      <c r="I44" s="8"/>
      <c r="J44" s="8"/>
      <c r="K44" s="8"/>
    </row>
    <row r="45" spans="1:11" ht="19.5" thickBot="1" x14ac:dyDescent="0.35">
      <c r="A45" s="13"/>
      <c r="B45" s="14"/>
      <c r="C45" s="13"/>
      <c r="D45" s="15"/>
      <c r="E45" s="15"/>
      <c r="F45" s="15"/>
      <c r="G45" s="15"/>
      <c r="H45" s="8"/>
      <c r="I45" s="8"/>
      <c r="J45" s="8"/>
      <c r="K45" s="8"/>
    </row>
    <row r="46" spans="1:11" ht="19.5" thickBot="1" x14ac:dyDescent="0.35">
      <c r="A46" s="18"/>
      <c r="B46" s="19" t="s">
        <v>13</v>
      </c>
      <c r="C46" s="21">
        <f>SUM(C38:C45)</f>
        <v>975</v>
      </c>
      <c r="D46" s="38">
        <f>SUM(D38:D45)</f>
        <v>28.43</v>
      </c>
      <c r="E46" s="38">
        <f>SUM(E38:E45)</f>
        <v>30.04</v>
      </c>
      <c r="F46" s="38">
        <f>SUM(F38:F45)</f>
        <v>109.02</v>
      </c>
      <c r="G46" s="38">
        <f>SUM(G38:G45)</f>
        <v>849.43</v>
      </c>
      <c r="H46" s="8"/>
      <c r="I46" s="8"/>
      <c r="J46" s="8"/>
      <c r="K46" s="8"/>
    </row>
    <row r="47" spans="1:11" ht="18.75" x14ac:dyDescent="0.3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</row>
    <row r="48" spans="1:11" ht="18.75" x14ac:dyDescent="0.3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</row>
    <row r="49" spans="1:11" ht="18.75" x14ac:dyDescent="0.3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</row>
  </sheetData>
  <mergeCells count="10">
    <mergeCell ref="G27:G28"/>
    <mergeCell ref="G5:G6"/>
    <mergeCell ref="D5:F5"/>
    <mergeCell ref="A27:A28"/>
    <mergeCell ref="A5:A6"/>
    <mergeCell ref="B5:B6"/>
    <mergeCell ref="C5:C6"/>
    <mergeCell ref="B27:B28"/>
    <mergeCell ref="C27:C28"/>
    <mergeCell ref="D27:F27"/>
  </mergeCells>
  <phoneticPr fontId="0" type="noConversion"/>
  <pageMargins left="0.7" right="0.7" top="0.75" bottom="0.75" header="0.3" footer="0.3"/>
  <pageSetup paperSize="9" scale="73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K48"/>
  <sheetViews>
    <sheetView workbookViewId="0">
      <selection activeCell="D9" sqref="D9"/>
    </sheetView>
  </sheetViews>
  <sheetFormatPr defaultRowHeight="15" x14ac:dyDescent="0.25"/>
  <cols>
    <col min="1" max="1" width="12.7109375" customWidth="1"/>
    <col min="2" max="2" width="43.28515625" customWidth="1"/>
    <col min="3" max="3" width="11" customWidth="1"/>
    <col min="4" max="6" width="9.28515625" bestFit="1" customWidth="1"/>
    <col min="7" max="7" width="9.7109375" bestFit="1" customWidth="1"/>
  </cols>
  <sheetData>
    <row r="1" spans="1:11" ht="18.75" x14ac:dyDescent="0.3">
      <c r="A1" s="6" t="s">
        <v>22</v>
      </c>
      <c r="B1" s="6"/>
      <c r="C1" s="7"/>
      <c r="D1" s="7"/>
      <c r="E1" s="7"/>
      <c r="F1" s="7"/>
      <c r="G1" s="7"/>
      <c r="H1" s="8"/>
      <c r="I1" s="8"/>
      <c r="J1" s="8"/>
      <c r="K1" s="8"/>
    </row>
    <row r="2" spans="1:11" ht="18.75" x14ac:dyDescent="0.3">
      <c r="A2" s="6" t="s">
        <v>20</v>
      </c>
      <c r="B2" s="6"/>
      <c r="C2" s="7"/>
      <c r="D2" s="7"/>
      <c r="E2" s="7"/>
      <c r="F2" s="7"/>
      <c r="G2" s="7"/>
      <c r="H2" s="8"/>
      <c r="I2" s="8"/>
      <c r="J2" s="8"/>
      <c r="K2" s="8"/>
    </row>
    <row r="3" spans="1:11" ht="18.75" x14ac:dyDescent="0.3">
      <c r="A3" s="6" t="s">
        <v>26</v>
      </c>
      <c r="B3" s="6"/>
      <c r="C3" s="7"/>
      <c r="D3" s="7"/>
      <c r="E3" s="7"/>
      <c r="F3" s="7"/>
      <c r="G3" s="7"/>
      <c r="H3" s="8"/>
      <c r="I3" s="8"/>
      <c r="J3" s="8"/>
      <c r="K3" s="8"/>
    </row>
    <row r="4" spans="1:11" ht="18.75" x14ac:dyDescent="0.3">
      <c r="A4" s="6" t="s">
        <v>135</v>
      </c>
      <c r="B4" s="6"/>
      <c r="C4" s="7"/>
      <c r="D4" s="7"/>
      <c r="E4" s="7"/>
      <c r="F4" s="7"/>
      <c r="G4" s="7"/>
      <c r="H4" s="8"/>
      <c r="I4" s="8"/>
      <c r="J4" s="8"/>
      <c r="K4" s="8"/>
    </row>
    <row r="5" spans="1:11" ht="18.75" x14ac:dyDescent="0.3">
      <c r="A5" s="88" t="s">
        <v>0</v>
      </c>
      <c r="B5" s="90" t="s">
        <v>1</v>
      </c>
      <c r="C5" s="91" t="s">
        <v>2</v>
      </c>
      <c r="D5" s="85" t="s">
        <v>3</v>
      </c>
      <c r="E5" s="86"/>
      <c r="F5" s="87"/>
      <c r="G5" s="83" t="s">
        <v>7</v>
      </c>
      <c r="H5" s="8"/>
      <c r="I5" s="8"/>
      <c r="J5" s="8"/>
      <c r="K5" s="8"/>
    </row>
    <row r="6" spans="1:11" ht="36" customHeight="1" x14ac:dyDescent="0.3">
      <c r="A6" s="89"/>
      <c r="B6" s="89"/>
      <c r="C6" s="89"/>
      <c r="D6" s="9" t="s">
        <v>4</v>
      </c>
      <c r="E6" s="9" t="s">
        <v>5</v>
      </c>
      <c r="F6" s="9" t="s">
        <v>6</v>
      </c>
      <c r="G6" s="84"/>
      <c r="H6" s="8"/>
      <c r="I6" s="8"/>
      <c r="J6" s="8"/>
      <c r="K6" s="8"/>
    </row>
    <row r="7" spans="1:11" ht="11.85" customHeight="1" x14ac:dyDescent="0.3">
      <c r="A7" s="28">
        <v>1</v>
      </c>
      <c r="B7" s="28">
        <v>2</v>
      </c>
      <c r="C7" s="28">
        <v>3</v>
      </c>
      <c r="D7" s="29">
        <v>4</v>
      </c>
      <c r="E7" s="29">
        <v>5</v>
      </c>
      <c r="F7" s="29">
        <v>6</v>
      </c>
      <c r="G7" s="28">
        <v>7</v>
      </c>
      <c r="H7" s="8"/>
      <c r="I7" s="8"/>
      <c r="J7" s="8"/>
      <c r="K7" s="8"/>
    </row>
    <row r="8" spans="1:11" ht="21.75" customHeight="1" x14ac:dyDescent="0.3">
      <c r="A8" s="11"/>
      <c r="B8" s="12" t="s">
        <v>10</v>
      </c>
      <c r="C8" s="11"/>
      <c r="D8" s="9"/>
      <c r="E8" s="9"/>
      <c r="F8" s="9"/>
      <c r="G8" s="11"/>
      <c r="H8" s="8"/>
      <c r="I8" s="8"/>
      <c r="J8" s="8"/>
      <c r="K8" s="8"/>
    </row>
    <row r="9" spans="1:11" ht="37.5" x14ac:dyDescent="0.3">
      <c r="A9" s="13">
        <v>219</v>
      </c>
      <c r="B9" s="14" t="s">
        <v>32</v>
      </c>
      <c r="C9" s="13">
        <v>210</v>
      </c>
      <c r="D9" s="36">
        <v>32.520000000000003</v>
      </c>
      <c r="E9" s="36">
        <v>26.91</v>
      </c>
      <c r="F9" s="36">
        <v>51.42</v>
      </c>
      <c r="G9" s="36">
        <v>579</v>
      </c>
      <c r="H9" s="8"/>
      <c r="I9" s="8"/>
      <c r="J9" s="8"/>
      <c r="K9" s="8"/>
    </row>
    <row r="10" spans="1:11" ht="18.75" x14ac:dyDescent="0.3">
      <c r="A10" s="13">
        <v>386</v>
      </c>
      <c r="B10" s="14" t="s">
        <v>129</v>
      </c>
      <c r="C10" s="13">
        <v>200</v>
      </c>
      <c r="D10" s="36">
        <v>5.8</v>
      </c>
      <c r="E10" s="36">
        <v>5</v>
      </c>
      <c r="F10" s="36">
        <v>8.4</v>
      </c>
      <c r="G10" s="36">
        <v>102</v>
      </c>
      <c r="H10" s="8"/>
      <c r="I10" s="8"/>
      <c r="J10" s="8"/>
      <c r="K10" s="8"/>
    </row>
    <row r="11" spans="1:11" ht="18.75" x14ac:dyDescent="0.3">
      <c r="A11" s="13" t="s">
        <v>37</v>
      </c>
      <c r="B11" s="14" t="s">
        <v>35</v>
      </c>
      <c r="C11" s="13">
        <v>40</v>
      </c>
      <c r="D11" s="36">
        <v>1.58</v>
      </c>
      <c r="E11" s="36">
        <v>0.2</v>
      </c>
      <c r="F11" s="36">
        <v>9.66</v>
      </c>
      <c r="G11" s="36">
        <v>46.76</v>
      </c>
      <c r="H11" s="8"/>
      <c r="I11" s="8"/>
      <c r="J11" s="8"/>
      <c r="K11" s="8"/>
    </row>
    <row r="12" spans="1:11" ht="19.5" thickBot="1" x14ac:dyDescent="0.35">
      <c r="A12" s="39">
        <v>338</v>
      </c>
      <c r="B12" s="40" t="s">
        <v>47</v>
      </c>
      <c r="C12" s="39">
        <v>100</v>
      </c>
      <c r="D12" s="41">
        <v>0.4</v>
      </c>
      <c r="E12" s="41">
        <v>0.3</v>
      </c>
      <c r="F12" s="41">
        <v>10.3</v>
      </c>
      <c r="G12" s="41">
        <v>47</v>
      </c>
      <c r="H12" s="8"/>
      <c r="I12" s="8"/>
      <c r="J12" s="8"/>
      <c r="K12" s="8"/>
    </row>
    <row r="13" spans="1:11" ht="19.5" thickBot="1" x14ac:dyDescent="0.35">
      <c r="A13" s="18"/>
      <c r="B13" s="19" t="s">
        <v>13</v>
      </c>
      <c r="C13" s="20">
        <f>SUM(C9:C12)</f>
        <v>550</v>
      </c>
      <c r="D13" s="38">
        <f>SUM(D9:D12)</f>
        <v>40.299999999999997</v>
      </c>
      <c r="E13" s="38">
        <f>SUM(E9:E12)</f>
        <v>32.409999999999997</v>
      </c>
      <c r="F13" s="38">
        <f>SUM(F9:F12)</f>
        <v>79.78</v>
      </c>
      <c r="G13" s="46">
        <f>SUM(G9:G12)</f>
        <v>774.76</v>
      </c>
      <c r="H13" s="8"/>
      <c r="I13" s="8"/>
      <c r="J13" s="8"/>
      <c r="K13" s="8"/>
    </row>
    <row r="14" spans="1:11" ht="18.75" x14ac:dyDescent="0.3">
      <c r="A14" s="10"/>
      <c r="B14" s="43" t="s">
        <v>11</v>
      </c>
      <c r="C14" s="10"/>
      <c r="D14" s="42"/>
      <c r="E14" s="42"/>
      <c r="F14" s="42"/>
      <c r="G14" s="42"/>
      <c r="H14" s="8"/>
      <c r="I14" s="8"/>
      <c r="J14" s="8"/>
      <c r="K14" s="8"/>
    </row>
    <row r="15" spans="1:11" ht="18.75" x14ac:dyDescent="0.3">
      <c r="A15" s="13">
        <v>23</v>
      </c>
      <c r="B15" s="14" t="s">
        <v>49</v>
      </c>
      <c r="C15" s="13">
        <v>60</v>
      </c>
      <c r="D15" s="36">
        <v>0.66</v>
      </c>
      <c r="E15" s="36">
        <v>3.67</v>
      </c>
      <c r="F15" s="36">
        <v>2.74</v>
      </c>
      <c r="G15" s="36">
        <v>46.62</v>
      </c>
      <c r="H15" s="8"/>
      <c r="I15" s="8"/>
      <c r="J15" s="8"/>
      <c r="K15" s="8"/>
    </row>
    <row r="16" spans="1:11" ht="37.5" x14ac:dyDescent="0.3">
      <c r="A16" s="13">
        <v>101</v>
      </c>
      <c r="B16" s="14" t="s">
        <v>41</v>
      </c>
      <c r="C16" s="15">
        <v>200</v>
      </c>
      <c r="D16" s="36">
        <v>1.58</v>
      </c>
      <c r="E16" s="36">
        <v>2.17</v>
      </c>
      <c r="F16" s="36">
        <v>9.69</v>
      </c>
      <c r="G16" s="36">
        <v>68.599999999999994</v>
      </c>
      <c r="H16" s="8"/>
      <c r="I16" s="8"/>
      <c r="J16" s="8"/>
      <c r="K16" s="8"/>
    </row>
    <row r="17" spans="1:11" ht="18.75" x14ac:dyDescent="0.3">
      <c r="A17" s="13">
        <v>289</v>
      </c>
      <c r="B17" s="14" t="s">
        <v>40</v>
      </c>
      <c r="C17" s="13">
        <v>175</v>
      </c>
      <c r="D17" s="36">
        <v>12.81</v>
      </c>
      <c r="E17" s="36">
        <v>10.65</v>
      </c>
      <c r="F17" s="36">
        <v>15.2</v>
      </c>
      <c r="G17" s="36">
        <v>208</v>
      </c>
      <c r="H17" s="8"/>
      <c r="I17" s="8"/>
      <c r="J17" s="8"/>
      <c r="K17" s="8"/>
    </row>
    <row r="18" spans="1:11" ht="37.5" x14ac:dyDescent="0.3">
      <c r="A18" s="13">
        <v>350</v>
      </c>
      <c r="B18" s="14" t="s">
        <v>68</v>
      </c>
      <c r="C18" s="13">
        <v>200</v>
      </c>
      <c r="D18" s="36">
        <v>0.13</v>
      </c>
      <c r="E18" s="36">
        <v>0.05</v>
      </c>
      <c r="F18" s="36">
        <v>24.54</v>
      </c>
      <c r="G18" s="36">
        <v>117</v>
      </c>
      <c r="H18" s="8"/>
      <c r="I18" s="8"/>
      <c r="J18" s="8"/>
      <c r="K18" s="8"/>
    </row>
    <row r="19" spans="1:11" ht="18.75" x14ac:dyDescent="0.3">
      <c r="A19" s="13" t="s">
        <v>37</v>
      </c>
      <c r="B19" s="14" t="s">
        <v>12</v>
      </c>
      <c r="C19" s="13">
        <v>40</v>
      </c>
      <c r="D19" s="36">
        <v>3.16</v>
      </c>
      <c r="E19" s="36">
        <v>0.4</v>
      </c>
      <c r="F19" s="36">
        <v>19.32</v>
      </c>
      <c r="G19" s="36">
        <v>93.52</v>
      </c>
      <c r="H19" s="8"/>
      <c r="I19" s="8"/>
      <c r="J19" s="8"/>
      <c r="K19" s="8"/>
    </row>
    <row r="20" spans="1:11" ht="18.75" x14ac:dyDescent="0.3">
      <c r="A20" s="13" t="s">
        <v>37</v>
      </c>
      <c r="B20" s="14" t="s">
        <v>39</v>
      </c>
      <c r="C20" s="13">
        <v>30</v>
      </c>
      <c r="D20" s="36">
        <v>1.68</v>
      </c>
      <c r="E20" s="36">
        <v>0.33</v>
      </c>
      <c r="F20" s="36">
        <v>14.82</v>
      </c>
      <c r="G20" s="36">
        <v>68.97</v>
      </c>
      <c r="H20" s="8"/>
      <c r="I20" s="8"/>
      <c r="J20" s="8"/>
      <c r="K20" s="8"/>
    </row>
    <row r="21" spans="1:11" ht="19.5" thickBot="1" x14ac:dyDescent="0.35">
      <c r="A21" s="39" t="s">
        <v>37</v>
      </c>
      <c r="B21" s="40" t="s">
        <v>78</v>
      </c>
      <c r="C21" s="39">
        <v>30</v>
      </c>
      <c r="D21" s="41">
        <v>0.59</v>
      </c>
      <c r="E21" s="41">
        <v>4.59</v>
      </c>
      <c r="F21" s="41">
        <v>20.02</v>
      </c>
      <c r="G21" s="41">
        <v>123.75</v>
      </c>
      <c r="H21" s="8"/>
      <c r="I21" s="8"/>
      <c r="J21" s="8"/>
      <c r="K21" s="8"/>
    </row>
    <row r="22" spans="1:11" ht="19.5" thickBot="1" x14ac:dyDescent="0.35">
      <c r="A22" s="73"/>
      <c r="B22" s="70" t="s">
        <v>13</v>
      </c>
      <c r="C22" s="71">
        <f>SUM(C15:C21)</f>
        <v>735</v>
      </c>
      <c r="D22" s="72">
        <f>SUM(D15:D21)</f>
        <v>20.610000000000003</v>
      </c>
      <c r="E22" s="72">
        <f>SUM(E15:E21)</f>
        <v>21.86</v>
      </c>
      <c r="F22" s="72">
        <f>SUM(F15:F21)</f>
        <v>106.33</v>
      </c>
      <c r="G22" s="72">
        <f>SUM(G15:G21)</f>
        <v>726.46</v>
      </c>
      <c r="H22" s="8"/>
      <c r="I22" s="8"/>
      <c r="J22" s="8"/>
      <c r="K22" s="8"/>
    </row>
    <row r="23" spans="1:11" ht="18.75" x14ac:dyDescent="0.3">
      <c r="A23" s="6" t="s">
        <v>74</v>
      </c>
      <c r="B23" s="7"/>
      <c r="C23" s="7"/>
      <c r="D23" s="7"/>
      <c r="E23" s="7"/>
      <c r="F23" s="7"/>
      <c r="G23" s="7"/>
      <c r="H23" s="8"/>
      <c r="I23" s="8"/>
      <c r="J23" s="8"/>
      <c r="K23" s="8"/>
    </row>
    <row r="24" spans="1:11" ht="18.75" x14ac:dyDescent="0.3">
      <c r="A24" s="88" t="s">
        <v>0</v>
      </c>
      <c r="B24" s="90" t="s">
        <v>1</v>
      </c>
      <c r="C24" s="91" t="s">
        <v>2</v>
      </c>
      <c r="D24" s="85" t="s">
        <v>3</v>
      </c>
      <c r="E24" s="86"/>
      <c r="F24" s="87"/>
      <c r="G24" s="83" t="s">
        <v>7</v>
      </c>
      <c r="H24" s="8"/>
      <c r="I24" s="8"/>
      <c r="J24" s="8"/>
      <c r="K24" s="8"/>
    </row>
    <row r="25" spans="1:11" ht="44.25" customHeight="1" x14ac:dyDescent="0.3">
      <c r="A25" s="89"/>
      <c r="B25" s="89"/>
      <c r="C25" s="89"/>
      <c r="D25" s="9" t="s">
        <v>4</v>
      </c>
      <c r="E25" s="9" t="s">
        <v>5</v>
      </c>
      <c r="F25" s="9" t="s">
        <v>6</v>
      </c>
      <c r="G25" s="84"/>
      <c r="H25" s="8"/>
      <c r="I25" s="8"/>
      <c r="J25" s="8"/>
      <c r="K25" s="8"/>
    </row>
    <row r="26" spans="1:11" ht="18.75" x14ac:dyDescent="0.3">
      <c r="A26" s="30">
        <v>1</v>
      </c>
      <c r="B26" s="28">
        <v>2</v>
      </c>
      <c r="C26" s="28">
        <v>3</v>
      </c>
      <c r="D26" s="29">
        <v>4</v>
      </c>
      <c r="E26" s="29">
        <v>5</v>
      </c>
      <c r="F26" s="29">
        <v>6</v>
      </c>
      <c r="G26" s="28">
        <v>7</v>
      </c>
      <c r="H26" s="8"/>
      <c r="I26" s="8"/>
      <c r="J26" s="8"/>
      <c r="K26" s="8"/>
    </row>
    <row r="27" spans="1:11" ht="18.75" x14ac:dyDescent="0.3">
      <c r="A27" s="24"/>
      <c r="B27" s="12" t="s">
        <v>10</v>
      </c>
      <c r="C27" s="11"/>
      <c r="D27" s="9"/>
      <c r="E27" s="9"/>
      <c r="F27" s="9"/>
      <c r="G27" s="11"/>
      <c r="H27" s="8"/>
      <c r="I27" s="8"/>
      <c r="J27" s="8"/>
      <c r="K27" s="8"/>
    </row>
    <row r="28" spans="1:11" ht="37.5" x14ac:dyDescent="0.3">
      <c r="A28" s="13">
        <v>219</v>
      </c>
      <c r="B28" s="14" t="s">
        <v>32</v>
      </c>
      <c r="C28" s="13">
        <v>210</v>
      </c>
      <c r="D28" s="36">
        <v>32.520000000000003</v>
      </c>
      <c r="E28" s="36">
        <v>26.91</v>
      </c>
      <c r="F28" s="36">
        <v>51.42</v>
      </c>
      <c r="G28" s="36">
        <v>579</v>
      </c>
      <c r="H28" s="8"/>
      <c r="I28" s="8"/>
      <c r="J28" s="8"/>
      <c r="K28" s="8"/>
    </row>
    <row r="29" spans="1:11" ht="18.75" x14ac:dyDescent="0.3">
      <c r="A29" s="13">
        <v>386</v>
      </c>
      <c r="B29" s="14" t="s">
        <v>129</v>
      </c>
      <c r="C29" s="13">
        <v>200</v>
      </c>
      <c r="D29" s="36">
        <v>5.8</v>
      </c>
      <c r="E29" s="36">
        <v>5</v>
      </c>
      <c r="F29" s="36">
        <v>8.4</v>
      </c>
      <c r="G29" s="36">
        <v>102</v>
      </c>
      <c r="H29" s="8"/>
      <c r="I29" s="8"/>
      <c r="J29" s="8"/>
      <c r="K29" s="8"/>
    </row>
    <row r="30" spans="1:11" ht="18.75" x14ac:dyDescent="0.3">
      <c r="A30" s="13" t="s">
        <v>37</v>
      </c>
      <c r="B30" s="14" t="s">
        <v>35</v>
      </c>
      <c r="C30" s="13">
        <v>50</v>
      </c>
      <c r="D30" s="36">
        <v>1.98</v>
      </c>
      <c r="E30" s="36">
        <v>0.25</v>
      </c>
      <c r="F30" s="36">
        <v>12.08</v>
      </c>
      <c r="G30" s="36">
        <v>58.45</v>
      </c>
      <c r="H30" s="8"/>
      <c r="I30" s="8"/>
      <c r="J30" s="8"/>
      <c r="K30" s="8"/>
    </row>
    <row r="31" spans="1:11" ht="19.5" thickBot="1" x14ac:dyDescent="0.35">
      <c r="A31" s="39">
        <v>338</v>
      </c>
      <c r="B31" s="40" t="s">
        <v>47</v>
      </c>
      <c r="C31" s="39">
        <v>100</v>
      </c>
      <c r="D31" s="41">
        <v>0.4</v>
      </c>
      <c r="E31" s="41">
        <v>0.3</v>
      </c>
      <c r="F31" s="41">
        <v>10.3</v>
      </c>
      <c r="G31" s="41">
        <v>47</v>
      </c>
      <c r="H31" s="8"/>
      <c r="I31" s="8"/>
      <c r="J31" s="8"/>
      <c r="K31" s="8"/>
    </row>
    <row r="32" spans="1:11" ht="19.5" thickBot="1" x14ac:dyDescent="0.35">
      <c r="A32" s="18"/>
      <c r="B32" s="19" t="s">
        <v>13</v>
      </c>
      <c r="C32" s="20">
        <f>SUM(C28:C31)</f>
        <v>560</v>
      </c>
      <c r="D32" s="21">
        <f>SUM(D28:D31)</f>
        <v>40.699999999999996</v>
      </c>
      <c r="E32" s="21">
        <f>SUM(E28:E31)</f>
        <v>32.459999999999994</v>
      </c>
      <c r="F32" s="21">
        <f>SUM(F28:F31)</f>
        <v>82.2</v>
      </c>
      <c r="G32" s="47">
        <f>SUM(G28:G31)</f>
        <v>786.45</v>
      </c>
      <c r="H32" s="8"/>
      <c r="I32" s="8"/>
      <c r="J32" s="8"/>
      <c r="K32" s="8"/>
    </row>
    <row r="33" spans="1:11" ht="18.75" x14ac:dyDescent="0.3">
      <c r="A33" s="37"/>
      <c r="B33" s="43" t="s">
        <v>11</v>
      </c>
      <c r="C33" s="10"/>
      <c r="D33" s="42"/>
      <c r="E33" s="42"/>
      <c r="F33" s="42"/>
      <c r="G33" s="42"/>
      <c r="H33" s="8"/>
      <c r="I33" s="8"/>
      <c r="J33" s="8"/>
      <c r="K33" s="8"/>
    </row>
    <row r="34" spans="1:11" ht="18.75" x14ac:dyDescent="0.3">
      <c r="A34" s="13">
        <v>23</v>
      </c>
      <c r="B34" s="14" t="s">
        <v>49</v>
      </c>
      <c r="C34" s="13">
        <v>100</v>
      </c>
      <c r="D34" s="36">
        <v>1.1000000000000001</v>
      </c>
      <c r="E34" s="36">
        <v>6.11</v>
      </c>
      <c r="F34" s="36">
        <v>4.57</v>
      </c>
      <c r="G34" s="36">
        <v>77.7</v>
      </c>
      <c r="H34" s="8"/>
      <c r="I34" s="8"/>
      <c r="J34" s="8"/>
      <c r="K34" s="8"/>
    </row>
    <row r="35" spans="1:11" ht="37.5" x14ac:dyDescent="0.3">
      <c r="A35" s="13">
        <v>101</v>
      </c>
      <c r="B35" s="14" t="s">
        <v>41</v>
      </c>
      <c r="C35" s="15">
        <v>250</v>
      </c>
      <c r="D35" s="36">
        <v>1.97</v>
      </c>
      <c r="E35" s="36">
        <v>2.71</v>
      </c>
      <c r="F35" s="36">
        <v>12.11</v>
      </c>
      <c r="G35" s="36">
        <v>85.75</v>
      </c>
      <c r="H35" s="8"/>
      <c r="I35" s="8"/>
      <c r="J35" s="8"/>
      <c r="K35" s="8"/>
    </row>
    <row r="36" spans="1:11" ht="18.75" x14ac:dyDescent="0.3">
      <c r="A36" s="13">
        <v>289</v>
      </c>
      <c r="B36" s="14" t="s">
        <v>40</v>
      </c>
      <c r="C36" s="13">
        <v>250</v>
      </c>
      <c r="D36" s="36">
        <v>18.3</v>
      </c>
      <c r="E36" s="36">
        <v>15.32</v>
      </c>
      <c r="F36" s="36">
        <v>21.71</v>
      </c>
      <c r="G36" s="36">
        <v>297.14</v>
      </c>
      <c r="H36" s="8"/>
      <c r="I36" s="8"/>
      <c r="J36" s="8"/>
      <c r="K36" s="8"/>
    </row>
    <row r="37" spans="1:11" ht="37.5" x14ac:dyDescent="0.3">
      <c r="A37" s="13">
        <v>350</v>
      </c>
      <c r="B37" s="14" t="s">
        <v>68</v>
      </c>
      <c r="C37" s="13">
        <v>200</v>
      </c>
      <c r="D37" s="36">
        <v>0.13</v>
      </c>
      <c r="E37" s="36">
        <v>0.05</v>
      </c>
      <c r="F37" s="36">
        <v>24.54</v>
      </c>
      <c r="G37" s="36">
        <v>117</v>
      </c>
      <c r="H37" s="8"/>
      <c r="I37" s="8"/>
      <c r="J37" s="8"/>
      <c r="K37" s="8"/>
    </row>
    <row r="38" spans="1:11" ht="18.75" x14ac:dyDescent="0.3">
      <c r="A38" s="13" t="s">
        <v>37</v>
      </c>
      <c r="B38" s="14" t="s">
        <v>12</v>
      </c>
      <c r="C38" s="13">
        <v>50</v>
      </c>
      <c r="D38" s="36">
        <v>3.95</v>
      </c>
      <c r="E38" s="36">
        <v>0.5</v>
      </c>
      <c r="F38" s="36">
        <v>24.15</v>
      </c>
      <c r="G38" s="36">
        <v>116.9</v>
      </c>
      <c r="H38" s="8"/>
      <c r="I38" s="8"/>
      <c r="J38" s="8"/>
      <c r="K38" s="8"/>
    </row>
    <row r="39" spans="1:11" ht="18.75" x14ac:dyDescent="0.3">
      <c r="A39" s="13" t="s">
        <v>37</v>
      </c>
      <c r="B39" s="14" t="s">
        <v>39</v>
      </c>
      <c r="C39" s="13">
        <v>50</v>
      </c>
      <c r="D39" s="36">
        <v>2.8</v>
      </c>
      <c r="E39" s="36">
        <v>0.55000000000000004</v>
      </c>
      <c r="F39" s="36">
        <v>24.7</v>
      </c>
      <c r="G39" s="36">
        <v>114.95</v>
      </c>
      <c r="H39" s="8"/>
      <c r="I39" s="8"/>
      <c r="J39" s="8"/>
      <c r="K39" s="8"/>
    </row>
    <row r="40" spans="1:11" ht="19.5" thickBot="1" x14ac:dyDescent="0.35">
      <c r="A40" s="39"/>
      <c r="B40" s="40"/>
      <c r="C40" s="39"/>
      <c r="D40" s="41"/>
      <c r="E40" s="41"/>
      <c r="F40" s="41"/>
      <c r="G40" s="41"/>
      <c r="H40" s="8"/>
      <c r="I40" s="8"/>
      <c r="J40" s="8"/>
      <c r="K40" s="8"/>
    </row>
    <row r="41" spans="1:11" ht="19.5" thickBot="1" x14ac:dyDescent="0.35">
      <c r="A41" s="25"/>
      <c r="B41" s="19" t="s">
        <v>13</v>
      </c>
      <c r="C41" s="20">
        <f>SUM(C34:C40)</f>
        <v>900</v>
      </c>
      <c r="D41" s="38">
        <f>SUM(D34:D40)</f>
        <v>28.25</v>
      </c>
      <c r="E41" s="38">
        <f>SUM(E34:E40)</f>
        <v>25.240000000000002</v>
      </c>
      <c r="F41" s="38">
        <f>SUM(F34:F40)</f>
        <v>111.78</v>
      </c>
      <c r="G41" s="38">
        <f>SUM(G34:G40)</f>
        <v>809.43999999999994</v>
      </c>
      <c r="H41" s="8"/>
      <c r="I41" s="8"/>
      <c r="J41" s="8"/>
      <c r="K41" s="8"/>
    </row>
    <row r="42" spans="1:11" ht="18.75" x14ac:dyDescent="0.3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</row>
    <row r="43" spans="1:11" ht="18.75" x14ac:dyDescent="0.3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</row>
    <row r="44" spans="1:11" ht="18.75" x14ac:dyDescent="0.3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</row>
    <row r="45" spans="1:11" ht="18.75" x14ac:dyDescent="0.3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</row>
    <row r="46" spans="1:11" ht="18.75" x14ac:dyDescent="0.3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</row>
    <row r="47" spans="1:11" ht="18.75" x14ac:dyDescent="0.3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</row>
    <row r="48" spans="1:11" ht="18.75" x14ac:dyDescent="0.3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</row>
  </sheetData>
  <mergeCells count="10">
    <mergeCell ref="G24:G25"/>
    <mergeCell ref="G5:G6"/>
    <mergeCell ref="D5:F5"/>
    <mergeCell ref="A24:A25"/>
    <mergeCell ref="A5:A6"/>
    <mergeCell ref="B5:B6"/>
    <mergeCell ref="C5:C6"/>
    <mergeCell ref="B24:B25"/>
    <mergeCell ref="C24:C25"/>
    <mergeCell ref="D24:F24"/>
  </mergeCells>
  <phoneticPr fontId="0" type="noConversion"/>
  <pageMargins left="0.7" right="0.7" top="0.75" bottom="0.75" header="0.3" footer="0.3"/>
  <pageSetup paperSize="9" scale="7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K47"/>
  <sheetViews>
    <sheetView topLeftCell="A25" workbookViewId="0">
      <selection activeCell="D9" sqref="D9"/>
    </sheetView>
  </sheetViews>
  <sheetFormatPr defaultRowHeight="15" x14ac:dyDescent="0.25"/>
  <cols>
    <col min="1" max="1" width="12.7109375" customWidth="1"/>
    <col min="2" max="2" width="43.28515625" customWidth="1"/>
    <col min="3" max="3" width="12.5703125" customWidth="1"/>
    <col min="4" max="6" width="9.28515625" bestFit="1" customWidth="1"/>
    <col min="7" max="7" width="10.5703125" bestFit="1" customWidth="1"/>
  </cols>
  <sheetData>
    <row r="1" spans="1:11" ht="18.75" x14ac:dyDescent="0.3">
      <c r="A1" s="6" t="s">
        <v>9</v>
      </c>
      <c r="B1" s="6"/>
      <c r="C1" s="7"/>
      <c r="D1" s="7"/>
      <c r="E1" s="7"/>
      <c r="F1" s="7"/>
      <c r="G1" s="7"/>
      <c r="H1" s="8"/>
      <c r="I1" s="8"/>
      <c r="J1" s="8"/>
      <c r="K1" s="8"/>
    </row>
    <row r="2" spans="1:11" ht="18.75" x14ac:dyDescent="0.3">
      <c r="A2" s="6" t="s">
        <v>20</v>
      </c>
      <c r="B2" s="6"/>
      <c r="C2" s="7"/>
      <c r="D2" s="7"/>
      <c r="E2" s="7"/>
      <c r="F2" s="7"/>
      <c r="G2" s="7"/>
      <c r="H2" s="8"/>
      <c r="I2" s="8"/>
      <c r="J2" s="8"/>
      <c r="K2" s="8"/>
    </row>
    <row r="3" spans="1:11" ht="18.75" x14ac:dyDescent="0.3">
      <c r="A3" s="6" t="s">
        <v>26</v>
      </c>
      <c r="B3" s="6"/>
      <c r="C3" s="7"/>
      <c r="D3" s="7"/>
      <c r="E3" s="7"/>
      <c r="F3" s="7"/>
      <c r="G3" s="7"/>
      <c r="H3" s="8"/>
      <c r="I3" s="8"/>
      <c r="J3" s="8"/>
      <c r="K3" s="8"/>
    </row>
    <row r="4" spans="1:11" ht="18.75" x14ac:dyDescent="0.3">
      <c r="A4" s="6" t="s">
        <v>135</v>
      </c>
      <c r="B4" s="6"/>
      <c r="C4" s="7"/>
      <c r="D4" s="7"/>
      <c r="E4" s="7"/>
      <c r="F4" s="7"/>
      <c r="G4" s="7"/>
      <c r="H4" s="8"/>
      <c r="I4" s="8"/>
      <c r="J4" s="8"/>
      <c r="K4" s="8"/>
    </row>
    <row r="5" spans="1:11" ht="15" customHeight="1" x14ac:dyDescent="0.3">
      <c r="A5" s="88" t="s">
        <v>0</v>
      </c>
      <c r="B5" s="90" t="s">
        <v>1</v>
      </c>
      <c r="C5" s="91" t="s">
        <v>2</v>
      </c>
      <c r="D5" s="85" t="s">
        <v>3</v>
      </c>
      <c r="E5" s="86"/>
      <c r="F5" s="87"/>
      <c r="G5" s="83" t="s">
        <v>7</v>
      </c>
      <c r="H5" s="8"/>
      <c r="I5" s="8"/>
      <c r="J5" s="8"/>
      <c r="K5" s="8"/>
    </row>
    <row r="6" spans="1:11" ht="40.5" customHeight="1" x14ac:dyDescent="0.3">
      <c r="A6" s="89"/>
      <c r="B6" s="92"/>
      <c r="C6" s="93"/>
      <c r="D6" s="9" t="s">
        <v>4</v>
      </c>
      <c r="E6" s="9" t="s">
        <v>5</v>
      </c>
      <c r="F6" s="9" t="s">
        <v>6</v>
      </c>
      <c r="G6" s="84"/>
      <c r="H6" s="8"/>
      <c r="I6" s="8"/>
      <c r="J6" s="8"/>
      <c r="K6" s="8"/>
    </row>
    <row r="7" spans="1:11" ht="11.85" customHeight="1" x14ac:dyDescent="0.3">
      <c r="A7" s="27">
        <v>1</v>
      </c>
      <c r="B7" s="28">
        <v>2</v>
      </c>
      <c r="C7" s="28">
        <v>3</v>
      </c>
      <c r="D7" s="29">
        <v>4</v>
      </c>
      <c r="E7" s="29">
        <v>5</v>
      </c>
      <c r="F7" s="29">
        <v>6</v>
      </c>
      <c r="G7" s="28">
        <v>7</v>
      </c>
      <c r="H7" s="8"/>
      <c r="I7" s="8"/>
      <c r="J7" s="8"/>
      <c r="K7" s="8"/>
    </row>
    <row r="8" spans="1:11" ht="21.75" customHeight="1" x14ac:dyDescent="0.3">
      <c r="A8" s="10"/>
      <c r="B8" s="12" t="s">
        <v>10</v>
      </c>
      <c r="C8" s="11"/>
      <c r="D8" s="9"/>
      <c r="E8" s="9"/>
      <c r="F8" s="9"/>
      <c r="G8" s="11"/>
      <c r="H8" s="8"/>
      <c r="I8" s="8"/>
      <c r="J8" s="8"/>
      <c r="K8" s="8"/>
    </row>
    <row r="9" spans="1:11" ht="42.75" customHeight="1" x14ac:dyDescent="0.3">
      <c r="A9" s="13">
        <v>173</v>
      </c>
      <c r="B9" s="14" t="s">
        <v>69</v>
      </c>
      <c r="C9" s="13">
        <v>150</v>
      </c>
      <c r="D9" s="36">
        <v>5.94</v>
      </c>
      <c r="E9" s="36">
        <v>9.3699999999999992</v>
      </c>
      <c r="F9" s="36">
        <v>26.88</v>
      </c>
      <c r="G9" s="36">
        <v>216.43</v>
      </c>
      <c r="H9" s="8"/>
      <c r="I9" s="8"/>
      <c r="J9" s="8"/>
      <c r="K9" s="8"/>
    </row>
    <row r="10" spans="1:11" ht="18.75" x14ac:dyDescent="0.3">
      <c r="A10" s="13">
        <v>378</v>
      </c>
      <c r="B10" s="14" t="s">
        <v>58</v>
      </c>
      <c r="C10" s="13">
        <v>200</v>
      </c>
      <c r="D10" s="36">
        <v>1.52</v>
      </c>
      <c r="E10" s="36">
        <v>1.36</v>
      </c>
      <c r="F10" s="36">
        <v>15.9</v>
      </c>
      <c r="G10" s="36">
        <v>81</v>
      </c>
      <c r="H10" s="8"/>
      <c r="I10" s="8"/>
      <c r="J10" s="8"/>
      <c r="K10" s="8"/>
    </row>
    <row r="11" spans="1:11" ht="18.75" x14ac:dyDescent="0.3">
      <c r="A11" s="13" t="s">
        <v>37</v>
      </c>
      <c r="B11" s="14" t="s">
        <v>35</v>
      </c>
      <c r="C11" s="13">
        <v>50</v>
      </c>
      <c r="D11" s="36">
        <v>1.98</v>
      </c>
      <c r="E11" s="36">
        <v>0.25</v>
      </c>
      <c r="F11" s="36">
        <v>12.08</v>
      </c>
      <c r="G11" s="36">
        <v>58.45</v>
      </c>
      <c r="H11" s="8"/>
      <c r="I11" s="8"/>
      <c r="J11" s="8"/>
      <c r="K11" s="8"/>
    </row>
    <row r="12" spans="1:11" ht="19.5" thickBot="1" x14ac:dyDescent="0.35">
      <c r="A12" s="39">
        <v>338</v>
      </c>
      <c r="B12" s="40" t="s">
        <v>55</v>
      </c>
      <c r="C12" s="39">
        <v>100</v>
      </c>
      <c r="D12" s="41">
        <v>0.9</v>
      </c>
      <c r="E12" s="41">
        <v>0.1</v>
      </c>
      <c r="F12" s="41">
        <v>9.5</v>
      </c>
      <c r="G12" s="41">
        <v>45</v>
      </c>
      <c r="H12" s="8"/>
      <c r="I12" s="8"/>
      <c r="J12" s="8"/>
      <c r="K12" s="8"/>
    </row>
    <row r="13" spans="1:11" ht="19.5" thickBot="1" x14ac:dyDescent="0.35">
      <c r="A13" s="18"/>
      <c r="B13" s="19" t="s">
        <v>13</v>
      </c>
      <c r="C13" s="20">
        <f>SUM(C9:C12)</f>
        <v>500</v>
      </c>
      <c r="D13" s="38">
        <f>SUM(D9:D12)</f>
        <v>10.340000000000002</v>
      </c>
      <c r="E13" s="38">
        <f>SUM(E9:E12)</f>
        <v>11.079999999999998</v>
      </c>
      <c r="F13" s="38">
        <f>SUM(F9:F12)</f>
        <v>64.36</v>
      </c>
      <c r="G13" s="46">
        <f>SUM(G9:G12)</f>
        <v>400.88</v>
      </c>
      <c r="H13" s="8"/>
      <c r="I13" s="8"/>
      <c r="J13" s="8"/>
      <c r="K13" s="8"/>
    </row>
    <row r="14" spans="1:11" ht="18.75" x14ac:dyDescent="0.3">
      <c r="A14" s="10"/>
      <c r="B14" s="43" t="s">
        <v>11</v>
      </c>
      <c r="C14" s="42"/>
      <c r="D14" s="42"/>
      <c r="E14" s="42"/>
      <c r="F14" s="42"/>
      <c r="G14" s="42"/>
      <c r="H14" s="8"/>
      <c r="I14" s="8"/>
      <c r="J14" s="8"/>
      <c r="K14" s="8"/>
    </row>
    <row r="15" spans="1:11" ht="18.75" x14ac:dyDescent="0.3">
      <c r="A15" s="13">
        <v>71</v>
      </c>
      <c r="B15" s="14" t="s">
        <v>27</v>
      </c>
      <c r="C15" s="13">
        <v>60</v>
      </c>
      <c r="D15" s="15">
        <v>0.42</v>
      </c>
      <c r="E15" s="15">
        <v>0.06</v>
      </c>
      <c r="F15" s="15">
        <v>1.1399999999999999</v>
      </c>
      <c r="G15" s="15">
        <v>7.2</v>
      </c>
      <c r="H15" s="8"/>
      <c r="I15" s="8"/>
      <c r="J15" s="8"/>
      <c r="K15" s="8"/>
    </row>
    <row r="16" spans="1:11" ht="37.5" x14ac:dyDescent="0.3">
      <c r="A16" s="13">
        <v>101</v>
      </c>
      <c r="B16" s="14" t="s">
        <v>28</v>
      </c>
      <c r="C16" s="15">
        <v>200</v>
      </c>
      <c r="D16" s="15">
        <v>1.58</v>
      </c>
      <c r="E16" s="15">
        <v>2.17</v>
      </c>
      <c r="F16" s="15">
        <v>9.69</v>
      </c>
      <c r="G16" s="15">
        <v>68</v>
      </c>
      <c r="H16" s="8"/>
      <c r="I16" s="8"/>
      <c r="J16" s="8"/>
      <c r="K16" s="8"/>
    </row>
    <row r="17" spans="1:11" ht="18.75" x14ac:dyDescent="0.3">
      <c r="A17" s="13">
        <v>265</v>
      </c>
      <c r="B17" s="14" t="s">
        <v>70</v>
      </c>
      <c r="C17" s="15">
        <v>150</v>
      </c>
      <c r="D17" s="15">
        <v>12.62</v>
      </c>
      <c r="E17" s="15">
        <v>28.17</v>
      </c>
      <c r="F17" s="15">
        <v>25.89</v>
      </c>
      <c r="G17" s="15">
        <v>408</v>
      </c>
      <c r="H17" s="8"/>
      <c r="I17" s="8"/>
      <c r="J17" s="8"/>
      <c r="K17" s="8"/>
    </row>
    <row r="18" spans="1:11" ht="18.75" x14ac:dyDescent="0.3">
      <c r="A18" s="13">
        <v>389</v>
      </c>
      <c r="B18" s="14" t="s">
        <v>46</v>
      </c>
      <c r="C18" s="13">
        <v>200</v>
      </c>
      <c r="D18" s="36">
        <v>1</v>
      </c>
      <c r="E18" s="36"/>
      <c r="F18" s="36">
        <v>19.8</v>
      </c>
      <c r="G18" s="36">
        <v>84.8</v>
      </c>
      <c r="H18" s="8"/>
      <c r="I18" s="8"/>
      <c r="J18" s="8"/>
      <c r="K18" s="8"/>
    </row>
    <row r="19" spans="1:11" ht="18.75" x14ac:dyDescent="0.3">
      <c r="A19" s="13" t="s">
        <v>37</v>
      </c>
      <c r="B19" s="14" t="s">
        <v>12</v>
      </c>
      <c r="C19" s="13">
        <v>50</v>
      </c>
      <c r="D19" s="15">
        <v>3.95</v>
      </c>
      <c r="E19" s="15">
        <v>0.5</v>
      </c>
      <c r="F19" s="15">
        <v>24.15</v>
      </c>
      <c r="G19" s="15">
        <v>116.9</v>
      </c>
      <c r="H19" s="8"/>
      <c r="I19" s="8"/>
      <c r="J19" s="8"/>
      <c r="K19" s="8"/>
    </row>
    <row r="20" spans="1:11" ht="18.75" x14ac:dyDescent="0.3">
      <c r="A20" s="13" t="s">
        <v>37</v>
      </c>
      <c r="B20" s="14" t="s">
        <v>39</v>
      </c>
      <c r="C20" s="13">
        <v>40</v>
      </c>
      <c r="D20" s="15">
        <v>2.2400000000000002</v>
      </c>
      <c r="E20" s="15">
        <v>0.44</v>
      </c>
      <c r="F20" s="15">
        <v>19.760000000000002</v>
      </c>
      <c r="G20" s="15">
        <v>91.96</v>
      </c>
      <c r="H20" s="8"/>
      <c r="I20" s="8"/>
      <c r="J20" s="8"/>
      <c r="K20" s="8"/>
    </row>
    <row r="21" spans="1:11" ht="19.5" thickBot="1" x14ac:dyDescent="0.35">
      <c r="A21" s="13"/>
      <c r="B21" s="14"/>
      <c r="C21" s="13"/>
      <c r="D21" s="15"/>
      <c r="E21" s="15"/>
      <c r="F21" s="15"/>
      <c r="G21" s="15"/>
      <c r="H21" s="8"/>
      <c r="I21" s="8"/>
      <c r="J21" s="8"/>
      <c r="K21" s="8"/>
    </row>
    <row r="22" spans="1:11" ht="19.5" thickBot="1" x14ac:dyDescent="0.35">
      <c r="A22" s="69"/>
      <c r="B22" s="70" t="s">
        <v>13</v>
      </c>
      <c r="C22" s="74">
        <f>SUM(C15:C21)</f>
        <v>700</v>
      </c>
      <c r="D22" s="74">
        <f>SUM(D15:D21)</f>
        <v>21.810000000000002</v>
      </c>
      <c r="E22" s="74">
        <f>SUM(E15:E21)</f>
        <v>31.340000000000003</v>
      </c>
      <c r="F22" s="74">
        <f>SUM(F15:F21)</f>
        <v>100.42999999999999</v>
      </c>
      <c r="G22" s="74">
        <f>SUM(G15:G21)</f>
        <v>776.86</v>
      </c>
      <c r="H22" s="8"/>
      <c r="I22" s="8"/>
      <c r="J22" s="8"/>
      <c r="K22" s="8"/>
    </row>
    <row r="23" spans="1:11" ht="18.75" x14ac:dyDescent="0.3">
      <c r="A23" s="6" t="s">
        <v>74</v>
      </c>
      <c r="B23" s="7"/>
      <c r="C23" s="7"/>
      <c r="D23" s="7"/>
      <c r="E23" s="7"/>
      <c r="F23" s="7"/>
      <c r="G23" s="7"/>
      <c r="H23" s="8"/>
      <c r="I23" s="8"/>
      <c r="J23" s="8"/>
      <c r="K23" s="8"/>
    </row>
    <row r="24" spans="1:11" ht="18.75" x14ac:dyDescent="0.3">
      <c r="A24" s="88" t="s">
        <v>0</v>
      </c>
      <c r="B24" s="90" t="s">
        <v>1</v>
      </c>
      <c r="C24" s="91" t="s">
        <v>2</v>
      </c>
      <c r="D24" s="85" t="s">
        <v>3</v>
      </c>
      <c r="E24" s="86"/>
      <c r="F24" s="87"/>
      <c r="G24" s="83" t="s">
        <v>7</v>
      </c>
      <c r="H24" s="8"/>
      <c r="I24" s="8"/>
      <c r="J24" s="8"/>
      <c r="K24" s="8"/>
    </row>
    <row r="25" spans="1:11" ht="43.5" customHeight="1" x14ac:dyDescent="0.3">
      <c r="A25" s="89"/>
      <c r="B25" s="89"/>
      <c r="C25" s="89"/>
      <c r="D25" s="9" t="s">
        <v>4</v>
      </c>
      <c r="E25" s="9" t="s">
        <v>5</v>
      </c>
      <c r="F25" s="9" t="s">
        <v>6</v>
      </c>
      <c r="G25" s="84"/>
      <c r="H25" s="8"/>
      <c r="I25" s="8"/>
      <c r="J25" s="8"/>
      <c r="K25" s="8"/>
    </row>
    <row r="26" spans="1:11" ht="18.75" x14ac:dyDescent="0.3">
      <c r="A26" s="28">
        <v>1</v>
      </c>
      <c r="B26" s="28">
        <v>2</v>
      </c>
      <c r="C26" s="28">
        <v>3</v>
      </c>
      <c r="D26" s="29">
        <v>4</v>
      </c>
      <c r="E26" s="29">
        <v>5</v>
      </c>
      <c r="F26" s="29">
        <v>6</v>
      </c>
      <c r="G26" s="28">
        <v>7</v>
      </c>
      <c r="H26" s="8"/>
      <c r="I26" s="8"/>
      <c r="J26" s="8"/>
      <c r="K26" s="8"/>
    </row>
    <row r="27" spans="1:11" ht="18.75" x14ac:dyDescent="0.3">
      <c r="A27" s="11"/>
      <c r="B27" s="12" t="s">
        <v>10</v>
      </c>
      <c r="C27" s="11"/>
      <c r="D27" s="9"/>
      <c r="E27" s="9"/>
      <c r="F27" s="9"/>
      <c r="G27" s="11"/>
      <c r="H27" s="8"/>
      <c r="I27" s="8"/>
      <c r="J27" s="8"/>
      <c r="K27" s="8"/>
    </row>
    <row r="28" spans="1:11" ht="39.75" customHeight="1" x14ac:dyDescent="0.3">
      <c r="A28" s="13">
        <v>173</v>
      </c>
      <c r="B28" s="14" t="s">
        <v>69</v>
      </c>
      <c r="C28" s="13">
        <v>210</v>
      </c>
      <c r="D28" s="36">
        <v>8.31</v>
      </c>
      <c r="E28" s="36">
        <v>13.12</v>
      </c>
      <c r="F28" s="36">
        <v>37.630000000000003</v>
      </c>
      <c r="G28" s="36">
        <v>303</v>
      </c>
      <c r="H28" s="8"/>
      <c r="I28" s="8"/>
      <c r="J28" s="8"/>
      <c r="K28" s="8"/>
    </row>
    <row r="29" spans="1:11" ht="18.75" x14ac:dyDescent="0.3">
      <c r="A29" s="13">
        <v>378</v>
      </c>
      <c r="B29" s="14" t="s">
        <v>58</v>
      </c>
      <c r="C29" s="13">
        <v>200</v>
      </c>
      <c r="D29" s="36">
        <v>1.52</v>
      </c>
      <c r="E29" s="36">
        <v>1.36</v>
      </c>
      <c r="F29" s="36">
        <v>15.9</v>
      </c>
      <c r="G29" s="36">
        <v>81</v>
      </c>
      <c r="H29" s="8"/>
      <c r="I29" s="8"/>
      <c r="J29" s="8"/>
      <c r="K29" s="8"/>
    </row>
    <row r="30" spans="1:11" ht="18.75" x14ac:dyDescent="0.3">
      <c r="A30" s="13">
        <v>15</v>
      </c>
      <c r="B30" s="14" t="s">
        <v>36</v>
      </c>
      <c r="C30" s="13">
        <v>15</v>
      </c>
      <c r="D30" s="36">
        <v>3.48</v>
      </c>
      <c r="E30" s="36">
        <v>4.43</v>
      </c>
      <c r="F30" s="36">
        <v>7.0000000000000007E-2</v>
      </c>
      <c r="G30" s="36">
        <v>54</v>
      </c>
      <c r="H30" s="8"/>
      <c r="I30" s="8"/>
      <c r="J30" s="8"/>
      <c r="K30" s="8"/>
    </row>
    <row r="31" spans="1:11" ht="18.75" x14ac:dyDescent="0.3">
      <c r="A31" s="13" t="s">
        <v>37</v>
      </c>
      <c r="B31" s="14" t="s">
        <v>35</v>
      </c>
      <c r="C31" s="13">
        <v>50</v>
      </c>
      <c r="D31" s="36">
        <v>1.98</v>
      </c>
      <c r="E31" s="36">
        <v>0.25</v>
      </c>
      <c r="F31" s="36">
        <v>12.08</v>
      </c>
      <c r="G31" s="36">
        <v>58.45</v>
      </c>
      <c r="H31" s="8"/>
      <c r="I31" s="8"/>
      <c r="J31" s="8"/>
      <c r="K31" s="8"/>
    </row>
    <row r="32" spans="1:11" ht="18.75" x14ac:dyDescent="0.3">
      <c r="A32" s="13">
        <v>338</v>
      </c>
      <c r="B32" s="14" t="s">
        <v>55</v>
      </c>
      <c r="C32" s="13">
        <v>100</v>
      </c>
      <c r="D32" s="36">
        <v>0.9</v>
      </c>
      <c r="E32" s="36">
        <v>0.1</v>
      </c>
      <c r="F32" s="36">
        <v>9.5</v>
      </c>
      <c r="G32" s="36">
        <v>45</v>
      </c>
      <c r="H32" s="8"/>
      <c r="I32" s="8"/>
      <c r="J32" s="8"/>
      <c r="K32" s="8"/>
    </row>
    <row r="33" spans="1:11" ht="19.5" thickBot="1" x14ac:dyDescent="0.35">
      <c r="A33" s="39"/>
      <c r="B33" s="40"/>
      <c r="C33" s="39"/>
      <c r="D33" s="48"/>
      <c r="E33" s="48"/>
      <c r="F33" s="48"/>
      <c r="G33" s="48"/>
      <c r="H33" s="8"/>
      <c r="I33" s="8"/>
      <c r="J33" s="8"/>
      <c r="K33" s="8"/>
    </row>
    <row r="34" spans="1:11" ht="19.5" thickBot="1" x14ac:dyDescent="0.35">
      <c r="A34" s="45"/>
      <c r="B34" s="19" t="s">
        <v>13</v>
      </c>
      <c r="C34" s="20">
        <f>SUM(C28:C33)</f>
        <v>575</v>
      </c>
      <c r="D34" s="38">
        <f>SUM(D28:D33)</f>
        <v>16.190000000000001</v>
      </c>
      <c r="E34" s="21">
        <f>SUM(E28:E33)</f>
        <v>19.259999999999998</v>
      </c>
      <c r="F34" s="21">
        <f>SUM(F28:F33)</f>
        <v>75.180000000000007</v>
      </c>
      <c r="G34" s="47">
        <f>SUM(G28:G33)</f>
        <v>541.45000000000005</v>
      </c>
      <c r="H34" s="8"/>
      <c r="I34" s="8"/>
      <c r="J34" s="8"/>
      <c r="K34" s="8"/>
    </row>
    <row r="35" spans="1:11" ht="18.75" x14ac:dyDescent="0.3">
      <c r="A35" s="42"/>
      <c r="B35" s="43" t="s">
        <v>11</v>
      </c>
      <c r="C35" s="42"/>
      <c r="D35" s="42"/>
      <c r="E35" s="42"/>
      <c r="F35" s="42"/>
      <c r="G35" s="42"/>
      <c r="H35" s="8"/>
      <c r="I35" s="8"/>
      <c r="J35" s="8"/>
      <c r="K35" s="8"/>
    </row>
    <row r="36" spans="1:11" ht="18.75" x14ac:dyDescent="0.3">
      <c r="A36" s="13">
        <v>71</v>
      </c>
      <c r="B36" s="14" t="s">
        <v>27</v>
      </c>
      <c r="C36" s="13">
        <v>100</v>
      </c>
      <c r="D36" s="36">
        <v>0.7</v>
      </c>
      <c r="E36" s="36">
        <v>0.1</v>
      </c>
      <c r="F36" s="36">
        <v>1.9</v>
      </c>
      <c r="G36" s="36">
        <v>12</v>
      </c>
      <c r="H36" s="8"/>
      <c r="I36" s="8"/>
      <c r="J36" s="8"/>
      <c r="K36" s="8"/>
    </row>
    <row r="37" spans="1:11" ht="37.5" x14ac:dyDescent="0.3">
      <c r="A37" s="13">
        <v>101</v>
      </c>
      <c r="B37" s="14" t="s">
        <v>28</v>
      </c>
      <c r="C37" s="15">
        <v>250</v>
      </c>
      <c r="D37" s="36">
        <v>1.98</v>
      </c>
      <c r="E37" s="36">
        <v>2.71</v>
      </c>
      <c r="F37" s="36">
        <v>12.11</v>
      </c>
      <c r="G37" s="36">
        <v>85</v>
      </c>
      <c r="H37" s="8"/>
      <c r="I37" s="8"/>
      <c r="J37" s="8"/>
      <c r="K37" s="8"/>
    </row>
    <row r="38" spans="1:11" ht="18.75" x14ac:dyDescent="0.3">
      <c r="A38" s="13">
        <v>265</v>
      </c>
      <c r="B38" s="14" t="s">
        <v>70</v>
      </c>
      <c r="C38" s="15">
        <v>180</v>
      </c>
      <c r="D38" s="36">
        <v>15.14</v>
      </c>
      <c r="E38" s="36">
        <v>33.799999999999997</v>
      </c>
      <c r="F38" s="36">
        <v>31.07</v>
      </c>
      <c r="G38" s="36">
        <v>489.6</v>
      </c>
      <c r="H38" s="8"/>
      <c r="I38" s="8"/>
      <c r="J38" s="8"/>
      <c r="K38" s="8"/>
    </row>
    <row r="39" spans="1:11" ht="18.75" x14ac:dyDescent="0.3">
      <c r="A39" s="13">
        <v>389</v>
      </c>
      <c r="B39" s="14" t="s">
        <v>46</v>
      </c>
      <c r="C39" s="13">
        <v>200</v>
      </c>
      <c r="D39" s="36">
        <v>1</v>
      </c>
      <c r="E39" s="36"/>
      <c r="F39" s="36">
        <v>19.8</v>
      </c>
      <c r="G39" s="36">
        <v>84.8</v>
      </c>
      <c r="H39" s="8"/>
      <c r="I39" s="8"/>
      <c r="J39" s="8"/>
      <c r="K39" s="8"/>
    </row>
    <row r="40" spans="1:11" ht="18.75" x14ac:dyDescent="0.3">
      <c r="A40" s="13" t="s">
        <v>37</v>
      </c>
      <c r="B40" s="14" t="s">
        <v>12</v>
      </c>
      <c r="C40" s="13">
        <v>50</v>
      </c>
      <c r="D40" s="36">
        <v>3.95</v>
      </c>
      <c r="E40" s="36">
        <v>0.5</v>
      </c>
      <c r="F40" s="36">
        <v>24.15</v>
      </c>
      <c r="G40" s="36">
        <v>116.9</v>
      </c>
      <c r="H40" s="8"/>
      <c r="I40" s="8"/>
      <c r="J40" s="8"/>
      <c r="K40" s="8"/>
    </row>
    <row r="41" spans="1:11" ht="18.75" x14ac:dyDescent="0.3">
      <c r="A41" s="13" t="s">
        <v>37</v>
      </c>
      <c r="B41" s="14" t="s">
        <v>39</v>
      </c>
      <c r="C41" s="13">
        <v>50</v>
      </c>
      <c r="D41" s="36">
        <v>2.8</v>
      </c>
      <c r="E41" s="36">
        <v>0.55000000000000004</v>
      </c>
      <c r="F41" s="36">
        <v>24.7</v>
      </c>
      <c r="G41" s="36">
        <v>114.95</v>
      </c>
      <c r="H41" s="8"/>
      <c r="I41" s="8"/>
      <c r="J41" s="8"/>
      <c r="K41" s="8"/>
    </row>
    <row r="42" spans="1:11" ht="19.5" thickBot="1" x14ac:dyDescent="0.35">
      <c r="A42" s="13"/>
      <c r="B42" s="14"/>
      <c r="C42" s="13"/>
      <c r="D42" s="15"/>
      <c r="E42" s="15"/>
      <c r="F42" s="15"/>
      <c r="G42" s="15"/>
      <c r="H42" s="8"/>
      <c r="I42" s="8"/>
      <c r="J42" s="8"/>
      <c r="K42" s="8"/>
    </row>
    <row r="43" spans="1:11" ht="19.5" thickBot="1" x14ac:dyDescent="0.35">
      <c r="A43" s="22"/>
      <c r="B43" s="19" t="s">
        <v>13</v>
      </c>
      <c r="C43" s="21">
        <f>SUM(C36:C42)</f>
        <v>830</v>
      </c>
      <c r="D43" s="38">
        <f>SUM(D36:D42)</f>
        <v>25.57</v>
      </c>
      <c r="E43" s="38">
        <f>SUM(E36:E42)</f>
        <v>37.659999999999997</v>
      </c>
      <c r="F43" s="38">
        <f>SUM(F36:F42)</f>
        <v>113.73</v>
      </c>
      <c r="G43" s="38">
        <f>SUM(G36:G42)</f>
        <v>903.25</v>
      </c>
      <c r="H43" s="8"/>
      <c r="I43" s="8"/>
      <c r="J43" s="8"/>
      <c r="K43" s="8"/>
    </row>
    <row r="44" spans="1:11" ht="18.75" x14ac:dyDescent="0.3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</row>
    <row r="45" spans="1:11" ht="18.75" x14ac:dyDescent="0.3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</row>
    <row r="46" spans="1:11" ht="18.75" x14ac:dyDescent="0.3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</row>
    <row r="47" spans="1:11" ht="18.75" x14ac:dyDescent="0.3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</row>
  </sheetData>
  <mergeCells count="10">
    <mergeCell ref="G5:G6"/>
    <mergeCell ref="D5:F5"/>
    <mergeCell ref="A24:A25"/>
    <mergeCell ref="A5:A6"/>
    <mergeCell ref="B5:B6"/>
    <mergeCell ref="C5:C6"/>
    <mergeCell ref="B24:B25"/>
    <mergeCell ref="C24:C25"/>
    <mergeCell ref="D24:F24"/>
    <mergeCell ref="G24:G25"/>
  </mergeCells>
  <phoneticPr fontId="0" type="noConversion"/>
  <pageMargins left="0.7" right="0.7" top="0.75" bottom="0.75" header="0.3" footer="0.3"/>
  <pageSetup paperSize="9" scale="73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K48"/>
  <sheetViews>
    <sheetView tabSelected="1" topLeftCell="A25" workbookViewId="0">
      <selection activeCell="D9" sqref="D9"/>
    </sheetView>
  </sheetViews>
  <sheetFormatPr defaultRowHeight="15" x14ac:dyDescent="0.25"/>
  <cols>
    <col min="1" max="1" width="12.7109375" customWidth="1"/>
    <col min="2" max="2" width="43.28515625" customWidth="1"/>
    <col min="3" max="3" width="11.140625" customWidth="1"/>
    <col min="4" max="5" width="9.28515625" bestFit="1" customWidth="1"/>
    <col min="6" max="6" width="10.5703125" bestFit="1" customWidth="1"/>
    <col min="7" max="7" width="12.140625" bestFit="1" customWidth="1"/>
  </cols>
  <sheetData>
    <row r="1" spans="1:11" ht="18.75" x14ac:dyDescent="0.3">
      <c r="A1" s="6" t="s">
        <v>14</v>
      </c>
      <c r="B1" s="6"/>
      <c r="C1" s="7"/>
      <c r="D1" s="7"/>
      <c r="E1" s="7"/>
      <c r="F1" s="7"/>
      <c r="G1" s="7"/>
      <c r="H1" s="8"/>
      <c r="I1" s="8"/>
      <c r="J1" s="8"/>
      <c r="K1" s="8"/>
    </row>
    <row r="2" spans="1:11" ht="18.75" x14ac:dyDescent="0.3">
      <c r="A2" s="6" t="s">
        <v>20</v>
      </c>
      <c r="B2" s="6"/>
      <c r="C2" s="7"/>
      <c r="D2" s="7"/>
      <c r="E2" s="7"/>
      <c r="F2" s="7"/>
      <c r="G2" s="7"/>
      <c r="H2" s="8"/>
      <c r="I2" s="8"/>
      <c r="J2" s="8"/>
      <c r="K2" s="8"/>
    </row>
    <row r="3" spans="1:11" ht="18.75" x14ac:dyDescent="0.3">
      <c r="A3" s="6" t="s">
        <v>26</v>
      </c>
      <c r="B3" s="6"/>
      <c r="C3" s="7"/>
      <c r="D3" s="7"/>
      <c r="E3" s="7"/>
      <c r="F3" s="7"/>
      <c r="G3" s="7"/>
      <c r="H3" s="8"/>
      <c r="I3" s="8"/>
      <c r="J3" s="8"/>
      <c r="K3" s="8"/>
    </row>
    <row r="4" spans="1:11" ht="18.75" x14ac:dyDescent="0.3">
      <c r="A4" s="6" t="s">
        <v>135</v>
      </c>
      <c r="B4" s="6"/>
      <c r="C4" s="7"/>
      <c r="D4" s="7"/>
      <c r="E4" s="7"/>
      <c r="F4" s="7"/>
      <c r="G4" s="7"/>
      <c r="H4" s="8"/>
      <c r="I4" s="8"/>
      <c r="J4" s="8"/>
      <c r="K4" s="8"/>
    </row>
    <row r="5" spans="1:11" ht="15" customHeight="1" x14ac:dyDescent="0.3">
      <c r="A5" s="88" t="s">
        <v>0</v>
      </c>
      <c r="B5" s="90" t="s">
        <v>1</v>
      </c>
      <c r="C5" s="91" t="s">
        <v>2</v>
      </c>
      <c r="D5" s="85" t="s">
        <v>3</v>
      </c>
      <c r="E5" s="86"/>
      <c r="F5" s="87"/>
      <c r="G5" s="83" t="s">
        <v>7</v>
      </c>
      <c r="H5" s="8"/>
      <c r="I5" s="8"/>
      <c r="J5" s="8"/>
      <c r="K5" s="8"/>
    </row>
    <row r="6" spans="1:11" ht="43.5" customHeight="1" x14ac:dyDescent="0.3">
      <c r="A6" s="89"/>
      <c r="B6" s="92"/>
      <c r="C6" s="93"/>
      <c r="D6" s="9" t="s">
        <v>4</v>
      </c>
      <c r="E6" s="9" t="s">
        <v>5</v>
      </c>
      <c r="F6" s="9" t="s">
        <v>6</v>
      </c>
      <c r="G6" s="84"/>
      <c r="H6" s="8"/>
      <c r="I6" s="8"/>
      <c r="J6" s="8"/>
      <c r="K6" s="8"/>
    </row>
    <row r="7" spans="1:11" ht="11.85" customHeight="1" x14ac:dyDescent="0.3">
      <c r="A7" s="30">
        <v>1</v>
      </c>
      <c r="B7" s="28">
        <v>2</v>
      </c>
      <c r="C7" s="28">
        <v>3</v>
      </c>
      <c r="D7" s="29">
        <v>4</v>
      </c>
      <c r="E7" s="29">
        <v>5</v>
      </c>
      <c r="F7" s="29">
        <v>6</v>
      </c>
      <c r="G7" s="28">
        <v>7</v>
      </c>
      <c r="H7" s="8"/>
      <c r="I7" s="8"/>
      <c r="J7" s="8"/>
      <c r="K7" s="8"/>
    </row>
    <row r="8" spans="1:11" ht="21.75" customHeight="1" x14ac:dyDescent="0.3">
      <c r="A8" s="24"/>
      <c r="B8" s="12" t="s">
        <v>10</v>
      </c>
      <c r="C8" s="11"/>
      <c r="D8" s="9"/>
      <c r="E8" s="9"/>
      <c r="F8" s="9"/>
      <c r="G8" s="11"/>
      <c r="H8" s="8"/>
      <c r="I8" s="8"/>
      <c r="J8" s="8"/>
      <c r="K8" s="8"/>
    </row>
    <row r="9" spans="1:11" ht="18.75" x14ac:dyDescent="0.3">
      <c r="A9" s="13">
        <v>195</v>
      </c>
      <c r="B9" s="14" t="s">
        <v>77</v>
      </c>
      <c r="C9" s="13">
        <v>150</v>
      </c>
      <c r="D9" s="36">
        <v>4.1399999999999997</v>
      </c>
      <c r="E9" s="36">
        <v>10.19</v>
      </c>
      <c r="F9" s="36">
        <v>43.2</v>
      </c>
      <c r="G9" s="36">
        <v>283.5</v>
      </c>
      <c r="H9" s="8"/>
      <c r="I9" s="8"/>
      <c r="J9" s="8"/>
      <c r="K9" s="8"/>
    </row>
    <row r="10" spans="1:11" ht="18.75" x14ac:dyDescent="0.3">
      <c r="A10" s="13">
        <v>385</v>
      </c>
      <c r="B10" s="14" t="s">
        <v>111</v>
      </c>
      <c r="C10" s="13">
        <v>200</v>
      </c>
      <c r="D10" s="36">
        <v>5.8</v>
      </c>
      <c r="E10" s="36">
        <v>5</v>
      </c>
      <c r="F10" s="36">
        <v>9.6</v>
      </c>
      <c r="G10" s="36">
        <v>107</v>
      </c>
      <c r="H10" s="8"/>
      <c r="I10" s="8"/>
      <c r="J10" s="8"/>
      <c r="K10" s="8"/>
    </row>
    <row r="11" spans="1:11" ht="18.75" x14ac:dyDescent="0.3">
      <c r="A11" s="13" t="s">
        <v>37</v>
      </c>
      <c r="B11" s="14" t="s">
        <v>35</v>
      </c>
      <c r="C11" s="13">
        <v>50</v>
      </c>
      <c r="D11" s="36">
        <v>1.98</v>
      </c>
      <c r="E11" s="36">
        <v>0.25</v>
      </c>
      <c r="F11" s="36">
        <v>12.08</v>
      </c>
      <c r="G11" s="36">
        <v>58.45</v>
      </c>
      <c r="H11" s="8"/>
      <c r="I11" s="8"/>
      <c r="J11" s="8"/>
      <c r="K11" s="8"/>
    </row>
    <row r="12" spans="1:11" ht="18.75" x14ac:dyDescent="0.3">
      <c r="A12" s="13">
        <v>338</v>
      </c>
      <c r="B12" s="14" t="s">
        <v>30</v>
      </c>
      <c r="C12" s="13">
        <v>100</v>
      </c>
      <c r="D12" s="36">
        <v>0.4</v>
      </c>
      <c r="E12" s="36">
        <v>0.4</v>
      </c>
      <c r="F12" s="36">
        <v>9.8000000000000007</v>
      </c>
      <c r="G12" s="36">
        <v>47</v>
      </c>
      <c r="H12" s="8"/>
      <c r="I12" s="8"/>
      <c r="J12" s="8"/>
      <c r="K12" s="8"/>
    </row>
    <row r="13" spans="1:11" ht="19.5" thickBot="1" x14ac:dyDescent="0.35">
      <c r="A13" s="39"/>
      <c r="B13" s="40"/>
      <c r="C13" s="39"/>
      <c r="D13" s="41"/>
      <c r="E13" s="41"/>
      <c r="F13" s="41"/>
      <c r="G13" s="41"/>
      <c r="H13" s="8"/>
      <c r="I13" s="8"/>
      <c r="J13" s="8"/>
      <c r="K13" s="8"/>
    </row>
    <row r="14" spans="1:11" ht="19.5" thickBot="1" x14ac:dyDescent="0.35">
      <c r="A14" s="45"/>
      <c r="B14" s="19" t="s">
        <v>13</v>
      </c>
      <c r="C14" s="20">
        <f>SUM(C9:C13)</f>
        <v>500</v>
      </c>
      <c r="D14" s="38">
        <f>SUM(D9:D13)</f>
        <v>12.32</v>
      </c>
      <c r="E14" s="38">
        <f>SUM(E9:E13)</f>
        <v>15.84</v>
      </c>
      <c r="F14" s="38">
        <f>SUM(F9:F13)</f>
        <v>74.680000000000007</v>
      </c>
      <c r="G14" s="46">
        <f>SUM(G9:G13)</f>
        <v>495.95</v>
      </c>
      <c r="H14" s="8"/>
      <c r="I14" s="8"/>
      <c r="J14" s="8"/>
      <c r="K14" s="8"/>
    </row>
    <row r="15" spans="1:11" ht="18.75" x14ac:dyDescent="0.3">
      <c r="A15" s="37"/>
      <c r="B15" s="43" t="s">
        <v>11</v>
      </c>
      <c r="C15" s="10"/>
      <c r="D15" s="42"/>
      <c r="E15" s="42"/>
      <c r="F15" s="42"/>
      <c r="G15" s="42"/>
      <c r="H15" s="8"/>
      <c r="I15" s="8"/>
      <c r="J15" s="8"/>
      <c r="K15" s="8"/>
    </row>
    <row r="16" spans="1:11" ht="18.75" x14ac:dyDescent="0.3">
      <c r="A16" s="13">
        <v>20</v>
      </c>
      <c r="B16" s="14" t="s">
        <v>48</v>
      </c>
      <c r="C16" s="15">
        <v>60</v>
      </c>
      <c r="D16" s="36">
        <v>0.45</v>
      </c>
      <c r="E16" s="36">
        <v>3.61</v>
      </c>
      <c r="F16" s="36">
        <v>1.41</v>
      </c>
      <c r="G16" s="36">
        <v>39.96</v>
      </c>
      <c r="H16" s="8"/>
      <c r="I16" s="8"/>
      <c r="J16" s="8"/>
      <c r="K16" s="8"/>
    </row>
    <row r="17" spans="1:11" ht="18.75" x14ac:dyDescent="0.3">
      <c r="A17" s="13">
        <v>99</v>
      </c>
      <c r="B17" s="14" t="s">
        <v>72</v>
      </c>
      <c r="C17" s="13">
        <v>205</v>
      </c>
      <c r="D17" s="36">
        <v>2.02</v>
      </c>
      <c r="E17" s="36">
        <v>4.12</v>
      </c>
      <c r="F17" s="36">
        <v>7.5</v>
      </c>
      <c r="G17" s="36">
        <v>84.2</v>
      </c>
      <c r="H17" s="8"/>
      <c r="I17" s="8"/>
      <c r="J17" s="8"/>
      <c r="K17" s="8"/>
    </row>
    <row r="18" spans="1:11" ht="37.5" x14ac:dyDescent="0.3">
      <c r="A18" s="13" t="s">
        <v>54</v>
      </c>
      <c r="B18" s="14" t="s">
        <v>75</v>
      </c>
      <c r="C18" s="13">
        <v>150</v>
      </c>
      <c r="D18" s="36">
        <v>4</v>
      </c>
      <c r="E18" s="36">
        <v>4.24</v>
      </c>
      <c r="F18" s="36">
        <v>24.56</v>
      </c>
      <c r="G18" s="36">
        <v>152.4</v>
      </c>
      <c r="H18" s="8"/>
      <c r="I18" s="8"/>
      <c r="J18" s="8"/>
      <c r="K18" s="8"/>
    </row>
    <row r="19" spans="1:11" ht="18.75" x14ac:dyDescent="0.3">
      <c r="A19" s="13">
        <v>261</v>
      </c>
      <c r="B19" s="14" t="s">
        <v>109</v>
      </c>
      <c r="C19" s="15">
        <v>100</v>
      </c>
      <c r="D19" s="36">
        <v>12.66</v>
      </c>
      <c r="E19" s="36">
        <v>8.76</v>
      </c>
      <c r="F19" s="36">
        <v>3.81</v>
      </c>
      <c r="G19" s="36">
        <v>159</v>
      </c>
      <c r="H19" s="8"/>
      <c r="I19" s="8"/>
      <c r="J19" s="8"/>
      <c r="K19" s="8"/>
    </row>
    <row r="20" spans="1:11" ht="18.75" x14ac:dyDescent="0.3">
      <c r="A20" s="13">
        <v>388</v>
      </c>
      <c r="B20" s="14" t="s">
        <v>61</v>
      </c>
      <c r="C20" s="13">
        <v>200</v>
      </c>
      <c r="D20" s="36">
        <v>0.68</v>
      </c>
      <c r="E20" s="36">
        <v>0.28000000000000003</v>
      </c>
      <c r="F20" s="36">
        <v>20.76</v>
      </c>
      <c r="G20" s="36">
        <v>88.2</v>
      </c>
      <c r="H20" s="8"/>
      <c r="I20" s="8"/>
      <c r="J20" s="8"/>
      <c r="K20" s="8"/>
    </row>
    <row r="21" spans="1:11" ht="18.75" x14ac:dyDescent="0.3">
      <c r="A21" s="13" t="s">
        <v>37</v>
      </c>
      <c r="B21" s="14" t="s">
        <v>12</v>
      </c>
      <c r="C21" s="13">
        <v>40</v>
      </c>
      <c r="D21" s="36">
        <v>3.16</v>
      </c>
      <c r="E21" s="36">
        <v>0.4</v>
      </c>
      <c r="F21" s="36">
        <v>19.32</v>
      </c>
      <c r="G21" s="36">
        <v>93.52</v>
      </c>
      <c r="H21" s="8"/>
      <c r="I21" s="8"/>
      <c r="J21" s="8"/>
      <c r="K21" s="8"/>
    </row>
    <row r="22" spans="1:11" ht="18.75" x14ac:dyDescent="0.3">
      <c r="A22" s="13" t="s">
        <v>37</v>
      </c>
      <c r="B22" s="14" t="s">
        <v>39</v>
      </c>
      <c r="C22" s="13">
        <v>30</v>
      </c>
      <c r="D22" s="36">
        <v>1.68</v>
      </c>
      <c r="E22" s="36">
        <v>0.33</v>
      </c>
      <c r="F22" s="36">
        <v>14.82</v>
      </c>
      <c r="G22" s="36">
        <v>68.97</v>
      </c>
      <c r="H22" s="8"/>
      <c r="I22" s="8"/>
      <c r="J22" s="8"/>
      <c r="K22" s="8"/>
    </row>
    <row r="23" spans="1:11" ht="19.5" thickBot="1" x14ac:dyDescent="0.35">
      <c r="A23" s="13"/>
      <c r="B23" s="14"/>
      <c r="C23" s="13"/>
      <c r="D23" s="36"/>
      <c r="E23" s="36"/>
      <c r="F23" s="36"/>
      <c r="G23" s="36"/>
      <c r="H23" s="8"/>
      <c r="I23" s="8"/>
      <c r="J23" s="8"/>
      <c r="K23" s="8"/>
    </row>
    <row r="24" spans="1:11" ht="19.5" thickBot="1" x14ac:dyDescent="0.35">
      <c r="A24" s="75"/>
      <c r="B24" s="70" t="s">
        <v>13</v>
      </c>
      <c r="C24" s="71">
        <f>SUM(C16:C23)</f>
        <v>785</v>
      </c>
      <c r="D24" s="72">
        <f>SUM(D16:D23)</f>
        <v>24.650000000000002</v>
      </c>
      <c r="E24" s="72">
        <f>SUM(E16:E23)</f>
        <v>21.74</v>
      </c>
      <c r="F24" s="72">
        <f>SUM(F16:F23)</f>
        <v>92.18</v>
      </c>
      <c r="G24" s="72">
        <f>SUM(G16:G23)</f>
        <v>686.25</v>
      </c>
      <c r="H24" s="8"/>
      <c r="I24" s="8"/>
      <c r="J24" s="8"/>
      <c r="K24" s="8"/>
    </row>
    <row r="25" spans="1:11" ht="18.75" x14ac:dyDescent="0.3">
      <c r="A25" s="6" t="s">
        <v>74</v>
      </c>
      <c r="B25" s="7"/>
      <c r="C25" s="7"/>
      <c r="D25" s="7"/>
      <c r="E25" s="7"/>
      <c r="F25" s="7"/>
      <c r="G25" s="7"/>
      <c r="H25" s="8"/>
      <c r="I25" s="8"/>
      <c r="J25" s="8"/>
      <c r="K25" s="8"/>
    </row>
    <row r="26" spans="1:11" ht="18.75" x14ac:dyDescent="0.3">
      <c r="A26" s="88" t="s">
        <v>0</v>
      </c>
      <c r="B26" s="90" t="s">
        <v>1</v>
      </c>
      <c r="C26" s="91" t="s">
        <v>2</v>
      </c>
      <c r="D26" s="85" t="s">
        <v>3</v>
      </c>
      <c r="E26" s="86"/>
      <c r="F26" s="87"/>
      <c r="G26" s="83" t="s">
        <v>7</v>
      </c>
      <c r="H26" s="8"/>
      <c r="I26" s="8"/>
      <c r="J26" s="8"/>
      <c r="K26" s="8"/>
    </row>
    <row r="27" spans="1:11" ht="48.75" customHeight="1" x14ac:dyDescent="0.3">
      <c r="A27" s="89"/>
      <c r="B27" s="89"/>
      <c r="C27" s="89"/>
      <c r="D27" s="9" t="s">
        <v>4</v>
      </c>
      <c r="E27" s="9" t="s">
        <v>5</v>
      </c>
      <c r="F27" s="9" t="s">
        <v>6</v>
      </c>
      <c r="G27" s="84"/>
      <c r="H27" s="8"/>
      <c r="I27" s="8"/>
      <c r="J27" s="8"/>
      <c r="K27" s="8"/>
    </row>
    <row r="28" spans="1:11" ht="18.75" x14ac:dyDescent="0.3">
      <c r="A28" s="27">
        <v>1</v>
      </c>
      <c r="B28" s="28">
        <v>2</v>
      </c>
      <c r="C28" s="28">
        <v>3</v>
      </c>
      <c r="D28" s="29">
        <v>4</v>
      </c>
      <c r="E28" s="29">
        <v>5</v>
      </c>
      <c r="F28" s="29">
        <v>6</v>
      </c>
      <c r="G28" s="28">
        <v>7</v>
      </c>
      <c r="H28" s="8"/>
      <c r="I28" s="8"/>
      <c r="J28" s="8"/>
      <c r="K28" s="8"/>
    </row>
    <row r="29" spans="1:11" ht="18.75" x14ac:dyDescent="0.3">
      <c r="A29" s="10"/>
      <c r="B29" s="12" t="s">
        <v>10</v>
      </c>
      <c r="C29" s="10"/>
      <c r="D29" s="9"/>
      <c r="E29" s="9"/>
      <c r="F29" s="9"/>
      <c r="G29" s="11"/>
      <c r="H29" s="8"/>
      <c r="I29" s="8"/>
      <c r="J29" s="8"/>
      <c r="K29" s="8"/>
    </row>
    <row r="30" spans="1:11" ht="14.25" customHeight="1" x14ac:dyDescent="0.3">
      <c r="A30" s="13">
        <v>195</v>
      </c>
      <c r="B30" s="14" t="s">
        <v>77</v>
      </c>
      <c r="C30" s="13">
        <v>180</v>
      </c>
      <c r="D30" s="36">
        <v>4.97</v>
      </c>
      <c r="E30" s="36">
        <v>12.22</v>
      </c>
      <c r="F30" s="36">
        <v>51.84</v>
      </c>
      <c r="G30" s="36">
        <v>340.2</v>
      </c>
      <c r="H30" s="8"/>
      <c r="I30" s="8"/>
      <c r="J30" s="8"/>
      <c r="K30" s="8"/>
    </row>
    <row r="31" spans="1:11" ht="18.75" x14ac:dyDescent="0.3">
      <c r="A31" s="13">
        <v>385</v>
      </c>
      <c r="B31" s="14" t="s">
        <v>111</v>
      </c>
      <c r="C31" s="13">
        <v>200</v>
      </c>
      <c r="D31" s="36">
        <v>5.8</v>
      </c>
      <c r="E31" s="36">
        <v>5</v>
      </c>
      <c r="F31" s="36">
        <v>9.6</v>
      </c>
      <c r="G31" s="36">
        <v>107</v>
      </c>
      <c r="H31" s="8"/>
      <c r="I31" s="8"/>
      <c r="J31" s="8"/>
      <c r="K31" s="8"/>
    </row>
    <row r="32" spans="1:11" ht="18.75" x14ac:dyDescent="0.3">
      <c r="A32" s="13" t="s">
        <v>37</v>
      </c>
      <c r="B32" s="14" t="s">
        <v>35</v>
      </c>
      <c r="C32" s="13">
        <v>50</v>
      </c>
      <c r="D32" s="36">
        <v>1.98</v>
      </c>
      <c r="E32" s="36">
        <v>0.25</v>
      </c>
      <c r="F32" s="36">
        <v>12.08</v>
      </c>
      <c r="G32" s="36">
        <v>58.45</v>
      </c>
      <c r="H32" s="8"/>
      <c r="I32" s="8"/>
      <c r="J32" s="8"/>
      <c r="K32" s="8"/>
    </row>
    <row r="33" spans="1:11" ht="18.75" x14ac:dyDescent="0.3">
      <c r="A33" s="13" t="s">
        <v>37</v>
      </c>
      <c r="B33" s="14" t="s">
        <v>57</v>
      </c>
      <c r="C33" s="13">
        <v>40</v>
      </c>
      <c r="D33" s="36">
        <v>7.5</v>
      </c>
      <c r="E33" s="36">
        <v>5.26</v>
      </c>
      <c r="F33" s="36">
        <v>25.4</v>
      </c>
      <c r="G33" s="36">
        <v>178.56</v>
      </c>
      <c r="H33" s="8"/>
      <c r="I33" s="8"/>
      <c r="J33" s="8"/>
      <c r="K33" s="8"/>
    </row>
    <row r="34" spans="1:11" ht="19.5" thickBot="1" x14ac:dyDescent="0.35">
      <c r="A34" s="39">
        <v>338</v>
      </c>
      <c r="B34" s="40" t="s">
        <v>30</v>
      </c>
      <c r="C34" s="39">
        <v>100</v>
      </c>
      <c r="D34" s="41">
        <v>0.4</v>
      </c>
      <c r="E34" s="41">
        <v>0.4</v>
      </c>
      <c r="F34" s="41">
        <v>9.8000000000000007</v>
      </c>
      <c r="G34" s="41">
        <v>47</v>
      </c>
      <c r="H34" s="8"/>
      <c r="I34" s="8"/>
      <c r="J34" s="8"/>
      <c r="K34" s="8"/>
    </row>
    <row r="35" spans="1:11" ht="19.5" thickBot="1" x14ac:dyDescent="0.35">
      <c r="A35" s="18"/>
      <c r="B35" s="19" t="s">
        <v>13</v>
      </c>
      <c r="C35" s="20">
        <f>SUM(C30:C34)</f>
        <v>570</v>
      </c>
      <c r="D35" s="38">
        <f>SUM(D30:D34)</f>
        <v>20.65</v>
      </c>
      <c r="E35" s="38">
        <f>SUM(E30:E34)</f>
        <v>23.129999999999995</v>
      </c>
      <c r="F35" s="38">
        <f>SUM(F30:F34)</f>
        <v>108.72000000000001</v>
      </c>
      <c r="G35" s="46">
        <f>SUM(G30:G34)</f>
        <v>731.21</v>
      </c>
      <c r="H35" s="8"/>
      <c r="I35" s="8"/>
      <c r="J35" s="8"/>
      <c r="K35" s="8"/>
    </row>
    <row r="36" spans="1:11" ht="18.75" x14ac:dyDescent="0.3">
      <c r="A36" s="10"/>
      <c r="B36" s="43" t="s">
        <v>11</v>
      </c>
      <c r="C36" s="10"/>
      <c r="D36" s="42"/>
      <c r="E36" s="42"/>
      <c r="F36" s="42"/>
      <c r="G36" s="42"/>
      <c r="H36" s="8"/>
      <c r="I36" s="8"/>
      <c r="J36" s="8"/>
      <c r="K36" s="8"/>
    </row>
    <row r="37" spans="1:11" ht="18.75" x14ac:dyDescent="0.3">
      <c r="A37" s="13">
        <v>20</v>
      </c>
      <c r="B37" s="14" t="s">
        <v>48</v>
      </c>
      <c r="C37" s="15">
        <v>100</v>
      </c>
      <c r="D37" s="36">
        <v>0.75</v>
      </c>
      <c r="E37" s="36">
        <v>6.02</v>
      </c>
      <c r="F37" s="36">
        <v>2.35</v>
      </c>
      <c r="G37" s="36">
        <v>66.599999999999994</v>
      </c>
      <c r="H37" s="8"/>
      <c r="I37" s="8"/>
      <c r="J37" s="8"/>
      <c r="K37" s="8"/>
    </row>
    <row r="38" spans="1:11" ht="18.75" x14ac:dyDescent="0.3">
      <c r="A38" s="13">
        <v>99</v>
      </c>
      <c r="B38" s="14" t="s">
        <v>72</v>
      </c>
      <c r="C38" s="13">
        <v>255</v>
      </c>
      <c r="D38" s="36">
        <v>2.34</v>
      </c>
      <c r="E38" s="36">
        <v>5.12</v>
      </c>
      <c r="F38" s="36">
        <v>9.33</v>
      </c>
      <c r="G38" s="36">
        <v>102.25</v>
      </c>
      <c r="H38" s="8"/>
      <c r="I38" s="8"/>
      <c r="J38" s="8"/>
      <c r="K38" s="8"/>
    </row>
    <row r="39" spans="1:11" ht="37.5" x14ac:dyDescent="0.3">
      <c r="A39" s="13" t="s">
        <v>54</v>
      </c>
      <c r="B39" s="14" t="s">
        <v>75</v>
      </c>
      <c r="C39" s="13">
        <v>180</v>
      </c>
      <c r="D39" s="36">
        <v>4.8</v>
      </c>
      <c r="E39" s="36">
        <v>5.09</v>
      </c>
      <c r="F39" s="36">
        <v>29.47</v>
      </c>
      <c r="G39" s="36">
        <v>182.88</v>
      </c>
      <c r="H39" s="8"/>
      <c r="I39" s="8"/>
      <c r="J39" s="8"/>
      <c r="K39" s="8"/>
    </row>
    <row r="40" spans="1:11" ht="18.75" x14ac:dyDescent="0.3">
      <c r="A40" s="13">
        <v>261</v>
      </c>
      <c r="B40" s="14" t="s">
        <v>109</v>
      </c>
      <c r="C40" s="15">
        <v>120</v>
      </c>
      <c r="D40" s="36">
        <v>15.19</v>
      </c>
      <c r="E40" s="36">
        <v>10.51</v>
      </c>
      <c r="F40" s="36">
        <v>4.57</v>
      </c>
      <c r="G40" s="36">
        <v>190.8</v>
      </c>
      <c r="H40" s="8"/>
      <c r="I40" s="8"/>
      <c r="J40" s="8"/>
      <c r="K40" s="8"/>
    </row>
    <row r="41" spans="1:11" ht="18.75" x14ac:dyDescent="0.3">
      <c r="A41" s="13">
        <v>388</v>
      </c>
      <c r="B41" s="14" t="s">
        <v>61</v>
      </c>
      <c r="C41" s="13">
        <v>200</v>
      </c>
      <c r="D41" s="36">
        <v>0.68</v>
      </c>
      <c r="E41" s="36">
        <v>0.28000000000000003</v>
      </c>
      <c r="F41" s="36">
        <v>20.76</v>
      </c>
      <c r="G41" s="36">
        <v>88.2</v>
      </c>
      <c r="H41" s="8"/>
      <c r="I41" s="8"/>
      <c r="J41" s="8"/>
      <c r="K41" s="8"/>
    </row>
    <row r="42" spans="1:11" ht="18.75" x14ac:dyDescent="0.3">
      <c r="A42" s="13" t="s">
        <v>37</v>
      </c>
      <c r="B42" s="14" t="s">
        <v>12</v>
      </c>
      <c r="C42" s="13">
        <v>50</v>
      </c>
      <c r="D42" s="36">
        <v>3.95</v>
      </c>
      <c r="E42" s="36">
        <v>0.5</v>
      </c>
      <c r="F42" s="36">
        <v>24.15</v>
      </c>
      <c r="G42" s="36">
        <v>116.9</v>
      </c>
      <c r="H42" s="8"/>
      <c r="I42" s="8"/>
      <c r="J42" s="8"/>
      <c r="K42" s="8"/>
    </row>
    <row r="43" spans="1:11" ht="18.75" x14ac:dyDescent="0.3">
      <c r="A43" s="13" t="s">
        <v>37</v>
      </c>
      <c r="B43" s="14" t="s">
        <v>39</v>
      </c>
      <c r="C43" s="13">
        <v>50</v>
      </c>
      <c r="D43" s="36">
        <v>2.8</v>
      </c>
      <c r="E43" s="36">
        <v>0.55000000000000004</v>
      </c>
      <c r="F43" s="36">
        <v>24.7</v>
      </c>
      <c r="G43" s="36">
        <v>114.95</v>
      </c>
      <c r="H43" s="8"/>
      <c r="I43" s="8"/>
      <c r="J43" s="8"/>
      <c r="K43" s="8"/>
    </row>
    <row r="44" spans="1:11" ht="19.5" thickBot="1" x14ac:dyDescent="0.35">
      <c r="A44" s="13"/>
      <c r="B44" s="14"/>
      <c r="C44" s="13"/>
      <c r="D44" s="15"/>
      <c r="E44" s="15"/>
      <c r="F44" s="15"/>
      <c r="G44" s="15"/>
      <c r="H44" s="8"/>
      <c r="I44" s="8"/>
      <c r="J44" s="8"/>
      <c r="K44" s="8"/>
    </row>
    <row r="45" spans="1:11" ht="19.5" thickBot="1" x14ac:dyDescent="0.35">
      <c r="A45" s="18"/>
      <c r="B45" s="19" t="s">
        <v>13</v>
      </c>
      <c r="C45" s="21">
        <f>SUM(C37:C44)</f>
        <v>955</v>
      </c>
      <c r="D45" s="38">
        <f>SUM(D37:D44)</f>
        <v>30.509999999999998</v>
      </c>
      <c r="E45" s="38">
        <f>SUM(E37:E44)</f>
        <v>28.070000000000004</v>
      </c>
      <c r="F45" s="38">
        <f>SUM(F37:F44)</f>
        <v>115.33</v>
      </c>
      <c r="G45" s="38">
        <f>SUM(G37:G44)</f>
        <v>862.58</v>
      </c>
      <c r="H45" s="8"/>
      <c r="I45" s="8"/>
      <c r="J45" s="8"/>
      <c r="K45" s="8"/>
    </row>
    <row r="46" spans="1:11" ht="18.75" x14ac:dyDescent="0.3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</row>
    <row r="47" spans="1:11" ht="18.75" x14ac:dyDescent="0.3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</row>
    <row r="48" spans="1:11" ht="18.75" x14ac:dyDescent="0.3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</row>
  </sheetData>
  <mergeCells count="10">
    <mergeCell ref="G5:G6"/>
    <mergeCell ref="D5:F5"/>
    <mergeCell ref="A26:A27"/>
    <mergeCell ref="A5:A6"/>
    <mergeCell ref="B5:B6"/>
    <mergeCell ref="C5:C6"/>
    <mergeCell ref="B26:B27"/>
    <mergeCell ref="C26:C27"/>
    <mergeCell ref="D26:F26"/>
    <mergeCell ref="G26:G27"/>
  </mergeCells>
  <phoneticPr fontId="0" type="noConversion"/>
  <pageMargins left="0.7" right="0.7" top="0.75" bottom="0.75" header="0.3" footer="0.3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13</vt:i4>
      </vt:variant>
    </vt:vector>
  </HeadingPairs>
  <TitlesOfParts>
    <vt:vector size="13" baseType="lpstr">
      <vt:lpstr>пн1</vt:lpstr>
      <vt:lpstr>вт1</vt:lpstr>
      <vt:lpstr>ср1</vt:lpstr>
      <vt:lpstr>чт1</vt:lpstr>
      <vt:lpstr>пт1</vt:lpstr>
      <vt:lpstr>пн2</vt:lpstr>
      <vt:lpstr>вт2</vt:lpstr>
      <vt:lpstr>ср2</vt:lpstr>
      <vt:lpstr>чт2</vt:lpstr>
      <vt:lpstr>пт2</vt:lpstr>
      <vt:lpstr>7-11 лет</vt:lpstr>
      <vt:lpstr>12 и старше</vt:lpstr>
      <vt:lpstr>титульник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2019-03-28T05:48:23Z</cp:lastPrinted>
  <dcterms:created xsi:type="dcterms:W3CDTF">2006-09-28T05:33:49Z</dcterms:created>
  <dcterms:modified xsi:type="dcterms:W3CDTF">2025-06-20T09:13:06Z</dcterms:modified>
</cp:coreProperties>
</file>