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1760"/>
  </bookViews>
  <sheets>
    <sheet name="стр.1_2" sheetId="1" r:id="rId1"/>
  </sheets>
  <definedNames>
    <definedName name="_xlnm.Print_Area" localSheetId="0">стр.1_2!$A$1:$FE$63</definedName>
  </definedNames>
  <calcPr calcId="191029" refMode="R1C1"/>
</workbook>
</file>

<file path=xl/calcChain.xml><?xml version="1.0" encoding="utf-8"?>
<calcChain xmlns="http://schemas.openxmlformats.org/spreadsheetml/2006/main">
  <c r="CX58" i="1"/>
  <c r="CX59"/>
  <c r="CP59"/>
  <c r="CP58"/>
  <c r="CG59"/>
  <c r="CG58"/>
  <c r="CX48"/>
  <c r="BX47"/>
  <c r="BX43"/>
  <c r="BX39"/>
  <c r="BX51"/>
  <c r="BX52"/>
  <c r="CP53"/>
  <c r="CX53"/>
  <c r="BX53"/>
  <c r="BX54"/>
  <c r="CP55"/>
  <c r="CX55"/>
  <c r="BX55"/>
  <c r="BX56"/>
  <c r="BX57"/>
  <c r="BX46"/>
  <c r="BX45"/>
  <c r="BX41"/>
  <c r="CG48"/>
  <c r="BX42"/>
  <c r="BX37"/>
  <c r="BX36"/>
  <c r="BX38"/>
  <c r="CP48"/>
  <c r="BX50"/>
  <c r="BX44"/>
  <c r="BX40"/>
  <c r="BX48"/>
  <c r="BX58"/>
  <c r="BX49"/>
  <c r="BX59"/>
</calcChain>
</file>

<file path=xl/sharedStrings.xml><?xml version="1.0" encoding="utf-8"?>
<sst xmlns="http://schemas.openxmlformats.org/spreadsheetml/2006/main" count="160" uniqueCount="112">
  <si>
    <t>всего</t>
  </si>
  <si>
    <t>на плановый период</t>
  </si>
  <si>
    <t>Приложение</t>
  </si>
  <si>
    <t>Коды</t>
  </si>
  <si>
    <t>финансовый год и на плановый период 20</t>
  </si>
  <si>
    <t>и 20</t>
  </si>
  <si>
    <t>ИНН</t>
  </si>
  <si>
    <t>КПП</t>
  </si>
  <si>
    <t>по ОКОПФ</t>
  </si>
  <si>
    <t>по ОКТМО</t>
  </si>
  <si>
    <t>на первый год</t>
  </si>
  <si>
    <t>на второй год</t>
  </si>
  <si>
    <t>№ 
п/п</t>
  </si>
  <si>
    <t>(форма)</t>
  </si>
  <si>
    <t xml:space="preserve"> годов</t>
  </si>
  <si>
    <t>по ОКФС</t>
  </si>
  <si>
    <t>383</t>
  </si>
  <si>
    <t>по ОКЕИ</t>
  </si>
  <si>
    <t>после-дующие годы</t>
  </si>
  <si>
    <t>на текущий финан-совый 
год</t>
  </si>
  <si>
    <t>к Положению о порядке формирования, утверждения планов-графиков закупок, внесения изменений в такие планы-графики, размещения планов-графиков закупок в единой информационной системе в сфере закупок, 
об особенностях включения информации в такие планы-графики и о требованиях к форме планов-графиков закупок</t>
  </si>
  <si>
    <t>Объект закупки</t>
  </si>
  <si>
    <t>Код</t>
  </si>
  <si>
    <t>Объем финансового обеспечения, 
в том числе планируемые платежи</t>
  </si>
  <si>
    <t>Наименование уполномо-ченного органа (учреждения)</t>
  </si>
  <si>
    <t>Идентифика-ционный код закупки</t>
  </si>
  <si>
    <t>Товар, работа, услуга 
по Общероссийскому классификатору продукции по видам экономической деятельности 
ОК 034-2014 
(КПЕС 2008) (ОКПД2)</t>
  </si>
  <si>
    <t>Наимено-вание объекта закупки</t>
  </si>
  <si>
    <t>Планируемый год размещения 
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</si>
  <si>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Наименова-
ние</t>
  </si>
  <si>
    <t>Информация 
о проведении обязательного общественного обсуждения закупки</t>
  </si>
  <si>
    <t>Наимено-
вание организатора проведения совместного конкурса или аукциона</t>
  </si>
  <si>
    <t>Всего для осуществления закупок,</t>
  </si>
  <si>
    <t xml:space="preserve">в том числе по коду бюджетной классификации </t>
  </si>
  <si>
    <t>/</t>
  </si>
  <si>
    <t xml:space="preserve">по соглашению от </t>
  </si>
  <si>
    <t>№</t>
  </si>
  <si>
    <t>/по коду вида расходов</t>
  </si>
  <si>
    <t>-</t>
  </si>
  <si>
    <t>2. Информация о закупках товаров, работ, услуг на 20</t>
  </si>
  <si>
    <t>ПЛАН-ГРАФИК</t>
  </si>
  <si>
    <t>закупок товаров, работ, услуг на 20</t>
  </si>
  <si>
    <r>
      <t>(в части закупок, предусмотренных пунктом 1 части 2 статьи 84 Федерального закона "О контрактной системе 
в сфере закупок товаров, работ, услуг для обеспечения государственных и муниципальных нужд"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</si>
  <si>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t>1. Информация о заказчике:</t>
  </si>
  <si>
    <t>полное наименование</t>
  </si>
  <si>
    <t>организационно-правовая форма</t>
  </si>
  <si>
    <t>форма собственности</t>
  </si>
  <si>
    <t>единица измерения</t>
  </si>
  <si>
    <t>рубль</t>
  </si>
  <si>
    <t>место нахождения, телефон, адрес электронной 
почты</t>
  </si>
  <si>
    <t>Муниципальные бюджетные учреждения</t>
  </si>
  <si>
    <t>Муниципальная</t>
  </si>
  <si>
    <r>
      <t xml:space="preserve">полное 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 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</si>
  <si>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место нахождения, телефон, адрес электронной почты </t>
    </r>
    <r>
      <rPr>
        <vertAlign val="superscript"/>
        <sz val="10"/>
        <rFont val="Times New Roman"/>
        <family val="1"/>
        <charset val="204"/>
      </rPr>
      <t>2</t>
    </r>
  </si>
  <si>
    <t>010701001</t>
  </si>
  <si>
    <t>72</t>
  </si>
  <si>
    <t>14</t>
  </si>
  <si>
    <t>79633430</t>
  </si>
  <si>
    <t>25</t>
  </si>
  <si>
    <t>1</t>
  </si>
  <si>
    <t>2</t>
  </si>
  <si>
    <t>3</t>
  </si>
  <si>
    <t>4</t>
  </si>
  <si>
    <t>5</t>
  </si>
  <si>
    <t>35.12.10.120</t>
  </si>
  <si>
    <t xml:space="preserve">Услуги по технологическому присоединению к распределительным электросетям
Услуги по технологическому присоединению к распределительным электросетям
</t>
  </si>
  <si>
    <t>Электроснабжение</t>
  </si>
  <si>
    <t>нет</t>
  </si>
  <si>
    <t>Товары, работы или услуги на сумму, не превышающую 600 тыс. рублей (п. 5 ч. 1 ст. 93 Федерального закона № 44-ФЗ)</t>
  </si>
  <si>
    <t>221</t>
  </si>
  <si>
    <t>223</t>
  </si>
  <si>
    <t>225</t>
  </si>
  <si>
    <t>226</t>
  </si>
  <si>
    <t>310</t>
  </si>
  <si>
    <t>244</t>
  </si>
  <si>
    <t>247</t>
  </si>
  <si>
    <t>2025</t>
  </si>
  <si>
    <t>6</t>
  </si>
  <si>
    <t>7</t>
  </si>
  <si>
    <t>8</t>
  </si>
  <si>
    <t>9</t>
  </si>
  <si>
    <t>35.22.10.110</t>
  </si>
  <si>
    <t>Услуги по распределению газообразного топлива по трубопроводам</t>
  </si>
  <si>
    <t>Газоснабжение</t>
  </si>
  <si>
    <t>Муниципальное бюджетное дошкольное образовательное учреждение"Детский сад №4 "Буратино" а.Вочепший Теучежского района Республики Адыгея"</t>
  </si>
  <si>
    <t>Российская Федерация, 385274, Республика Адыгея, Теучежский раон, а.Вочепший, Ленина, 45</t>
  </si>
  <si>
    <t>0107007457</t>
  </si>
  <si>
    <t>Заведующая МБДОУ №4 "Буратино"                                                                          Хуако М.А.</t>
  </si>
  <si>
    <t>342</t>
  </si>
  <si>
    <t>344</t>
  </si>
  <si>
    <t>346</t>
  </si>
  <si>
    <t>349</t>
  </si>
  <si>
    <t>26</t>
  </si>
  <si>
    <t>2026</t>
  </si>
  <si>
    <t>27</t>
  </si>
  <si>
    <t>25 3 0107007457 010701001 0001 000 3522 247</t>
  </si>
  <si>
    <t>25 3 0107007457 010701001 0002 000 3512 247</t>
  </si>
  <si>
    <t>26 3 0107007457 010701001 0005 000 3522 247</t>
  </si>
  <si>
    <t>26 3 0107007457 010701001 0006 000 3512 247</t>
  </si>
  <si>
    <t>27 3 0107007457 010701001 0009 000 3522 247</t>
  </si>
  <si>
    <t>27 3 0107007457 010701001 0010 000 3512 247</t>
  </si>
  <si>
    <t>2027</t>
  </si>
  <si>
    <t>25 3 0107007457 010701001 0003 000 0000 244</t>
  </si>
  <si>
    <t>25 3 0107007457 010701001 0004 000 0000 247</t>
  </si>
  <si>
    <t>26 3 0107007457 010701001 0007 000 0000 244</t>
  </si>
  <si>
    <t>26 3 0107007457 010701001 0008 000 0000 247</t>
  </si>
  <si>
    <t>10</t>
  </si>
  <si>
    <t>11</t>
  </si>
  <si>
    <t>27 3 0107007457 010701001 0011 000 0000 244</t>
  </si>
  <si>
    <t>12</t>
  </si>
  <si>
    <t>27 3 0107007457 010701001 0012 000 0000 247</t>
  </si>
  <si>
    <t xml:space="preserve">Услуги по технологическому присоединению к распределительным электросетям
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</si>
</sst>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name val="Arial CYR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6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9" fontId="3" fillId="0" borderId="11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2" fillId="0" borderId="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0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E63"/>
  <sheetViews>
    <sheetView tabSelected="1" zoomScaleNormal="100" zoomScaleSheetLayoutView="100" workbookViewId="0">
      <selection activeCell="FY47" sqref="FY47"/>
    </sheetView>
  </sheetViews>
  <sheetFormatPr defaultColWidth="0.85546875" defaultRowHeight="12.75"/>
  <cols>
    <col min="1" max="29" width="0.85546875" style="3"/>
    <col min="30" max="30" width="3.85546875" style="3" customWidth="1"/>
    <col min="31" max="54" width="0.85546875" style="3"/>
    <col min="55" max="55" width="1.5703125" style="3" customWidth="1"/>
    <col min="56" max="83" width="0.85546875" style="3"/>
    <col min="84" max="84" width="3.7109375" style="3" customWidth="1"/>
    <col min="85" max="92" width="0.85546875" style="3"/>
    <col min="93" max="93" width="3" style="3" customWidth="1"/>
    <col min="94" max="100" width="0.85546875" style="3"/>
    <col min="101" max="101" width="4.7109375" style="3" customWidth="1"/>
    <col min="102" max="108" width="0.85546875" style="3"/>
    <col min="109" max="109" width="4.42578125" style="3" customWidth="1"/>
    <col min="110" max="16384" width="0.85546875" style="3"/>
  </cols>
  <sheetData>
    <row r="1" spans="1:161" s="2" customFormat="1" ht="12.75" customHeight="1">
      <c r="DP1" s="97" t="s">
        <v>2</v>
      </c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</row>
    <row r="2" spans="1:161" s="2" customFormat="1" ht="12">
      <c r="DP2" s="98" t="s">
        <v>20</v>
      </c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</row>
    <row r="3" spans="1:161" s="2" customFormat="1" ht="12"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</row>
    <row r="4" spans="1:161" s="2" customFormat="1" ht="12"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</row>
    <row r="5" spans="1:161" s="2" customFormat="1" ht="12"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</row>
    <row r="6" spans="1:161" s="2" customFormat="1" ht="12"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</row>
    <row r="7" spans="1:161" s="2" customFormat="1" ht="12"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</row>
    <row r="8" spans="1:161" s="2" customFormat="1" ht="12"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</row>
    <row r="9" spans="1:161" s="2" customFormat="1" ht="12"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</row>
    <row r="10" spans="1:161" s="2" customFormat="1" ht="12"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23"/>
      <c r="DI10" s="23"/>
      <c r="DJ10" s="17"/>
      <c r="DK10" s="17"/>
      <c r="DL10" s="17"/>
      <c r="DM10" s="17"/>
      <c r="DN10" s="18"/>
      <c r="DO10" s="18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23"/>
      <c r="EH10" s="23"/>
      <c r="EI10" s="23"/>
      <c r="EJ10" s="23"/>
      <c r="EK10" s="16"/>
      <c r="EL10" s="16"/>
      <c r="EM10" s="16"/>
      <c r="EN10" s="16"/>
    </row>
    <row r="11" spans="1:161" s="1" customFormat="1" ht="15"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12"/>
      <c r="DI11" s="12"/>
      <c r="DJ11" s="13"/>
      <c r="DK11" s="13"/>
      <c r="DL11" s="13"/>
      <c r="DM11" s="13"/>
      <c r="DN11" s="6"/>
      <c r="DO11" s="6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2"/>
      <c r="EH11" s="12"/>
      <c r="EI11" s="12"/>
      <c r="EJ11" s="12"/>
      <c r="EK11" s="11"/>
      <c r="EL11" s="11"/>
      <c r="EM11" s="11"/>
      <c r="EN11" s="11"/>
      <c r="FE11" s="7" t="s">
        <v>13</v>
      </c>
    </row>
    <row r="12" spans="1:161" s="18" customFormat="1" ht="12">
      <c r="DH12" s="23"/>
      <c r="DI12" s="23"/>
      <c r="DJ12" s="17"/>
      <c r="DK12" s="17"/>
      <c r="DL12" s="17"/>
      <c r="DM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23"/>
      <c r="EH12" s="23"/>
      <c r="EI12" s="23"/>
      <c r="EJ12" s="23"/>
      <c r="EK12" s="19"/>
      <c r="EL12" s="19"/>
      <c r="EM12" s="19"/>
      <c r="EN12" s="19"/>
    </row>
    <row r="13" spans="1:161" s="1" customFormat="1" ht="15.75">
      <c r="A13" s="100" t="s">
        <v>40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</row>
    <row r="14" spans="1:161" s="4" customFormat="1" ht="19.5" customHeight="1">
      <c r="A14" s="69" t="s">
        <v>41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8" t="s">
        <v>58</v>
      </c>
      <c r="BM14" s="68"/>
      <c r="BN14" s="68"/>
      <c r="BO14" s="68"/>
      <c r="BP14" s="69" t="s">
        <v>4</v>
      </c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8" t="s">
        <v>92</v>
      </c>
      <c r="DP14" s="68"/>
      <c r="DQ14" s="68"/>
      <c r="DR14" s="68"/>
      <c r="DS14" s="69" t="s">
        <v>5</v>
      </c>
      <c r="DT14" s="69"/>
      <c r="DU14" s="69"/>
      <c r="DV14" s="69"/>
      <c r="DW14" s="69"/>
      <c r="DX14" s="69"/>
      <c r="DY14" s="68" t="s">
        <v>94</v>
      </c>
      <c r="DZ14" s="68"/>
      <c r="EA14" s="68"/>
      <c r="EB14" s="68"/>
      <c r="EC14" s="99" t="s">
        <v>14</v>
      </c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</row>
    <row r="15" spans="1:161" s="5" customFormat="1" ht="36.75" customHeight="1">
      <c r="A15" s="67" t="s">
        <v>42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</row>
    <row r="16" spans="1:161" s="6" customFormat="1" ht="12" customHeight="1"/>
    <row r="17" spans="1:161" s="1" customFormat="1" ht="14.25" customHeight="1">
      <c r="G17" s="1" t="s">
        <v>43</v>
      </c>
      <c r="EX17" s="10"/>
      <c r="EY17" s="10"/>
      <c r="EZ17" s="10"/>
      <c r="FA17" s="10"/>
      <c r="FB17" s="10"/>
      <c r="FC17" s="10"/>
      <c r="FD17" s="10"/>
      <c r="FE17" s="10"/>
    </row>
    <row r="18" spans="1:161" s="1" customFormat="1" ht="18.75" customHeight="1">
      <c r="EP18" s="63" t="s">
        <v>3</v>
      </c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5"/>
    </row>
    <row r="19" spans="1:161" s="1" customFormat="1" ht="22.5" customHeight="1">
      <c r="K19" s="1" t="s">
        <v>44</v>
      </c>
      <c r="BX19" s="72" t="s">
        <v>84</v>
      </c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2"/>
      <c r="EN19" s="22" t="s">
        <v>6</v>
      </c>
      <c r="EO19" s="21"/>
      <c r="EP19" s="66" t="s">
        <v>86</v>
      </c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</row>
    <row r="20" spans="1:161" s="1" customFormat="1" ht="27.75" customHeight="1"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2"/>
      <c r="EN20" s="22" t="s">
        <v>7</v>
      </c>
      <c r="EO20" s="21"/>
      <c r="EP20" s="66" t="s">
        <v>54</v>
      </c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</row>
    <row r="21" spans="1:161" s="1" customFormat="1" ht="18.75" customHeight="1">
      <c r="K21" s="1" t="s">
        <v>45</v>
      </c>
      <c r="BX21" s="55" t="s">
        <v>50</v>
      </c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2"/>
      <c r="EN21" s="22" t="s">
        <v>8</v>
      </c>
      <c r="EO21" s="21"/>
      <c r="EP21" s="56" t="s">
        <v>55</v>
      </c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8"/>
    </row>
    <row r="22" spans="1:161" s="1" customFormat="1" ht="18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 t="s">
        <v>46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X22" s="88" t="s">
        <v>51</v>
      </c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2"/>
      <c r="EN22" s="22" t="s">
        <v>15</v>
      </c>
      <c r="EO22" s="21"/>
      <c r="EP22" s="56" t="s">
        <v>56</v>
      </c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8"/>
    </row>
    <row r="23" spans="1:161" s="1" customFormat="1" ht="41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70" t="s">
        <v>49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10"/>
      <c r="BR23" s="10"/>
      <c r="BX23" s="87" t="s">
        <v>85</v>
      </c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EM23" s="7"/>
      <c r="EN23" s="7" t="s">
        <v>9</v>
      </c>
      <c r="EP23" s="60" t="s">
        <v>57</v>
      </c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2"/>
    </row>
    <row r="24" spans="1:161" s="1" customFormat="1" ht="14.25" customHeight="1">
      <c r="EM24" s="7"/>
      <c r="EN24" s="7"/>
    </row>
    <row r="25" spans="1:161" s="1" customFormat="1" ht="16.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73" t="s">
        <v>52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14"/>
      <c r="BR25" s="14"/>
      <c r="BS25" s="14"/>
      <c r="BT25" s="14"/>
      <c r="BU25" s="14"/>
      <c r="BV25" s="14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EK25" s="21"/>
      <c r="EL25" s="21"/>
      <c r="EM25" s="22"/>
      <c r="EN25" s="22" t="s">
        <v>6</v>
      </c>
      <c r="EO25" s="21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</row>
    <row r="26" spans="1:161" s="1" customFormat="1" ht="38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14"/>
      <c r="BR26" s="14"/>
      <c r="BS26" s="14"/>
      <c r="BT26" s="14"/>
      <c r="BU26" s="14"/>
      <c r="BV26" s="14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EK26" s="21"/>
      <c r="EL26" s="21"/>
      <c r="EM26" s="22"/>
      <c r="EN26" s="22" t="s">
        <v>7</v>
      </c>
      <c r="EO26" s="21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</row>
    <row r="27" spans="1:161" s="1" customFormat="1" ht="20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72" t="s">
        <v>53</v>
      </c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10"/>
      <c r="BR27" s="10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EM27" s="7"/>
      <c r="EN27" s="7" t="s">
        <v>9</v>
      </c>
      <c r="EP27" s="60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2"/>
    </row>
    <row r="28" spans="1:161" s="1" customFormat="1" ht="18.75" customHeight="1">
      <c r="K28" s="1" t="s">
        <v>47</v>
      </c>
      <c r="BX28" s="59" t="s">
        <v>48</v>
      </c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2" t="s">
        <v>17</v>
      </c>
      <c r="EO28" s="21"/>
      <c r="EP28" s="56" t="s">
        <v>16</v>
      </c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8"/>
    </row>
    <row r="29" spans="1:161" s="1" customFormat="1" ht="14.25" customHeight="1"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EV29" s="7"/>
      <c r="EX29" s="20"/>
      <c r="EY29" s="20"/>
      <c r="EZ29" s="20"/>
      <c r="FA29" s="20"/>
      <c r="FB29" s="20"/>
      <c r="FC29" s="20"/>
      <c r="FD29" s="20"/>
      <c r="FE29" s="20"/>
    </row>
    <row r="30" spans="1:161" s="1" customFormat="1" ht="14.25" customHeight="1">
      <c r="A30" s="110" t="s">
        <v>39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7" t="s">
        <v>58</v>
      </c>
      <c r="BM30" s="117"/>
      <c r="BN30" s="117"/>
      <c r="BO30" s="117"/>
      <c r="BP30" s="110" t="s">
        <v>4</v>
      </c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7" t="s">
        <v>92</v>
      </c>
      <c r="DI30" s="117"/>
      <c r="DJ30" s="117"/>
      <c r="DK30" s="117"/>
      <c r="DL30" s="118" t="s">
        <v>5</v>
      </c>
      <c r="DM30" s="118"/>
      <c r="DN30" s="118"/>
      <c r="DO30" s="118"/>
      <c r="DP30" s="118"/>
      <c r="DQ30" s="118"/>
      <c r="DR30" s="117" t="s">
        <v>94</v>
      </c>
      <c r="DS30" s="117"/>
      <c r="DT30" s="117"/>
      <c r="DU30" s="117"/>
      <c r="DV30" s="126" t="s">
        <v>14</v>
      </c>
      <c r="DW30" s="126"/>
      <c r="DX30" s="126"/>
      <c r="DY30" s="126"/>
      <c r="DZ30" s="126"/>
      <c r="EA30" s="126"/>
      <c r="EB30" s="126"/>
      <c r="EC30" s="126"/>
      <c r="ED30" s="126"/>
      <c r="EV30" s="7"/>
      <c r="EX30" s="20"/>
      <c r="EY30" s="20"/>
      <c r="EZ30" s="20"/>
      <c r="FA30" s="20"/>
      <c r="FB30" s="20"/>
      <c r="FC30" s="20"/>
      <c r="FD30" s="20"/>
      <c r="FE30" s="20"/>
    </row>
    <row r="31" spans="1:161" s="1" customFormat="1" ht="15"/>
    <row r="32" spans="1:161" s="15" customFormat="1" ht="27.75" customHeight="1">
      <c r="A32" s="89" t="s">
        <v>12</v>
      </c>
      <c r="B32" s="90"/>
      <c r="C32" s="90"/>
      <c r="D32" s="90"/>
      <c r="E32" s="91"/>
      <c r="F32" s="89" t="s">
        <v>25</v>
      </c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1"/>
      <c r="W32" s="119" t="s">
        <v>21</v>
      </c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1"/>
      <c r="BD32" s="89" t="s">
        <v>28</v>
      </c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1"/>
      <c r="BX32" s="119" t="s">
        <v>23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1"/>
      <c r="DN32" s="89" t="s">
        <v>30</v>
      </c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1"/>
      <c r="ED32" s="89" t="s">
        <v>24</v>
      </c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1"/>
      <c r="ES32" s="89" t="s">
        <v>31</v>
      </c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1"/>
    </row>
    <row r="33" spans="1:161" s="15" customFormat="1" ht="97.5" customHeight="1">
      <c r="A33" s="83"/>
      <c r="B33" s="84"/>
      <c r="C33" s="84"/>
      <c r="D33" s="84"/>
      <c r="E33" s="85"/>
      <c r="F33" s="83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5"/>
      <c r="W33" s="83" t="s">
        <v>26</v>
      </c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5"/>
      <c r="AR33" s="89" t="s">
        <v>27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1"/>
      <c r="BD33" s="83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5"/>
      <c r="BX33" s="83" t="s">
        <v>0</v>
      </c>
      <c r="BY33" s="84"/>
      <c r="BZ33" s="84"/>
      <c r="CA33" s="84"/>
      <c r="CB33" s="84"/>
      <c r="CC33" s="84"/>
      <c r="CD33" s="84"/>
      <c r="CE33" s="84"/>
      <c r="CF33" s="85"/>
      <c r="CG33" s="89" t="s">
        <v>19</v>
      </c>
      <c r="CH33" s="90"/>
      <c r="CI33" s="90"/>
      <c r="CJ33" s="90"/>
      <c r="CK33" s="90"/>
      <c r="CL33" s="90"/>
      <c r="CM33" s="90"/>
      <c r="CN33" s="90"/>
      <c r="CO33" s="91"/>
      <c r="CP33" s="119" t="s">
        <v>1</v>
      </c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1"/>
      <c r="DF33" s="89" t="s">
        <v>18</v>
      </c>
      <c r="DG33" s="90"/>
      <c r="DH33" s="90"/>
      <c r="DI33" s="90"/>
      <c r="DJ33" s="90"/>
      <c r="DK33" s="90"/>
      <c r="DL33" s="90"/>
      <c r="DM33" s="91"/>
      <c r="DN33" s="83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5"/>
      <c r="ED33" s="83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5"/>
      <c r="ES33" s="83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5"/>
    </row>
    <row r="34" spans="1:161" s="15" customFormat="1" ht="56.25" customHeight="1">
      <c r="A34" s="92"/>
      <c r="B34" s="93"/>
      <c r="C34" s="93"/>
      <c r="D34" s="93"/>
      <c r="E34" s="94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4"/>
      <c r="W34" s="127" t="s">
        <v>22</v>
      </c>
      <c r="X34" s="127"/>
      <c r="Y34" s="127"/>
      <c r="Z34" s="127"/>
      <c r="AA34" s="127"/>
      <c r="AB34" s="127"/>
      <c r="AC34" s="127"/>
      <c r="AD34" s="127"/>
      <c r="AE34" s="128" t="s">
        <v>29</v>
      </c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92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92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4"/>
      <c r="BX34" s="92"/>
      <c r="BY34" s="93"/>
      <c r="BZ34" s="93"/>
      <c r="CA34" s="93"/>
      <c r="CB34" s="93"/>
      <c r="CC34" s="93"/>
      <c r="CD34" s="93"/>
      <c r="CE34" s="93"/>
      <c r="CF34" s="94"/>
      <c r="CG34" s="92"/>
      <c r="CH34" s="93"/>
      <c r="CI34" s="93"/>
      <c r="CJ34" s="93"/>
      <c r="CK34" s="93"/>
      <c r="CL34" s="93"/>
      <c r="CM34" s="93"/>
      <c r="CN34" s="93"/>
      <c r="CO34" s="94"/>
      <c r="CP34" s="119" t="s">
        <v>10</v>
      </c>
      <c r="CQ34" s="120"/>
      <c r="CR34" s="120"/>
      <c r="CS34" s="120"/>
      <c r="CT34" s="120"/>
      <c r="CU34" s="120"/>
      <c r="CV34" s="120"/>
      <c r="CW34" s="121"/>
      <c r="CX34" s="119" t="s">
        <v>11</v>
      </c>
      <c r="CY34" s="120"/>
      <c r="CZ34" s="120"/>
      <c r="DA34" s="120"/>
      <c r="DB34" s="120"/>
      <c r="DC34" s="120"/>
      <c r="DD34" s="120"/>
      <c r="DE34" s="120"/>
      <c r="DF34" s="92"/>
      <c r="DG34" s="93"/>
      <c r="DH34" s="93"/>
      <c r="DI34" s="93"/>
      <c r="DJ34" s="93"/>
      <c r="DK34" s="93"/>
      <c r="DL34" s="93"/>
      <c r="DM34" s="94"/>
      <c r="DN34" s="92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4"/>
      <c r="ED34" s="92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4"/>
      <c r="ES34" s="92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4"/>
    </row>
    <row r="35" spans="1:161" s="8" customFormat="1" ht="12">
      <c r="A35" s="125">
        <v>1</v>
      </c>
      <c r="B35" s="125"/>
      <c r="C35" s="125"/>
      <c r="D35" s="125"/>
      <c r="E35" s="125"/>
      <c r="F35" s="125">
        <v>2</v>
      </c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>
        <v>3</v>
      </c>
      <c r="X35" s="125"/>
      <c r="Y35" s="125"/>
      <c r="Z35" s="125"/>
      <c r="AA35" s="125"/>
      <c r="AB35" s="125"/>
      <c r="AC35" s="125"/>
      <c r="AD35" s="125"/>
      <c r="AE35" s="125">
        <v>4</v>
      </c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2">
        <v>5</v>
      </c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4"/>
      <c r="BD35" s="125">
        <v>6</v>
      </c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>
        <v>7</v>
      </c>
      <c r="BY35" s="125"/>
      <c r="BZ35" s="125"/>
      <c r="CA35" s="125"/>
      <c r="CB35" s="125"/>
      <c r="CC35" s="125"/>
      <c r="CD35" s="125"/>
      <c r="CE35" s="125"/>
      <c r="CF35" s="125"/>
      <c r="CG35" s="125">
        <v>8</v>
      </c>
      <c r="CH35" s="125"/>
      <c r="CI35" s="125"/>
      <c r="CJ35" s="125"/>
      <c r="CK35" s="125"/>
      <c r="CL35" s="125"/>
      <c r="CM35" s="125"/>
      <c r="CN35" s="125"/>
      <c r="CO35" s="125"/>
      <c r="CP35" s="125">
        <v>9</v>
      </c>
      <c r="CQ35" s="125"/>
      <c r="CR35" s="125"/>
      <c r="CS35" s="125"/>
      <c r="CT35" s="125"/>
      <c r="CU35" s="125"/>
      <c r="CV35" s="125"/>
      <c r="CW35" s="125"/>
      <c r="CX35" s="125">
        <v>10</v>
      </c>
      <c r="CY35" s="125"/>
      <c r="CZ35" s="125"/>
      <c r="DA35" s="125"/>
      <c r="DB35" s="125"/>
      <c r="DC35" s="125"/>
      <c r="DD35" s="125"/>
      <c r="DE35" s="125"/>
      <c r="DF35" s="125">
        <v>11</v>
      </c>
      <c r="DG35" s="125"/>
      <c r="DH35" s="125"/>
      <c r="DI35" s="125"/>
      <c r="DJ35" s="125"/>
      <c r="DK35" s="125"/>
      <c r="DL35" s="125"/>
      <c r="DM35" s="125"/>
      <c r="DN35" s="125">
        <v>12</v>
      </c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2">
        <v>13</v>
      </c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4"/>
      <c r="ES35" s="122">
        <v>14</v>
      </c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4"/>
    </row>
    <row r="36" spans="1:161" s="33" customFormat="1" ht="73.5" customHeight="1">
      <c r="A36" s="36" t="s">
        <v>59</v>
      </c>
      <c r="B36" s="36"/>
      <c r="C36" s="36"/>
      <c r="D36" s="36"/>
      <c r="E36" s="36"/>
      <c r="F36" s="37" t="s">
        <v>95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6" t="s">
        <v>81</v>
      </c>
      <c r="X36" s="36"/>
      <c r="Y36" s="36"/>
      <c r="Z36" s="36"/>
      <c r="AA36" s="36"/>
      <c r="AB36" s="36"/>
      <c r="AC36" s="36"/>
      <c r="AD36" s="36"/>
      <c r="AE36" s="40" t="s">
        <v>82</v>
      </c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 t="s">
        <v>83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36" t="s">
        <v>76</v>
      </c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42">
        <f t="shared" ref="BX36:BX42" si="0">CG36+CP36+CX36+DF36</f>
        <v>455930</v>
      </c>
      <c r="BY36" s="42"/>
      <c r="BZ36" s="42"/>
      <c r="CA36" s="42"/>
      <c r="CB36" s="42"/>
      <c r="CC36" s="42"/>
      <c r="CD36" s="42"/>
      <c r="CE36" s="42"/>
      <c r="CF36" s="42"/>
      <c r="CG36" s="42">
        <v>455930</v>
      </c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3" t="s">
        <v>67</v>
      </c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5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</row>
    <row r="37" spans="1:161" s="33" customFormat="1" ht="92.25" customHeight="1">
      <c r="A37" s="36" t="s">
        <v>60</v>
      </c>
      <c r="B37" s="36"/>
      <c r="C37" s="36"/>
      <c r="D37" s="36"/>
      <c r="E37" s="36"/>
      <c r="F37" s="37" t="s">
        <v>96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  <c r="W37" s="36" t="s">
        <v>64</v>
      </c>
      <c r="X37" s="36"/>
      <c r="Y37" s="36"/>
      <c r="Z37" s="36"/>
      <c r="AA37" s="36"/>
      <c r="AB37" s="36"/>
      <c r="AC37" s="36"/>
      <c r="AD37" s="36"/>
      <c r="AE37" s="40" t="s">
        <v>65</v>
      </c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 t="s">
        <v>66</v>
      </c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36" t="s">
        <v>76</v>
      </c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42">
        <f t="shared" si="0"/>
        <v>230785</v>
      </c>
      <c r="BY37" s="42"/>
      <c r="BZ37" s="42"/>
      <c r="CA37" s="42"/>
      <c r="CB37" s="42"/>
      <c r="CC37" s="42"/>
      <c r="CD37" s="42"/>
      <c r="CE37" s="42"/>
      <c r="CF37" s="42"/>
      <c r="CG37" s="42">
        <v>230785</v>
      </c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3" t="s">
        <v>67</v>
      </c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5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</row>
    <row r="38" spans="1:161" s="33" customFormat="1" ht="124.5" customHeight="1">
      <c r="A38" s="36" t="s">
        <v>61</v>
      </c>
      <c r="B38" s="36"/>
      <c r="C38" s="36"/>
      <c r="D38" s="36"/>
      <c r="E38" s="36"/>
      <c r="F38" s="37" t="s">
        <v>102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  <c r="W38" s="36"/>
      <c r="X38" s="36"/>
      <c r="Y38" s="36"/>
      <c r="Z38" s="36"/>
      <c r="AA38" s="36"/>
      <c r="AB38" s="36"/>
      <c r="AC38" s="36"/>
      <c r="AD38" s="36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1" t="s">
        <v>68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36" t="s">
        <v>76</v>
      </c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42">
        <f t="shared" si="0"/>
        <v>2843700</v>
      </c>
      <c r="BY38" s="42"/>
      <c r="BZ38" s="42"/>
      <c r="CA38" s="42"/>
      <c r="CB38" s="42"/>
      <c r="CC38" s="42"/>
      <c r="CD38" s="42"/>
      <c r="CE38" s="42"/>
      <c r="CF38" s="42"/>
      <c r="CG38" s="42">
        <v>2843700</v>
      </c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3" t="s">
        <v>67</v>
      </c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5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</row>
    <row r="39" spans="1:161" s="34" customFormat="1" ht="124.5" customHeight="1">
      <c r="A39" s="36" t="s">
        <v>62</v>
      </c>
      <c r="B39" s="36"/>
      <c r="C39" s="36"/>
      <c r="D39" s="36"/>
      <c r="E39" s="36"/>
      <c r="F39" s="37" t="s">
        <v>103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9"/>
      <c r="W39" s="36"/>
      <c r="X39" s="36"/>
      <c r="Y39" s="36"/>
      <c r="Z39" s="36"/>
      <c r="AA39" s="36"/>
      <c r="AB39" s="36"/>
      <c r="AC39" s="36"/>
      <c r="AD39" s="36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 t="s">
        <v>68</v>
      </c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36" t="s">
        <v>76</v>
      </c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42">
        <f t="shared" si="0"/>
        <v>413285</v>
      </c>
      <c r="BY39" s="42"/>
      <c r="BZ39" s="42"/>
      <c r="CA39" s="42"/>
      <c r="CB39" s="42"/>
      <c r="CC39" s="42"/>
      <c r="CD39" s="42"/>
      <c r="CE39" s="42"/>
      <c r="CF39" s="42"/>
      <c r="CG39" s="42">
        <v>413285</v>
      </c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3" t="s">
        <v>67</v>
      </c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</row>
    <row r="40" spans="1:161" s="33" customFormat="1" ht="70.5" customHeight="1">
      <c r="A40" s="36" t="s">
        <v>63</v>
      </c>
      <c r="B40" s="36"/>
      <c r="C40" s="36"/>
      <c r="D40" s="36"/>
      <c r="E40" s="36"/>
      <c r="F40" s="37" t="s">
        <v>97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9"/>
      <c r="W40" s="36" t="s">
        <v>81</v>
      </c>
      <c r="X40" s="36"/>
      <c r="Y40" s="36"/>
      <c r="Z40" s="36"/>
      <c r="AA40" s="36"/>
      <c r="AB40" s="36"/>
      <c r="AC40" s="36"/>
      <c r="AD40" s="36"/>
      <c r="AE40" s="40" t="s">
        <v>82</v>
      </c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1" t="s">
        <v>83</v>
      </c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140" t="s">
        <v>93</v>
      </c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42">
        <f t="shared" si="0"/>
        <v>474168</v>
      </c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>
        <v>474168</v>
      </c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135" t="s">
        <v>67</v>
      </c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</row>
    <row r="41" spans="1:161" s="33" customFormat="1" ht="76.5" customHeight="1">
      <c r="A41" s="36" t="s">
        <v>77</v>
      </c>
      <c r="B41" s="36"/>
      <c r="C41" s="36"/>
      <c r="D41" s="36"/>
      <c r="E41" s="36"/>
      <c r="F41" s="37" t="s">
        <v>98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9"/>
      <c r="W41" s="36" t="s">
        <v>64</v>
      </c>
      <c r="X41" s="36"/>
      <c r="Y41" s="36"/>
      <c r="Z41" s="36"/>
      <c r="AA41" s="36"/>
      <c r="AB41" s="36"/>
      <c r="AC41" s="36"/>
      <c r="AD41" s="36"/>
      <c r="AE41" s="40" t="s">
        <v>65</v>
      </c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1" t="s">
        <v>66</v>
      </c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140" t="s">
        <v>93</v>
      </c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42">
        <f t="shared" si="0"/>
        <v>240016</v>
      </c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>
        <v>240016</v>
      </c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3" t="s">
        <v>67</v>
      </c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5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</row>
    <row r="42" spans="1:161" s="33" customFormat="1" ht="129" customHeight="1">
      <c r="A42" s="36" t="s">
        <v>78</v>
      </c>
      <c r="B42" s="36"/>
      <c r="C42" s="36"/>
      <c r="D42" s="36"/>
      <c r="E42" s="36"/>
      <c r="F42" s="37" t="s">
        <v>104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9"/>
      <c r="W42" s="36"/>
      <c r="X42" s="36"/>
      <c r="Y42" s="36"/>
      <c r="Z42" s="36"/>
      <c r="AA42" s="36"/>
      <c r="AB42" s="36"/>
      <c r="AC42" s="36"/>
      <c r="AD42" s="36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 t="s">
        <v>68</v>
      </c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140" t="s">
        <v>93</v>
      </c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42">
        <f t="shared" si="0"/>
        <v>2944300</v>
      </c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>
        <v>2944300</v>
      </c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3" t="s">
        <v>67</v>
      </c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5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</row>
    <row r="43" spans="1:161" s="34" customFormat="1" ht="124.5" customHeight="1">
      <c r="A43" s="50" t="s">
        <v>79</v>
      </c>
      <c r="B43" s="50"/>
      <c r="C43" s="50"/>
      <c r="D43" s="50"/>
      <c r="E43" s="50"/>
      <c r="F43" s="51" t="s">
        <v>105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3"/>
      <c r="W43" s="50"/>
      <c r="X43" s="50"/>
      <c r="Y43" s="50"/>
      <c r="Z43" s="50"/>
      <c r="AA43" s="50"/>
      <c r="AB43" s="50"/>
      <c r="AC43" s="50"/>
      <c r="AD43" s="50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54" t="s">
        <v>68</v>
      </c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0" t="s">
        <v>93</v>
      </c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46">
        <f>CP43</f>
        <v>429816</v>
      </c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>
        <v>429816</v>
      </c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7" t="s">
        <v>67</v>
      </c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9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</row>
    <row r="44" spans="1:161" s="32" customFormat="1" ht="69" customHeight="1">
      <c r="A44" s="140" t="s">
        <v>80</v>
      </c>
      <c r="B44" s="140"/>
      <c r="C44" s="140"/>
      <c r="D44" s="140"/>
      <c r="E44" s="140"/>
      <c r="F44" s="37" t="s">
        <v>99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9"/>
      <c r="W44" s="36" t="s">
        <v>81</v>
      </c>
      <c r="X44" s="36"/>
      <c r="Y44" s="36"/>
      <c r="Z44" s="36"/>
      <c r="AA44" s="36"/>
      <c r="AB44" s="36"/>
      <c r="AC44" s="36"/>
      <c r="AD44" s="36"/>
      <c r="AE44" s="40" t="s">
        <v>82</v>
      </c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1" t="s">
        <v>83</v>
      </c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140" t="s">
        <v>101</v>
      </c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1">
        <f>CG44+CP44+CX44+DF44</f>
        <v>493135</v>
      </c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42">
        <v>493135</v>
      </c>
      <c r="CY44" s="42"/>
      <c r="CZ44" s="42"/>
      <c r="DA44" s="42"/>
      <c r="DB44" s="42"/>
      <c r="DC44" s="42"/>
      <c r="DD44" s="42"/>
      <c r="DE44" s="42"/>
      <c r="DF44" s="141"/>
      <c r="DG44" s="141"/>
      <c r="DH44" s="141"/>
      <c r="DI44" s="141"/>
      <c r="DJ44" s="141"/>
      <c r="DK44" s="141"/>
      <c r="DL44" s="141"/>
      <c r="DM44" s="141"/>
      <c r="DN44" s="43" t="s">
        <v>67</v>
      </c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5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</row>
    <row r="45" spans="1:161" s="32" customFormat="1" ht="108" customHeight="1">
      <c r="A45" s="140" t="s">
        <v>106</v>
      </c>
      <c r="B45" s="140"/>
      <c r="C45" s="140"/>
      <c r="D45" s="140"/>
      <c r="E45" s="140"/>
      <c r="F45" s="37" t="s">
        <v>100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9"/>
      <c r="W45" s="36" t="s">
        <v>64</v>
      </c>
      <c r="X45" s="36"/>
      <c r="Y45" s="36"/>
      <c r="Z45" s="36"/>
      <c r="AA45" s="36"/>
      <c r="AB45" s="36"/>
      <c r="AC45" s="36"/>
      <c r="AD45" s="36"/>
      <c r="AE45" s="40" t="s">
        <v>111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1" t="s">
        <v>66</v>
      </c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140" t="s">
        <v>101</v>
      </c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42">
        <f>CG45+CP45+CX45+DF45</f>
        <v>249617</v>
      </c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>
        <v>249617</v>
      </c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3" t="s">
        <v>67</v>
      </c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5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</row>
    <row r="46" spans="1:161" s="33" customFormat="1" ht="132.75" customHeight="1">
      <c r="A46" s="36" t="s">
        <v>107</v>
      </c>
      <c r="B46" s="36"/>
      <c r="C46" s="36"/>
      <c r="D46" s="36"/>
      <c r="E46" s="36"/>
      <c r="F46" s="37" t="s">
        <v>108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36"/>
      <c r="X46" s="36"/>
      <c r="Y46" s="36"/>
      <c r="Z46" s="36"/>
      <c r="AA46" s="36"/>
      <c r="AB46" s="36"/>
      <c r="AC46" s="36"/>
      <c r="AD46" s="36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 t="s">
        <v>68</v>
      </c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140" t="s">
        <v>101</v>
      </c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42">
        <f>CG46+CP46+CX46+DF46</f>
        <v>3048730</v>
      </c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>
        <v>3048730</v>
      </c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3" t="s">
        <v>67</v>
      </c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5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</row>
    <row r="47" spans="1:161" s="34" customFormat="1" ht="124.5" customHeight="1">
      <c r="A47" s="36" t="s">
        <v>109</v>
      </c>
      <c r="B47" s="36"/>
      <c r="C47" s="36"/>
      <c r="D47" s="36"/>
      <c r="E47" s="36"/>
      <c r="F47" s="37" t="s">
        <v>110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9"/>
      <c r="W47" s="36"/>
      <c r="X47" s="36"/>
      <c r="Y47" s="36"/>
      <c r="Z47" s="36"/>
      <c r="AA47" s="36"/>
      <c r="AB47" s="36"/>
      <c r="AC47" s="36"/>
      <c r="AD47" s="36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1" t="s">
        <v>68</v>
      </c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36" t="s">
        <v>101</v>
      </c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42">
        <f>CX47</f>
        <v>447008</v>
      </c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>
        <v>447008</v>
      </c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3" t="s">
        <v>67</v>
      </c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5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</row>
    <row r="48" spans="1:161" s="2" customFormat="1" ht="12.75" customHeight="1">
      <c r="A48" s="114" t="s">
        <v>32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6"/>
      <c r="BX48" s="137">
        <f>SUM(BX36:BX46)</f>
        <v>11823482</v>
      </c>
      <c r="BY48" s="138"/>
      <c r="BZ48" s="138"/>
      <c r="CA48" s="138"/>
      <c r="CB48" s="138"/>
      <c r="CC48" s="138"/>
      <c r="CD48" s="138"/>
      <c r="CE48" s="138"/>
      <c r="CF48" s="139"/>
      <c r="CG48" s="137">
        <f>SUM(CG36:CG46)</f>
        <v>3943700</v>
      </c>
      <c r="CH48" s="138"/>
      <c r="CI48" s="138"/>
      <c r="CJ48" s="138"/>
      <c r="CK48" s="138"/>
      <c r="CL48" s="138"/>
      <c r="CM48" s="138"/>
      <c r="CN48" s="138"/>
      <c r="CO48" s="139"/>
      <c r="CP48" s="137">
        <f>SUM(CP40:CP46)</f>
        <v>4088300</v>
      </c>
      <c r="CQ48" s="138"/>
      <c r="CR48" s="138"/>
      <c r="CS48" s="138"/>
      <c r="CT48" s="138"/>
      <c r="CU48" s="138"/>
      <c r="CV48" s="138"/>
      <c r="CW48" s="139"/>
      <c r="CX48" s="137">
        <f>SUM(CX44:CX47)</f>
        <v>4238490</v>
      </c>
      <c r="CY48" s="138"/>
      <c r="CZ48" s="138"/>
      <c r="DA48" s="138"/>
      <c r="DB48" s="138"/>
      <c r="DC48" s="138"/>
      <c r="DD48" s="138"/>
      <c r="DE48" s="139"/>
      <c r="DF48" s="74"/>
      <c r="DG48" s="75"/>
      <c r="DH48" s="75"/>
      <c r="DI48" s="75"/>
      <c r="DJ48" s="75"/>
      <c r="DK48" s="75"/>
      <c r="DL48" s="75"/>
      <c r="DM48" s="76"/>
      <c r="DN48" s="101" t="s">
        <v>38</v>
      </c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3"/>
      <c r="ED48" s="101" t="s">
        <v>38</v>
      </c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3"/>
      <c r="ES48" s="101" t="s">
        <v>38</v>
      </c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3"/>
    </row>
    <row r="49" spans="1:213" s="2" customFormat="1">
      <c r="A49" s="146" t="s">
        <v>33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3" t="s">
        <v>69</v>
      </c>
      <c r="BD49" s="143"/>
      <c r="BE49" s="143"/>
      <c r="BF49" s="143"/>
      <c r="BG49" s="143"/>
      <c r="BH49" s="143"/>
      <c r="BI49" s="148" t="s">
        <v>34</v>
      </c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9"/>
      <c r="BX49" s="129">
        <f>CG49+CP49+CX49</f>
        <v>189850</v>
      </c>
      <c r="BY49" s="130"/>
      <c r="BZ49" s="130"/>
      <c r="CA49" s="130"/>
      <c r="CB49" s="130"/>
      <c r="CC49" s="130"/>
      <c r="CD49" s="130"/>
      <c r="CE49" s="130"/>
      <c r="CF49" s="131"/>
      <c r="CG49" s="129">
        <v>60800</v>
      </c>
      <c r="CH49" s="130"/>
      <c r="CI49" s="130"/>
      <c r="CJ49" s="130"/>
      <c r="CK49" s="130"/>
      <c r="CL49" s="130"/>
      <c r="CM49" s="130"/>
      <c r="CN49" s="130"/>
      <c r="CO49" s="131"/>
      <c r="CP49" s="129">
        <v>63300</v>
      </c>
      <c r="CQ49" s="130"/>
      <c r="CR49" s="130"/>
      <c r="CS49" s="130"/>
      <c r="CT49" s="130"/>
      <c r="CU49" s="130"/>
      <c r="CV49" s="130"/>
      <c r="CW49" s="131"/>
      <c r="CX49" s="129">
        <v>65750</v>
      </c>
      <c r="CY49" s="130"/>
      <c r="CZ49" s="130"/>
      <c r="DA49" s="130"/>
      <c r="DB49" s="130"/>
      <c r="DC49" s="130"/>
      <c r="DD49" s="130"/>
      <c r="DE49" s="131"/>
      <c r="DF49" s="77"/>
      <c r="DG49" s="78"/>
      <c r="DH49" s="78"/>
      <c r="DI49" s="78"/>
      <c r="DJ49" s="78"/>
      <c r="DK49" s="78"/>
      <c r="DL49" s="78"/>
      <c r="DM49" s="79"/>
      <c r="DN49" s="104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6"/>
      <c r="ED49" s="104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6"/>
      <c r="ES49" s="104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6"/>
    </row>
    <row r="50" spans="1:213" s="2" customFormat="1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143" t="s">
        <v>70</v>
      </c>
      <c r="BD50" s="143"/>
      <c r="BE50" s="143"/>
      <c r="BF50" s="143"/>
      <c r="BG50" s="143"/>
      <c r="BH50" s="143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27"/>
      <c r="BX50" s="129">
        <f t="shared" ref="BX50:BX59" si="1">CG50+CP50+CX50</f>
        <v>3433760</v>
      </c>
      <c r="BY50" s="130"/>
      <c r="BZ50" s="130"/>
      <c r="CA50" s="130"/>
      <c r="CB50" s="130"/>
      <c r="CC50" s="130"/>
      <c r="CD50" s="130"/>
      <c r="CE50" s="130"/>
      <c r="CF50" s="131"/>
      <c r="CG50" s="129">
        <v>1100000</v>
      </c>
      <c r="CH50" s="130"/>
      <c r="CI50" s="130"/>
      <c r="CJ50" s="130"/>
      <c r="CK50" s="130"/>
      <c r="CL50" s="130"/>
      <c r="CM50" s="130"/>
      <c r="CN50" s="130"/>
      <c r="CO50" s="131"/>
      <c r="CP50" s="129">
        <v>1144000</v>
      </c>
      <c r="CQ50" s="130"/>
      <c r="CR50" s="130"/>
      <c r="CS50" s="130"/>
      <c r="CT50" s="130"/>
      <c r="CU50" s="130"/>
      <c r="CV50" s="130"/>
      <c r="CW50" s="131"/>
      <c r="CX50" s="129">
        <v>1189760</v>
      </c>
      <c r="CY50" s="130"/>
      <c r="CZ50" s="130"/>
      <c r="DA50" s="130"/>
      <c r="DB50" s="130"/>
      <c r="DC50" s="130"/>
      <c r="DD50" s="130"/>
      <c r="DE50" s="131"/>
      <c r="DF50" s="77"/>
      <c r="DG50" s="78"/>
      <c r="DH50" s="78"/>
      <c r="DI50" s="78"/>
      <c r="DJ50" s="78"/>
      <c r="DK50" s="78"/>
      <c r="DL50" s="78"/>
      <c r="DM50" s="79"/>
      <c r="DN50" s="104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6"/>
      <c r="ED50" s="104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6"/>
      <c r="ES50" s="104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6"/>
    </row>
    <row r="51" spans="1:213" s="2" customFormat="1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143" t="s">
        <v>71</v>
      </c>
      <c r="BD51" s="143"/>
      <c r="BE51" s="143"/>
      <c r="BF51" s="143"/>
      <c r="BG51" s="143"/>
      <c r="BH51" s="143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27"/>
      <c r="BX51" s="129">
        <f t="shared" si="1"/>
        <v>585510</v>
      </c>
      <c r="BY51" s="130"/>
      <c r="BZ51" s="130"/>
      <c r="CA51" s="130"/>
      <c r="CB51" s="130"/>
      <c r="CC51" s="130"/>
      <c r="CD51" s="130"/>
      <c r="CE51" s="130"/>
      <c r="CF51" s="131"/>
      <c r="CG51" s="129">
        <v>187600</v>
      </c>
      <c r="CH51" s="130"/>
      <c r="CI51" s="130"/>
      <c r="CJ51" s="130"/>
      <c r="CK51" s="130"/>
      <c r="CL51" s="130"/>
      <c r="CM51" s="130"/>
      <c r="CN51" s="130"/>
      <c r="CO51" s="131"/>
      <c r="CP51" s="129">
        <v>195000</v>
      </c>
      <c r="CQ51" s="130"/>
      <c r="CR51" s="130"/>
      <c r="CS51" s="130"/>
      <c r="CT51" s="130"/>
      <c r="CU51" s="130"/>
      <c r="CV51" s="130"/>
      <c r="CW51" s="131"/>
      <c r="CX51" s="129">
        <v>202910</v>
      </c>
      <c r="CY51" s="130"/>
      <c r="CZ51" s="130"/>
      <c r="DA51" s="130"/>
      <c r="DB51" s="130"/>
      <c r="DC51" s="130"/>
      <c r="DD51" s="130"/>
      <c r="DE51" s="131"/>
      <c r="DF51" s="77"/>
      <c r="DG51" s="78"/>
      <c r="DH51" s="78"/>
      <c r="DI51" s="78"/>
      <c r="DJ51" s="78"/>
      <c r="DK51" s="78"/>
      <c r="DL51" s="78"/>
      <c r="DM51" s="79"/>
      <c r="DN51" s="104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6"/>
      <c r="ED51" s="104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6"/>
      <c r="ES51" s="104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6"/>
    </row>
    <row r="52" spans="1:213" s="2" customFormat="1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143" t="s">
        <v>72</v>
      </c>
      <c r="BD52" s="143"/>
      <c r="BE52" s="143"/>
      <c r="BF52" s="143"/>
      <c r="BG52" s="143"/>
      <c r="BH52" s="143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27"/>
      <c r="BX52" s="129">
        <f t="shared" si="1"/>
        <v>2034380</v>
      </c>
      <c r="BY52" s="130"/>
      <c r="BZ52" s="130"/>
      <c r="CA52" s="130"/>
      <c r="CB52" s="130"/>
      <c r="CC52" s="130"/>
      <c r="CD52" s="130"/>
      <c r="CE52" s="130"/>
      <c r="CF52" s="131"/>
      <c r="CG52" s="129">
        <v>651700</v>
      </c>
      <c r="CH52" s="130"/>
      <c r="CI52" s="130"/>
      <c r="CJ52" s="130"/>
      <c r="CK52" s="130"/>
      <c r="CL52" s="130"/>
      <c r="CM52" s="130"/>
      <c r="CN52" s="130"/>
      <c r="CO52" s="131"/>
      <c r="CP52" s="129">
        <v>677800</v>
      </c>
      <c r="CQ52" s="130"/>
      <c r="CR52" s="130"/>
      <c r="CS52" s="130"/>
      <c r="CT52" s="130"/>
      <c r="CU52" s="130"/>
      <c r="CV52" s="130"/>
      <c r="CW52" s="131"/>
      <c r="CX52" s="129">
        <v>704880</v>
      </c>
      <c r="CY52" s="130"/>
      <c r="CZ52" s="130"/>
      <c r="DA52" s="130"/>
      <c r="DB52" s="130"/>
      <c r="DC52" s="130"/>
      <c r="DD52" s="130"/>
      <c r="DE52" s="131"/>
      <c r="DF52" s="77"/>
      <c r="DG52" s="78"/>
      <c r="DH52" s="78"/>
      <c r="DI52" s="78"/>
      <c r="DJ52" s="78"/>
      <c r="DK52" s="78"/>
      <c r="DL52" s="78"/>
      <c r="DM52" s="79"/>
      <c r="DN52" s="104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6"/>
      <c r="ED52" s="104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6"/>
      <c r="ES52" s="104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6"/>
    </row>
    <row r="53" spans="1:213" s="2" customFormat="1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143" t="s">
        <v>73</v>
      </c>
      <c r="BD53" s="143"/>
      <c r="BE53" s="143"/>
      <c r="BF53" s="143"/>
      <c r="BG53" s="143"/>
      <c r="BH53" s="143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27"/>
      <c r="BX53" s="129">
        <f t="shared" si="1"/>
        <v>0</v>
      </c>
      <c r="BY53" s="130"/>
      <c r="BZ53" s="130"/>
      <c r="CA53" s="130"/>
      <c r="CB53" s="130"/>
      <c r="CC53" s="130"/>
      <c r="CD53" s="130"/>
      <c r="CE53" s="130"/>
      <c r="CF53" s="131"/>
      <c r="CG53" s="129">
        <v>0</v>
      </c>
      <c r="CH53" s="130"/>
      <c r="CI53" s="130"/>
      <c r="CJ53" s="130"/>
      <c r="CK53" s="130"/>
      <c r="CL53" s="130"/>
      <c r="CM53" s="130"/>
      <c r="CN53" s="130"/>
      <c r="CO53" s="131"/>
      <c r="CP53" s="129">
        <f>CG53</f>
        <v>0</v>
      </c>
      <c r="CQ53" s="130"/>
      <c r="CR53" s="130"/>
      <c r="CS53" s="130"/>
      <c r="CT53" s="130"/>
      <c r="CU53" s="130"/>
      <c r="CV53" s="130"/>
      <c r="CW53" s="131"/>
      <c r="CX53" s="129">
        <f>CG53</f>
        <v>0</v>
      </c>
      <c r="CY53" s="130"/>
      <c r="CZ53" s="130"/>
      <c r="DA53" s="130"/>
      <c r="DB53" s="130"/>
      <c r="DC53" s="130"/>
      <c r="DD53" s="130"/>
      <c r="DE53" s="131"/>
      <c r="DF53" s="77"/>
      <c r="DG53" s="78"/>
      <c r="DH53" s="78"/>
      <c r="DI53" s="78"/>
      <c r="DJ53" s="78"/>
      <c r="DK53" s="78"/>
      <c r="DL53" s="78"/>
      <c r="DM53" s="79"/>
      <c r="DN53" s="104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6"/>
      <c r="ED53" s="104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6"/>
      <c r="ES53" s="104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6"/>
    </row>
    <row r="54" spans="1:213" s="2" customForma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143" t="s">
        <v>88</v>
      </c>
      <c r="BD54" s="143"/>
      <c r="BE54" s="143"/>
      <c r="BF54" s="143"/>
      <c r="BG54" s="143"/>
      <c r="BH54" s="143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27"/>
      <c r="BX54" s="129">
        <f t="shared" si="1"/>
        <v>5651100</v>
      </c>
      <c r="BY54" s="130"/>
      <c r="BZ54" s="130"/>
      <c r="CA54" s="130"/>
      <c r="CB54" s="130"/>
      <c r="CC54" s="130"/>
      <c r="CD54" s="130"/>
      <c r="CE54" s="130"/>
      <c r="CF54" s="131"/>
      <c r="CG54" s="129">
        <v>1822000</v>
      </c>
      <c r="CH54" s="130"/>
      <c r="CI54" s="130"/>
      <c r="CJ54" s="130"/>
      <c r="CK54" s="130"/>
      <c r="CL54" s="130"/>
      <c r="CM54" s="130"/>
      <c r="CN54" s="130"/>
      <c r="CO54" s="131"/>
      <c r="CP54" s="129">
        <v>1882900</v>
      </c>
      <c r="CQ54" s="130"/>
      <c r="CR54" s="130"/>
      <c r="CS54" s="130"/>
      <c r="CT54" s="130"/>
      <c r="CU54" s="130"/>
      <c r="CV54" s="130"/>
      <c r="CW54" s="131"/>
      <c r="CX54" s="129">
        <v>1946200</v>
      </c>
      <c r="CY54" s="130"/>
      <c r="CZ54" s="130"/>
      <c r="DA54" s="130"/>
      <c r="DB54" s="130"/>
      <c r="DC54" s="130"/>
      <c r="DD54" s="130"/>
      <c r="DE54" s="131"/>
      <c r="DF54" s="77"/>
      <c r="DG54" s="78"/>
      <c r="DH54" s="78"/>
      <c r="DI54" s="78"/>
      <c r="DJ54" s="78"/>
      <c r="DK54" s="78"/>
      <c r="DL54" s="78"/>
      <c r="DM54" s="79"/>
      <c r="DN54" s="104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6"/>
      <c r="ED54" s="104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6"/>
      <c r="ES54" s="104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6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3"/>
      <c r="HA54" s="143"/>
      <c r="HB54" s="143"/>
      <c r="HC54" s="143"/>
      <c r="HD54" s="143"/>
      <c r="HE54" s="143"/>
    </row>
    <row r="55" spans="1:213" s="2" customFormat="1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143" t="s">
        <v>89</v>
      </c>
      <c r="BD55" s="143"/>
      <c r="BE55" s="143"/>
      <c r="BF55" s="143"/>
      <c r="BG55" s="143"/>
      <c r="BH55" s="143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27"/>
      <c r="BX55" s="129">
        <f t="shared" si="1"/>
        <v>0</v>
      </c>
      <c r="BY55" s="130"/>
      <c r="BZ55" s="130"/>
      <c r="CA55" s="130"/>
      <c r="CB55" s="130"/>
      <c r="CC55" s="130"/>
      <c r="CD55" s="130"/>
      <c r="CE55" s="130"/>
      <c r="CF55" s="131"/>
      <c r="CG55" s="129">
        <v>0</v>
      </c>
      <c r="CH55" s="130"/>
      <c r="CI55" s="130"/>
      <c r="CJ55" s="130"/>
      <c r="CK55" s="130"/>
      <c r="CL55" s="130"/>
      <c r="CM55" s="130"/>
      <c r="CN55" s="130"/>
      <c r="CO55" s="131"/>
      <c r="CP55" s="129">
        <f>CG55</f>
        <v>0</v>
      </c>
      <c r="CQ55" s="130"/>
      <c r="CR55" s="130"/>
      <c r="CS55" s="130"/>
      <c r="CT55" s="130"/>
      <c r="CU55" s="130"/>
      <c r="CV55" s="130"/>
      <c r="CW55" s="131"/>
      <c r="CX55" s="129">
        <f>CG55</f>
        <v>0</v>
      </c>
      <c r="CY55" s="130"/>
      <c r="CZ55" s="130"/>
      <c r="DA55" s="130"/>
      <c r="DB55" s="130"/>
      <c r="DC55" s="130"/>
      <c r="DD55" s="130"/>
      <c r="DE55" s="131"/>
      <c r="DF55" s="77"/>
      <c r="DG55" s="78"/>
      <c r="DH55" s="78"/>
      <c r="DI55" s="78"/>
      <c r="DJ55" s="78"/>
      <c r="DK55" s="78"/>
      <c r="DL55" s="78"/>
      <c r="DM55" s="79"/>
      <c r="DN55" s="104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6"/>
      <c r="ED55" s="104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6"/>
      <c r="ES55" s="104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6"/>
    </row>
    <row r="56" spans="1:213" s="2" customFormat="1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143" t="s">
        <v>90</v>
      </c>
      <c r="BD56" s="143"/>
      <c r="BE56" s="143"/>
      <c r="BF56" s="143"/>
      <c r="BG56" s="143"/>
      <c r="BH56" s="143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27"/>
      <c r="BX56" s="129">
        <f>CG56+CP56+CX56</f>
        <v>261600</v>
      </c>
      <c r="BY56" s="130"/>
      <c r="BZ56" s="130"/>
      <c r="CA56" s="130"/>
      <c r="CB56" s="130"/>
      <c r="CC56" s="130"/>
      <c r="CD56" s="130"/>
      <c r="CE56" s="130"/>
      <c r="CF56" s="131"/>
      <c r="CG56" s="129">
        <v>85000</v>
      </c>
      <c r="CH56" s="130"/>
      <c r="CI56" s="130"/>
      <c r="CJ56" s="130"/>
      <c r="CK56" s="130"/>
      <c r="CL56" s="130"/>
      <c r="CM56" s="130"/>
      <c r="CN56" s="130"/>
      <c r="CO56" s="131"/>
      <c r="CP56" s="129">
        <v>87200</v>
      </c>
      <c r="CQ56" s="130"/>
      <c r="CR56" s="130"/>
      <c r="CS56" s="130"/>
      <c r="CT56" s="130"/>
      <c r="CU56" s="130"/>
      <c r="CV56" s="130"/>
      <c r="CW56" s="131"/>
      <c r="CX56" s="129">
        <v>89400</v>
      </c>
      <c r="CY56" s="130"/>
      <c r="CZ56" s="130"/>
      <c r="DA56" s="130"/>
      <c r="DB56" s="130"/>
      <c r="DC56" s="130"/>
      <c r="DD56" s="130"/>
      <c r="DE56" s="131"/>
      <c r="DF56" s="77"/>
      <c r="DG56" s="78"/>
      <c r="DH56" s="78"/>
      <c r="DI56" s="78"/>
      <c r="DJ56" s="78"/>
      <c r="DK56" s="78"/>
      <c r="DL56" s="78"/>
      <c r="DM56" s="79"/>
      <c r="DN56" s="104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6"/>
      <c r="ED56" s="104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6"/>
      <c r="ES56" s="104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6"/>
    </row>
    <row r="57" spans="1:213" s="2" customFormat="1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143" t="s">
        <v>91</v>
      </c>
      <c r="BD57" s="143"/>
      <c r="BE57" s="143"/>
      <c r="BF57" s="143"/>
      <c r="BG57" s="143"/>
      <c r="BH57" s="143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27"/>
      <c r="BX57" s="129">
        <f>CG57+CP57+CX57</f>
        <v>114290</v>
      </c>
      <c r="BY57" s="130"/>
      <c r="BZ57" s="130"/>
      <c r="CA57" s="130"/>
      <c r="CB57" s="130"/>
      <c r="CC57" s="130"/>
      <c r="CD57" s="130"/>
      <c r="CE57" s="130"/>
      <c r="CF57" s="131"/>
      <c r="CG57" s="129">
        <v>36600</v>
      </c>
      <c r="CH57" s="130"/>
      <c r="CI57" s="130"/>
      <c r="CJ57" s="130"/>
      <c r="CK57" s="130"/>
      <c r="CL57" s="130"/>
      <c r="CM57" s="130"/>
      <c r="CN57" s="130"/>
      <c r="CO57" s="131"/>
      <c r="CP57" s="129">
        <v>38100</v>
      </c>
      <c r="CQ57" s="130"/>
      <c r="CR57" s="130"/>
      <c r="CS57" s="130"/>
      <c r="CT57" s="130"/>
      <c r="CU57" s="130"/>
      <c r="CV57" s="130"/>
      <c r="CW57" s="131"/>
      <c r="CX57" s="129">
        <v>39590</v>
      </c>
      <c r="CY57" s="130"/>
      <c r="CZ57" s="130"/>
      <c r="DA57" s="130"/>
      <c r="DB57" s="130"/>
      <c r="DC57" s="130"/>
      <c r="DD57" s="130"/>
      <c r="DE57" s="131"/>
      <c r="DF57" s="77"/>
      <c r="DG57" s="78"/>
      <c r="DH57" s="78"/>
      <c r="DI57" s="78"/>
      <c r="DJ57" s="78"/>
      <c r="DK57" s="78"/>
      <c r="DL57" s="78"/>
      <c r="DM57" s="79"/>
      <c r="DN57" s="104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6"/>
      <c r="ED57" s="104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6"/>
      <c r="ES57" s="104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6"/>
    </row>
    <row r="58" spans="1:213" s="18" customFormat="1" ht="12.75" customHeight="1">
      <c r="A58" s="150" t="s">
        <v>35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52" t="s">
        <v>36</v>
      </c>
      <c r="AK58" s="152"/>
      <c r="AL58" s="152"/>
      <c r="AM58" s="143"/>
      <c r="AN58" s="143"/>
      <c r="AO58" s="143"/>
      <c r="AP58" s="143"/>
      <c r="AQ58" s="143"/>
      <c r="AR58" s="143"/>
      <c r="AS58" s="144" t="s">
        <v>37</v>
      </c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3" t="s">
        <v>74</v>
      </c>
      <c r="BN58" s="143"/>
      <c r="BO58" s="143"/>
      <c r="BP58" s="143"/>
      <c r="BQ58" s="143"/>
      <c r="BR58" s="143"/>
      <c r="BS58" s="144"/>
      <c r="BT58" s="144"/>
      <c r="BU58" s="144"/>
      <c r="BV58" s="144"/>
      <c r="BW58" s="145"/>
      <c r="BX58" s="129">
        <f t="shared" si="1"/>
        <v>8836730</v>
      </c>
      <c r="BY58" s="130"/>
      <c r="BZ58" s="130"/>
      <c r="CA58" s="130"/>
      <c r="CB58" s="130"/>
      <c r="CC58" s="130"/>
      <c r="CD58" s="130"/>
      <c r="CE58" s="130"/>
      <c r="CF58" s="131"/>
      <c r="CG58" s="129">
        <f>CG38</f>
        <v>2843700</v>
      </c>
      <c r="CH58" s="130"/>
      <c r="CI58" s="130"/>
      <c r="CJ58" s="130"/>
      <c r="CK58" s="130"/>
      <c r="CL58" s="130"/>
      <c r="CM58" s="130"/>
      <c r="CN58" s="130"/>
      <c r="CO58" s="131"/>
      <c r="CP58" s="129">
        <f>CP42</f>
        <v>2944300</v>
      </c>
      <c r="CQ58" s="130"/>
      <c r="CR58" s="130"/>
      <c r="CS58" s="130"/>
      <c r="CT58" s="130"/>
      <c r="CU58" s="130"/>
      <c r="CV58" s="130"/>
      <c r="CW58" s="131"/>
      <c r="CX58" s="129">
        <f>CX46</f>
        <v>3048730</v>
      </c>
      <c r="CY58" s="130"/>
      <c r="CZ58" s="130"/>
      <c r="DA58" s="130"/>
      <c r="DB58" s="130"/>
      <c r="DC58" s="130"/>
      <c r="DD58" s="130"/>
      <c r="DE58" s="131"/>
      <c r="DF58" s="77"/>
      <c r="DG58" s="78"/>
      <c r="DH58" s="78"/>
      <c r="DI58" s="78"/>
      <c r="DJ58" s="78"/>
      <c r="DK58" s="78"/>
      <c r="DL58" s="78"/>
      <c r="DM58" s="79"/>
      <c r="DN58" s="104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6"/>
      <c r="ED58" s="104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6"/>
      <c r="ES58" s="104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6"/>
    </row>
    <row r="59" spans="1:213" s="18" customFormat="1" ht="12.75" customHeight="1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17"/>
      <c r="AK59" s="17"/>
      <c r="AL59" s="17"/>
      <c r="AM59" s="26"/>
      <c r="AN59" s="26"/>
      <c r="AO59" s="26"/>
      <c r="AP59" s="26"/>
      <c r="AQ59" s="26"/>
      <c r="AR59" s="26"/>
      <c r="AS59" s="144" t="s">
        <v>37</v>
      </c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3" t="s">
        <v>75</v>
      </c>
      <c r="BN59" s="143"/>
      <c r="BO59" s="143"/>
      <c r="BP59" s="143"/>
      <c r="BQ59" s="143"/>
      <c r="BR59" s="143"/>
      <c r="BS59" s="30"/>
      <c r="BT59" s="30"/>
      <c r="BU59" s="30"/>
      <c r="BV59" s="30"/>
      <c r="BW59" s="31"/>
      <c r="BX59" s="129">
        <f t="shared" si="1"/>
        <v>3433760</v>
      </c>
      <c r="BY59" s="130"/>
      <c r="BZ59" s="130"/>
      <c r="CA59" s="130"/>
      <c r="CB59" s="130"/>
      <c r="CC59" s="130"/>
      <c r="CD59" s="130"/>
      <c r="CE59" s="130"/>
      <c r="CF59" s="131"/>
      <c r="CG59" s="129">
        <f>CG36+CG37+CG39</f>
        <v>1100000</v>
      </c>
      <c r="CH59" s="130"/>
      <c r="CI59" s="130"/>
      <c r="CJ59" s="130"/>
      <c r="CK59" s="130"/>
      <c r="CL59" s="130"/>
      <c r="CM59" s="130"/>
      <c r="CN59" s="130"/>
      <c r="CO59" s="131"/>
      <c r="CP59" s="129">
        <f>CP40+CP41+CP43</f>
        <v>1144000</v>
      </c>
      <c r="CQ59" s="130"/>
      <c r="CR59" s="130"/>
      <c r="CS59" s="130"/>
      <c r="CT59" s="130"/>
      <c r="CU59" s="130"/>
      <c r="CV59" s="130"/>
      <c r="CW59" s="131"/>
      <c r="CX59" s="129">
        <f>CX44+CX45+CX47</f>
        <v>1189760</v>
      </c>
      <c r="CY59" s="130"/>
      <c r="CZ59" s="130"/>
      <c r="DA59" s="130"/>
      <c r="DB59" s="130"/>
      <c r="DC59" s="130"/>
      <c r="DD59" s="130"/>
      <c r="DE59" s="131"/>
      <c r="DF59" s="77"/>
      <c r="DG59" s="78"/>
      <c r="DH59" s="78"/>
      <c r="DI59" s="78"/>
      <c r="DJ59" s="78"/>
      <c r="DK59" s="78"/>
      <c r="DL59" s="78"/>
      <c r="DM59" s="79"/>
      <c r="DN59" s="104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6"/>
      <c r="ED59" s="104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6"/>
      <c r="ES59" s="104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6"/>
    </row>
    <row r="60" spans="1:213" s="18" customFormat="1" ht="15.75" customHeight="1">
      <c r="A60" s="11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3"/>
      <c r="BX60" s="132"/>
      <c r="BY60" s="133"/>
      <c r="BZ60" s="133"/>
      <c r="CA60" s="133"/>
      <c r="CB60" s="133"/>
      <c r="CC60" s="133"/>
      <c r="CD60" s="133"/>
      <c r="CE60" s="133"/>
      <c r="CF60" s="134"/>
      <c r="CG60" s="132"/>
      <c r="CH60" s="133"/>
      <c r="CI60" s="133"/>
      <c r="CJ60" s="133"/>
      <c r="CK60" s="133"/>
      <c r="CL60" s="133"/>
      <c r="CM60" s="133"/>
      <c r="CN60" s="133"/>
      <c r="CO60" s="134"/>
      <c r="CP60" s="132"/>
      <c r="CQ60" s="133"/>
      <c r="CR60" s="133"/>
      <c r="CS60" s="133"/>
      <c r="CT60" s="133"/>
      <c r="CU60" s="133"/>
      <c r="CV60" s="133"/>
      <c r="CW60" s="134"/>
      <c r="CX60" s="132"/>
      <c r="CY60" s="133"/>
      <c r="CZ60" s="133"/>
      <c r="DA60" s="133"/>
      <c r="DB60" s="133"/>
      <c r="DC60" s="133"/>
      <c r="DD60" s="133"/>
      <c r="DE60" s="134"/>
      <c r="DF60" s="80"/>
      <c r="DG60" s="81"/>
      <c r="DH60" s="81"/>
      <c r="DI60" s="81"/>
      <c r="DJ60" s="81"/>
      <c r="DK60" s="81"/>
      <c r="DL60" s="81"/>
      <c r="DM60" s="82"/>
      <c r="DN60" s="107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9"/>
      <c r="ED60" s="107"/>
      <c r="EE60" s="108"/>
      <c r="EF60" s="108"/>
      <c r="EG60" s="108"/>
      <c r="EH60" s="108"/>
      <c r="EI60" s="108"/>
      <c r="EJ60" s="108"/>
      <c r="EK60" s="108"/>
      <c r="EL60" s="108"/>
      <c r="EM60" s="108"/>
      <c r="EN60" s="108"/>
      <c r="EO60" s="108"/>
      <c r="EP60" s="108"/>
      <c r="EQ60" s="108"/>
      <c r="ER60" s="109"/>
      <c r="ES60" s="107"/>
      <c r="ET60" s="108"/>
      <c r="EU60" s="108"/>
      <c r="EV60" s="108"/>
      <c r="EW60" s="108"/>
      <c r="EX60" s="108"/>
      <c r="EY60" s="108"/>
      <c r="EZ60" s="108"/>
      <c r="FA60" s="108"/>
      <c r="FB60" s="108"/>
      <c r="FC60" s="108"/>
      <c r="FD60" s="108"/>
      <c r="FE60" s="109"/>
    </row>
    <row r="61" spans="1:213" s="1" customFormat="1" ht="15"/>
    <row r="62" spans="1:213" s="1" customFormat="1" ht="15">
      <c r="A62" s="71" t="s">
        <v>87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</row>
    <row r="63" spans="1:213" s="2" customFormat="1" ht="13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</row>
  </sheetData>
  <mergeCells count="319">
    <mergeCell ref="BM59:BR59"/>
    <mergeCell ref="CP55:CW55"/>
    <mergeCell ref="CX51:DE51"/>
    <mergeCell ref="CX52:DE52"/>
    <mergeCell ref="CX53:DE53"/>
    <mergeCell ref="CX54:DE54"/>
    <mergeCell ref="BC54:BH54"/>
    <mergeCell ref="BC55:BH55"/>
    <mergeCell ref="CX55:DE55"/>
    <mergeCell ref="GF54:GY54"/>
    <mergeCell ref="GZ54:HE54"/>
    <mergeCell ref="AS59:BL59"/>
    <mergeCell ref="BX59:CF59"/>
    <mergeCell ref="CG59:CO59"/>
    <mergeCell ref="CP59:CW59"/>
    <mergeCell ref="CX59:DE59"/>
    <mergeCell ref="CP60:CW60"/>
    <mergeCell ref="BX51:CF51"/>
    <mergeCell ref="BX52:CF52"/>
    <mergeCell ref="BX53:CF53"/>
    <mergeCell ref="BX54:CF54"/>
    <mergeCell ref="BX55:CF55"/>
    <mergeCell ref="BX58:CF58"/>
    <mergeCell ref="CG58:CO58"/>
    <mergeCell ref="CG51:CO51"/>
    <mergeCell ref="CG52:CO52"/>
    <mergeCell ref="A46:E46"/>
    <mergeCell ref="F46:V46"/>
    <mergeCell ref="W46:AD46"/>
    <mergeCell ref="AE46:AQ46"/>
    <mergeCell ref="AR46:BC46"/>
    <mergeCell ref="BD46:BW46"/>
    <mergeCell ref="BX60:CF60"/>
    <mergeCell ref="CG60:CO60"/>
    <mergeCell ref="A49:BB49"/>
    <mergeCell ref="BC49:BH49"/>
    <mergeCell ref="BI49:BW49"/>
    <mergeCell ref="A58:U58"/>
    <mergeCell ref="V58:AI58"/>
    <mergeCell ref="AJ58:AL58"/>
    <mergeCell ref="AM58:AR58"/>
    <mergeCell ref="CG54:CO54"/>
    <mergeCell ref="AS58:BL58"/>
    <mergeCell ref="BM58:BR58"/>
    <mergeCell ref="BS58:BW58"/>
    <mergeCell ref="BC56:BH56"/>
    <mergeCell ref="BC57:BH57"/>
    <mergeCell ref="CG46:CO46"/>
    <mergeCell ref="CG55:CO55"/>
    <mergeCell ref="BX46:CF46"/>
    <mergeCell ref="BC52:BH52"/>
    <mergeCell ref="BC53:BH53"/>
    <mergeCell ref="BC51:BH51"/>
    <mergeCell ref="DF45:DM45"/>
    <mergeCell ref="DN45:EC45"/>
    <mergeCell ref="CP45:CW45"/>
    <mergeCell ref="CX48:DE48"/>
    <mergeCell ref="CX49:DE49"/>
    <mergeCell ref="BX48:CF48"/>
    <mergeCell ref="BX49:CF49"/>
    <mergeCell ref="CG49:CO49"/>
    <mergeCell ref="CP46:CW46"/>
    <mergeCell ref="BX45:CF45"/>
    <mergeCell ref="CG45:CO45"/>
    <mergeCell ref="ED45:ER45"/>
    <mergeCell ref="ES45:FE45"/>
    <mergeCell ref="CX46:DE46"/>
    <mergeCell ref="DF46:DM46"/>
    <mergeCell ref="DN46:EC46"/>
    <mergeCell ref="ED46:ER46"/>
    <mergeCell ref="ES46:FE46"/>
    <mergeCell ref="CX45:DE45"/>
    <mergeCell ref="A45:E45"/>
    <mergeCell ref="F45:V45"/>
    <mergeCell ref="W45:AD45"/>
    <mergeCell ref="AE45:AQ45"/>
    <mergeCell ref="AR45:BC45"/>
    <mergeCell ref="BD45:BW45"/>
    <mergeCell ref="BX44:CF44"/>
    <mergeCell ref="CG44:CO44"/>
    <mergeCell ref="CP44:CW44"/>
    <mergeCell ref="CX44:DE44"/>
    <mergeCell ref="ED44:ER44"/>
    <mergeCell ref="ES44:FE44"/>
    <mergeCell ref="A44:E44"/>
    <mergeCell ref="F44:V44"/>
    <mergeCell ref="W44:AD44"/>
    <mergeCell ref="AE44:AQ44"/>
    <mergeCell ref="AR44:BC44"/>
    <mergeCell ref="BD44:BW44"/>
    <mergeCell ref="CP42:CW42"/>
    <mergeCell ref="CX42:DE42"/>
    <mergeCell ref="DF42:DM42"/>
    <mergeCell ref="DN42:EC42"/>
    <mergeCell ref="DF44:DM44"/>
    <mergeCell ref="DN44:EC44"/>
    <mergeCell ref="ED42:ER42"/>
    <mergeCell ref="ES42:FE42"/>
    <mergeCell ref="A42:E42"/>
    <mergeCell ref="F42:V42"/>
    <mergeCell ref="W42:AD42"/>
    <mergeCell ref="AE42:AQ42"/>
    <mergeCell ref="AR42:BC42"/>
    <mergeCell ref="BD42:BW42"/>
    <mergeCell ref="BX42:CF42"/>
    <mergeCell ref="CG42:CO42"/>
    <mergeCell ref="ES41:FE41"/>
    <mergeCell ref="ED40:ER40"/>
    <mergeCell ref="ES40:FE40"/>
    <mergeCell ref="A41:E41"/>
    <mergeCell ref="F41:V41"/>
    <mergeCell ref="W41:AD41"/>
    <mergeCell ref="AE41:AQ41"/>
    <mergeCell ref="AR41:BC41"/>
    <mergeCell ref="BD41:BW41"/>
    <mergeCell ref="BX41:CF41"/>
    <mergeCell ref="CG41:CO41"/>
    <mergeCell ref="A40:E40"/>
    <mergeCell ref="F40:V40"/>
    <mergeCell ref="W40:AD40"/>
    <mergeCell ref="AE40:AQ40"/>
    <mergeCell ref="AR40:BC40"/>
    <mergeCell ref="BD40:BW40"/>
    <mergeCell ref="BX40:CF40"/>
    <mergeCell ref="CG40:CO40"/>
    <mergeCell ref="A62:FE62"/>
    <mergeCell ref="CG48:CO48"/>
    <mergeCell ref="BX50:CF50"/>
    <mergeCell ref="CG50:CO50"/>
    <mergeCell ref="CP50:CW50"/>
    <mergeCell ref="CX50:DE50"/>
    <mergeCell ref="CP48:CW48"/>
    <mergeCell ref="CP49:CW49"/>
    <mergeCell ref="CP58:CW58"/>
    <mergeCell ref="BC50:BH50"/>
    <mergeCell ref="CX58:DE58"/>
    <mergeCell ref="CP51:CW51"/>
    <mergeCell ref="CP52:CW52"/>
    <mergeCell ref="CP53:CW53"/>
    <mergeCell ref="CP54:CW54"/>
    <mergeCell ref="ED41:ER41"/>
    <mergeCell ref="CP41:CW41"/>
    <mergeCell ref="CX41:DE41"/>
    <mergeCell ref="DF41:DM41"/>
    <mergeCell ref="DN41:EC41"/>
    <mergeCell ref="CG53:CO53"/>
    <mergeCell ref="A37:E37"/>
    <mergeCell ref="F37:V37"/>
    <mergeCell ref="W37:AD37"/>
    <mergeCell ref="AE37:AQ37"/>
    <mergeCell ref="AR37:BC37"/>
    <mergeCell ref="BD37:BW37"/>
    <mergeCell ref="BX37:CF37"/>
    <mergeCell ref="CG37:CO37"/>
    <mergeCell ref="A38:E38"/>
    <mergeCell ref="DN37:EC37"/>
    <mergeCell ref="ED37:ER37"/>
    <mergeCell ref="BX36:CF36"/>
    <mergeCell ref="CG36:CO36"/>
    <mergeCell ref="A36:E36"/>
    <mergeCell ref="F36:V36"/>
    <mergeCell ref="W36:AD36"/>
    <mergeCell ref="AE36:AQ36"/>
    <mergeCell ref="AR36:BC36"/>
    <mergeCell ref="BD36:BW36"/>
    <mergeCell ref="F38:V38"/>
    <mergeCell ref="W38:AD38"/>
    <mergeCell ref="AE38:AQ38"/>
    <mergeCell ref="AR38:BC38"/>
    <mergeCell ref="ES37:FE37"/>
    <mergeCell ref="ED36:ER36"/>
    <mergeCell ref="ES36:FE36"/>
    <mergeCell ref="CP36:CW36"/>
    <mergeCell ref="CX36:DE36"/>
    <mergeCell ref="DF36:DM36"/>
    <mergeCell ref="BD38:BW38"/>
    <mergeCell ref="CP38:CW38"/>
    <mergeCell ref="CX38:DE38"/>
    <mergeCell ref="DF38:DM38"/>
    <mergeCell ref="BX38:CF38"/>
    <mergeCell ref="CG38:CO38"/>
    <mergeCell ref="ES48:FE60"/>
    <mergeCell ref="ED35:ER35"/>
    <mergeCell ref="ES35:FE35"/>
    <mergeCell ref="DF35:DM35"/>
    <mergeCell ref="DN35:EC35"/>
    <mergeCell ref="DF40:DM40"/>
    <mergeCell ref="DN40:EC40"/>
    <mergeCell ref="ES38:FE38"/>
    <mergeCell ref="DN36:EC36"/>
    <mergeCell ref="DN38:EC38"/>
    <mergeCell ref="BX35:CF35"/>
    <mergeCell ref="CG35:CO35"/>
    <mergeCell ref="CP35:CW35"/>
    <mergeCell ref="CX35:DE35"/>
    <mergeCell ref="CX60:DE60"/>
    <mergeCell ref="ED48:ER60"/>
    <mergeCell ref="ED38:ER38"/>
    <mergeCell ref="CP37:CW37"/>
    <mergeCell ref="CX37:DE37"/>
    <mergeCell ref="DF37:DM37"/>
    <mergeCell ref="BX57:CF57"/>
    <mergeCell ref="CG57:CO57"/>
    <mergeCell ref="CP57:CW57"/>
    <mergeCell ref="CX57:DE57"/>
    <mergeCell ref="BX56:CF56"/>
    <mergeCell ref="CG56:CO56"/>
    <mergeCell ref="CP56:CW56"/>
    <mergeCell ref="CX56:DE56"/>
    <mergeCell ref="A35:E35"/>
    <mergeCell ref="F35:V35"/>
    <mergeCell ref="W35:AD35"/>
    <mergeCell ref="AE35:AQ35"/>
    <mergeCell ref="DV30:ED30"/>
    <mergeCell ref="W34:AD34"/>
    <mergeCell ref="AE34:AQ34"/>
    <mergeCell ref="CP34:CW34"/>
    <mergeCell ref="CX34:DE34"/>
    <mergeCell ref="BX33:CF34"/>
    <mergeCell ref="ED39:ER39"/>
    <mergeCell ref="BP30:DG30"/>
    <mergeCell ref="DR30:DU30"/>
    <mergeCell ref="DL30:DQ30"/>
    <mergeCell ref="BX32:DM32"/>
    <mergeCell ref="DN32:EC34"/>
    <mergeCell ref="BD35:BW35"/>
    <mergeCell ref="BD32:BW34"/>
    <mergeCell ref="CG33:CO34"/>
    <mergeCell ref="CP33:DE33"/>
    <mergeCell ref="DN48:EC60"/>
    <mergeCell ref="A30:BK30"/>
    <mergeCell ref="A60:BW60"/>
    <mergeCell ref="A48:BW48"/>
    <mergeCell ref="CX39:DE39"/>
    <mergeCell ref="DF39:DM39"/>
    <mergeCell ref="DN39:EC39"/>
    <mergeCell ref="AR35:BC35"/>
    <mergeCell ref="A32:E34"/>
    <mergeCell ref="F32:V34"/>
    <mergeCell ref="DP1:FE1"/>
    <mergeCell ref="DP2:FE9"/>
    <mergeCell ref="A14:BK14"/>
    <mergeCell ref="EC14:FE14"/>
    <mergeCell ref="A13:FE13"/>
    <mergeCell ref="ED32:ER34"/>
    <mergeCell ref="DF33:DM34"/>
    <mergeCell ref="W32:BC32"/>
    <mergeCell ref="AR33:BC34"/>
    <mergeCell ref="BL30:BO30"/>
    <mergeCell ref="BX19:DP20"/>
    <mergeCell ref="EP22:FE22"/>
    <mergeCell ref="BX23:DP23"/>
    <mergeCell ref="CP40:CW40"/>
    <mergeCell ref="BX22:DP22"/>
    <mergeCell ref="ES32:FE34"/>
    <mergeCell ref="EP19:FE19"/>
    <mergeCell ref="BX25:DP26"/>
    <mergeCell ref="BX27:DP27"/>
    <mergeCell ref="EP27:FE27"/>
    <mergeCell ref="K27:BP27"/>
    <mergeCell ref="K25:BP26"/>
    <mergeCell ref="DF48:DM60"/>
    <mergeCell ref="CX40:DE40"/>
    <mergeCell ref="W33:AQ33"/>
    <mergeCell ref="BD39:BW39"/>
    <mergeCell ref="BX39:CF39"/>
    <mergeCell ref="CG39:CO39"/>
    <mergeCell ref="CP39:CW39"/>
    <mergeCell ref="DH30:DK30"/>
    <mergeCell ref="EP18:FE18"/>
    <mergeCell ref="EP20:FE20"/>
    <mergeCell ref="EP25:FE25"/>
    <mergeCell ref="EP26:FE26"/>
    <mergeCell ref="A15:FE15"/>
    <mergeCell ref="BL14:BO14"/>
    <mergeCell ref="BP14:DN14"/>
    <mergeCell ref="DO14:DR14"/>
    <mergeCell ref="DS14:DX14"/>
    <mergeCell ref="DY14:EB14"/>
    <mergeCell ref="BD43:BW43"/>
    <mergeCell ref="BX43:CF43"/>
    <mergeCell ref="CG43:CO43"/>
    <mergeCell ref="CP43:CW43"/>
    <mergeCell ref="BX21:DP21"/>
    <mergeCell ref="EP21:FE21"/>
    <mergeCell ref="BX28:DP28"/>
    <mergeCell ref="EP23:FE23"/>
    <mergeCell ref="EP28:FE28"/>
    <mergeCell ref="K23:BP23"/>
    <mergeCell ref="CX43:DE43"/>
    <mergeCell ref="DF43:DM43"/>
    <mergeCell ref="DN43:EC43"/>
    <mergeCell ref="ED43:ER43"/>
    <mergeCell ref="ES39:FE39"/>
    <mergeCell ref="A43:E43"/>
    <mergeCell ref="F43:V43"/>
    <mergeCell ref="W43:AD43"/>
    <mergeCell ref="AE43:AQ43"/>
    <mergeCell ref="AR43:BC43"/>
    <mergeCell ref="CX47:DE47"/>
    <mergeCell ref="DF47:DM47"/>
    <mergeCell ref="DN47:EC47"/>
    <mergeCell ref="ED47:ER47"/>
    <mergeCell ref="ES43:FE43"/>
    <mergeCell ref="A39:E39"/>
    <mergeCell ref="F39:V39"/>
    <mergeCell ref="W39:AD39"/>
    <mergeCell ref="AE39:AQ39"/>
    <mergeCell ref="AR39:BC39"/>
    <mergeCell ref="ES47:FE47"/>
    <mergeCell ref="A47:E47"/>
    <mergeCell ref="F47:V47"/>
    <mergeCell ref="W47:AD47"/>
    <mergeCell ref="AE47:AQ47"/>
    <mergeCell ref="AR47:BC47"/>
    <mergeCell ref="BD47:BW47"/>
    <mergeCell ref="BX47:CF47"/>
    <mergeCell ref="CG47:CO47"/>
    <mergeCell ref="CP47:CW47"/>
  </mergeCells>
  <phoneticPr fontId="6" type="noConversion"/>
  <pageMargins left="0.59055118110236227" right="0.51181102362204722" top="0.78740157480314965" bottom="0.39370078740157483" header="0.19685039370078741" footer="0.19685039370078741"/>
  <pageSetup paperSize="9" scale="7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29" max="160" man="1"/>
    <brk id="39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2019-11-05T10:18:29Z</cp:lastPrinted>
  <dcterms:created xsi:type="dcterms:W3CDTF">2011-01-28T08:18:11Z</dcterms:created>
  <dcterms:modified xsi:type="dcterms:W3CDTF">2025-02-20T10:38:52Z</dcterms:modified>
</cp:coreProperties>
</file>