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<sst xmlns="http://schemas.openxmlformats.org/spreadsheetml/2006/main" count="60" uniqueCount="60">
  <si>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Код бюджетной классификации</t>
  </si>
  <si>
    <t xml:space="preserve">к решению Совета муниципального </t>
  </si>
  <si>
    <t xml:space="preserve">Объем доходов бюджета </t>
  </si>
  <si>
    <t>Наименование доходов</t>
  </si>
  <si>
    <t>1 00 00000 00 0000 000</t>
  </si>
  <si>
    <t>Доходы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</si>
  <si>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</si>
  <si>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</si>
  <si>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</si>
  <si>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1 06 04012 02 0000 110</t>
  </si>
  <si>
    <t>Транспортный налог с физических лиц</t>
  </si>
  <si>
    <t>1 06 06013 10 0000 110</t>
  </si>
  <si>
    <t>1 06 06023 10 0000 110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</si>
  <si>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</si>
  <si>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</si>
  <si>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1 09 04050 10 0000 110</t>
  </si>
  <si>
    <t>Земельный налог (по обязательствам возникшим до 1 января 2006 года), мобилизуемый на территориях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</si>
  <si>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</si>
  <si>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</si>
  <si>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</si>
  <si>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2 02 01001 10 0000 151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</si>
  <si>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</si>
  <si>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</si>
  <si>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</si>
  <si>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</si>
  <si>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Всего доходов</t>
  </si>
  <si>
    <t>2 02 04025 10 0000 151</t>
  </si>
  <si>
    <t>1 05 03010 01 0000 110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</si>
  <si>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Федерации, и применяемым к объектам налогообложения, расположенным в границах поселений 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</si>
  <si>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Федерации, и применяемым к объектам налогообложения, расположенным в границах поселений 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</si>
  <si>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</si>
  <si>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</si>
  <si>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</si>
  <si>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Дотации бюджетам поселений на выравнивание бюджетной обеспеченности</t>
  </si>
  <si>
    <t xml:space="preserve">Межбюджетные трансферты, передаваемые бюджетам сельских поселений на комплектование книжных фондов библиотек муниципальных образований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</si>
  <si>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</si>
  <si>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</si>
  <si>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муниципального образования Югское </t>
  </si>
  <si>
    <t>Сумма, тыс. рублей</t>
  </si>
  <si>
    <t xml:space="preserve">2015 год </t>
  </si>
  <si>
    <t>на плановый период 2015-2016 годов</t>
  </si>
  <si>
    <t xml:space="preserve">2016 год </t>
  </si>
  <si>
    <t>1 17 05050 10 0000 180</t>
  </si>
  <si>
    <t>Прочие неналоговые доходы</t>
  </si>
  <si>
    <t>2 02 01003 10 0000 151</t>
  </si>
  <si>
    <t>Дотации бюджетам поселений на поддержку мер по обеспечению сбалансированности бюджетов</t>
  </si>
  <si>
    <t>1 03 02041 01 0000 110</t>
  </si>
  <si>
    <t>Ацизы на автомобильный бензин, производимый на территории Российской Федерации</t>
  </si>
  <si>
    <t>1 03 02042 01 0000 110</t>
  </si>
  <si>
    <t>Ацизы на прямогонный бензин, производимый на территории Российской Федерации</t>
  </si>
  <si>
    <t>1 03 02070 01 0000 110</t>
  </si>
  <si>
    <t>Ацизы на дизельное топливо, производимое на территории Российской Федерации</t>
  </si>
  <si>
    <t>1 03 02080 01 0000 110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</si>
  <si>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</si>
  <si>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</si>
  <si>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</si>
  <si>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</si>
  <si>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лиц, не являющихся налоговыми резидентами Российской Федерации</t>
  </si>
  <si>
    <t xml:space="preserve">Приложение 12  </t>
  </si>
  <si>
    <t>образования Югское от 11.12.2013г. № 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</si>
</sst>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26.625" style="0" customWidth="1"/>
    <col min="2" max="2" width="47.25390625" style="0" customWidth="1"/>
    <col min="3" max="3" width="12.375" style="0" customWidth="1"/>
    <col min="4" max="4" width="11.75390625" style="0" customWidth="1"/>
  </cols>
  <sheetData>
    <row r="1" spans="1:4" ht="12.75">
      <c r="A1" s="2"/>
      <c r="B1" s="16" t="s">
        <v>58</v>
      </c>
      <c r="C1" s="16"/>
      <c r="D1" s="16"/>
    </row>
    <row r="2" spans="1:4" ht="12.75">
      <c r="A2" s="2"/>
      <c r="B2" s="16" t="s">
        <v>1</v>
      </c>
      <c r="C2" s="16"/>
      <c r="D2" s="16"/>
    </row>
    <row r="3" spans="1:4" ht="12.75">
      <c r="A3" s="2"/>
      <c r="B3" s="16" t="s">
        <v>59</v>
      </c>
      <c r="C3" s="16"/>
      <c r="D3" s="16"/>
    </row>
    <row r="4" spans="1:4" ht="12.75" hidden="1">
      <c r="A4" s="2"/>
      <c r="B4" s="16"/>
      <c r="C4" s="16"/>
      <c r="D4" s="2"/>
    </row>
    <row r="5" spans="1:4" ht="12.75" hidden="1">
      <c r="A5" s="2"/>
      <c r="B5" s="16"/>
      <c r="C5" s="16"/>
      <c r="D5" s="2"/>
    </row>
    <row r="6" spans="1:4" ht="12.75" hidden="1">
      <c r="A6" s="2"/>
      <c r="B6" s="16"/>
      <c r="C6" s="16"/>
      <c r="D6" s="2"/>
    </row>
    <row r="7" spans="1:4" ht="12.75" hidden="1">
      <c r="A7" s="2"/>
      <c r="B7" s="16"/>
      <c r="C7" s="16"/>
      <c r="D7" s="2"/>
    </row>
    <row r="8" spans="1:4" ht="12.75" hidden="1">
      <c r="A8" s="2"/>
      <c r="B8" s="16"/>
      <c r="C8" s="16"/>
      <c r="D8" s="3"/>
    </row>
    <row r="9" spans="1:4" ht="1.5" customHeight="1">
      <c r="A9" s="1"/>
      <c r="B9" s="2"/>
      <c r="C9" s="2"/>
      <c r="D9" s="2"/>
    </row>
    <row r="10" spans="1:4" ht="12.75">
      <c r="A10" s="23" t="s">
        <v>2</v>
      </c>
      <c r="B10" s="23"/>
      <c r="C10" s="23"/>
      <c r="D10" s="23"/>
    </row>
    <row r="11" spans="1:4" ht="12.75">
      <c r="A11" s="23" t="s">
        <v>37</v>
      </c>
      <c r="B11" s="23"/>
      <c r="C11" s="23"/>
      <c r="D11" s="23"/>
    </row>
    <row r="12" spans="1:4" ht="12.75" hidden="1">
      <c r="A12" s="4"/>
      <c r="B12" s="4"/>
      <c r="C12" s="4"/>
      <c r="D12" s="2"/>
    </row>
    <row r="13" spans="1:4" ht="12.75">
      <c r="A13" s="23" t="s">
        <v>40</v>
      </c>
      <c r="B13" s="23"/>
      <c r="C13" s="23"/>
      <c r="D13" s="23"/>
    </row>
    <row r="14" spans="1:4" ht="12.75">
      <c r="A14" s="2"/>
      <c r="B14" s="25"/>
      <c r="C14" s="25"/>
      <c r="D14" s="25"/>
    </row>
    <row r="15" spans="1:4" ht="12.75">
      <c r="A15" s="17" t="s">
        <v>0</v>
      </c>
      <c r="B15" s="19" t="s">
        <v>3</v>
      </c>
      <c r="C15" s="21" t="s">
        <v>38</v>
      </c>
      <c r="D15" s="22"/>
    </row>
    <row r="16" spans="1:4" ht="25.5" customHeight="1">
      <c r="A16" s="18"/>
      <c r="B16" s="20"/>
      <c r="C16" s="5" t="s">
        <v>39</v>
      </c>
      <c r="D16" s="5" t="s">
        <v>41</v>
      </c>
    </row>
    <row r="17" spans="1:4" ht="12.75">
      <c r="A17" s="6">
        <v>1</v>
      </c>
      <c r="B17" s="6">
        <v>2</v>
      </c>
      <c r="C17" s="6">
        <v>3</v>
      </c>
      <c r="D17" s="6">
        <v>4</v>
      </c>
    </row>
    <row r="18" spans="1:4" ht="18.75" customHeight="1">
      <c r="A18" s="7" t="s">
        <v>4</v>
      </c>
      <c r="B18" s="8" t="s">
        <v>5</v>
      </c>
      <c r="C18" s="9">
        <f>SUM(C19:C35)</f>
        <v>15941</v>
      </c>
      <c r="D18" s="9">
        <f>SUM(D19:D35)</f>
        <v>16546</v>
      </c>
    </row>
    <row r="19" spans="1:4" ht="79.5" customHeight="1">
      <c r="A19" s="7" t="s">
        <v>35</v>
      </c>
      <c r="B19" s="10" t="s">
        <v>36</v>
      </c>
      <c r="C19" s="11">
        <f>1370-83.5</f>
        <v>1286.5</v>
      </c>
      <c r="D19" s="11">
        <f>1488-83.5</f>
        <v>1404.5</v>
      </c>
    </row>
    <row r="20" spans="1:4" ht="116.25" customHeight="1">
      <c r="A20" s="7" t="s">
        <v>54</v>
      </c>
      <c r="B20" s="10" t="s">
        <v>55</v>
      </c>
      <c r="C20" s="11">
        <v>3.5</v>
      </c>
      <c r="D20" s="11">
        <v>3.5</v>
      </c>
    </row>
    <row r="21" spans="1:4" ht="29.25" customHeight="1">
      <c r="A21" s="7" t="s">
        <v>56</v>
      </c>
      <c r="B21" s="10" t="s">
        <v>57</v>
      </c>
      <c r="C21" s="11">
        <v>80</v>
      </c>
      <c r="D21" s="11">
        <v>80</v>
      </c>
    </row>
    <row r="22" spans="1:4" ht="28.5" customHeight="1">
      <c r="A22" s="7" t="s">
        <v>46</v>
      </c>
      <c r="B22" s="10" t="s">
        <v>47</v>
      </c>
      <c r="C22" s="11">
        <f>1697.9+53.8</f>
        <v>1751.7</v>
      </c>
      <c r="D22" s="11">
        <f>1761.8+55.4</f>
        <v>1817.2</v>
      </c>
    </row>
    <row r="23" spans="1:4" ht="31.5" customHeight="1">
      <c r="A23" s="7" t="s">
        <v>48</v>
      </c>
      <c r="B23" s="10" t="s">
        <v>49</v>
      </c>
      <c r="C23" s="11">
        <f>91+2.8</f>
        <v>93.8</v>
      </c>
      <c r="D23" s="11">
        <f>94.3+3</f>
        <v>97.3</v>
      </c>
    </row>
    <row r="24" spans="1:4" ht="31.5" customHeight="1">
      <c r="A24" s="7" t="s">
        <v>50</v>
      </c>
      <c r="B24" s="10" t="s">
        <v>51</v>
      </c>
      <c r="C24" s="11">
        <f>1212.8+38.4</f>
        <v>1251.2</v>
      </c>
      <c r="D24" s="11">
        <f>1258.4+39.6</f>
        <v>1298</v>
      </c>
    </row>
    <row r="25" spans="1:4" ht="40.5" customHeight="1">
      <c r="A25" s="7" t="s">
        <v>52</v>
      </c>
      <c r="B25" s="10" t="s">
        <v>53</v>
      </c>
      <c r="C25" s="11">
        <f>30.3+1</f>
        <v>31.3</v>
      </c>
      <c r="D25" s="11">
        <f>31.5+1</f>
        <v>32.5</v>
      </c>
    </row>
    <row r="26" spans="1:4" ht="12.75">
      <c r="A26" s="12" t="s">
        <v>27</v>
      </c>
      <c r="B26" s="12" t="s">
        <v>6</v>
      </c>
      <c r="C26" s="11">
        <v>153</v>
      </c>
      <c r="D26" s="11">
        <v>157</v>
      </c>
    </row>
    <row r="27" spans="1:4" ht="38.25" customHeight="1">
      <c r="A27" s="12" t="s">
        <v>7</v>
      </c>
      <c r="B27" s="7" t="s">
        <v>8</v>
      </c>
      <c r="C27" s="11">
        <v>2800</v>
      </c>
      <c r="D27" s="11">
        <v>2800</v>
      </c>
    </row>
    <row r="28" spans="1:4" ht="12.75" hidden="1">
      <c r="A28" s="12" t="s">
        <v>9</v>
      </c>
      <c r="B28" s="12" t="s">
        <v>10</v>
      </c>
      <c r="C28" s="11"/>
      <c r="D28" s="11"/>
    </row>
    <row r="29" spans="1:4" ht="76.5">
      <c r="A29" s="12" t="s">
        <v>11</v>
      </c>
      <c r="B29" s="7" t="s">
        <v>28</v>
      </c>
      <c r="C29" s="11">
        <v>2793</v>
      </c>
      <c r="D29" s="11">
        <v>2924</v>
      </c>
    </row>
    <row r="30" spans="1:4" ht="76.5">
      <c r="A30" s="12" t="s">
        <v>12</v>
      </c>
      <c r="B30" s="7" t="s">
        <v>29</v>
      </c>
      <c r="C30" s="11">
        <v>1862</v>
      </c>
      <c r="D30" s="11">
        <v>1949</v>
      </c>
    </row>
    <row r="31" spans="1:4" ht="80.25" customHeight="1">
      <c r="A31" s="12" t="s">
        <v>13</v>
      </c>
      <c r="B31" s="7" t="s">
        <v>14</v>
      </c>
      <c r="C31" s="11">
        <v>21</v>
      </c>
      <c r="D31" s="11">
        <v>22</v>
      </c>
    </row>
    <row r="32" spans="1:4" ht="82.5" customHeight="1" hidden="1">
      <c r="A32" s="12" t="s">
        <v>15</v>
      </c>
      <c r="B32" s="7" t="s">
        <v>16</v>
      </c>
      <c r="C32" s="11"/>
      <c r="D32" s="11"/>
    </row>
    <row r="33" spans="1:4" ht="79.5" customHeight="1">
      <c r="A33" s="12" t="s">
        <v>30</v>
      </c>
      <c r="B33" s="7" t="s">
        <v>31</v>
      </c>
      <c r="C33" s="11">
        <v>3113</v>
      </c>
      <c r="D33" s="11">
        <v>3260</v>
      </c>
    </row>
    <row r="34" spans="1:4" ht="56.25" customHeight="1">
      <c r="A34" s="12" t="s">
        <v>32</v>
      </c>
      <c r="B34" s="7" t="s">
        <v>17</v>
      </c>
      <c r="C34" s="11">
        <v>700</v>
      </c>
      <c r="D34" s="11">
        <v>700</v>
      </c>
    </row>
    <row r="35" spans="1:4" ht="18" customHeight="1">
      <c r="A35" s="12" t="s">
        <v>42</v>
      </c>
      <c r="B35" s="7" t="s">
        <v>43</v>
      </c>
      <c r="C35" s="11">
        <v>1</v>
      </c>
      <c r="D35" s="11">
        <v>1</v>
      </c>
    </row>
    <row r="36" spans="1:4" s="1" customFormat="1" ht="16.5" customHeight="1">
      <c r="A36" s="12" t="s">
        <v>18</v>
      </c>
      <c r="B36" s="8" t="s">
        <v>19</v>
      </c>
      <c r="C36" s="13">
        <f>SUM(C37:C42)</f>
        <v>6761.1</v>
      </c>
      <c r="D36" s="13">
        <f>SUM(D37:D42)</f>
        <v>6457.6</v>
      </c>
    </row>
    <row r="37" spans="1:4" ht="25.5">
      <c r="A37" s="12" t="s">
        <v>20</v>
      </c>
      <c r="B37" s="7" t="s">
        <v>33</v>
      </c>
      <c r="C37" s="14">
        <v>2992.1</v>
      </c>
      <c r="D37" s="14">
        <v>3139.5</v>
      </c>
    </row>
    <row r="38" spans="1:4" ht="25.5">
      <c r="A38" s="12" t="s">
        <v>44</v>
      </c>
      <c r="B38" s="7" t="s">
        <v>45</v>
      </c>
      <c r="C38" s="14">
        <v>3583</v>
      </c>
      <c r="D38" s="14">
        <v>3132.1</v>
      </c>
    </row>
    <row r="39" spans="1:4" ht="12.75" hidden="1">
      <c r="A39" s="12"/>
      <c r="B39" s="12"/>
      <c r="C39" s="14"/>
      <c r="D39" s="14"/>
    </row>
    <row r="40" spans="1:4" ht="43.5" customHeight="1">
      <c r="A40" s="12" t="s">
        <v>21</v>
      </c>
      <c r="B40" s="7" t="s">
        <v>22</v>
      </c>
      <c r="C40" s="14">
        <v>185.6</v>
      </c>
      <c r="D40" s="14">
        <v>185.6</v>
      </c>
    </row>
    <row r="41" spans="1:4" ht="43.5" customHeight="1">
      <c r="A41" s="12" t="s">
        <v>23</v>
      </c>
      <c r="B41" s="7" t="s">
        <v>24</v>
      </c>
      <c r="C41" s="14">
        <v>0.4</v>
      </c>
      <c r="D41" s="14">
        <v>0.4</v>
      </c>
    </row>
    <row r="42" spans="1:4" ht="51" hidden="1">
      <c r="A42" s="12" t="s">
        <v>26</v>
      </c>
      <c r="B42" s="7" t="s">
        <v>34</v>
      </c>
      <c r="C42" s="14"/>
      <c r="D42" s="14"/>
    </row>
    <row r="43" spans="1:4" s="1" customFormat="1" ht="16.5" customHeight="1">
      <c r="A43" s="8"/>
      <c r="B43" s="8" t="s">
        <v>25</v>
      </c>
      <c r="C43" s="15">
        <f>C36+C18</f>
        <v>22702.1</v>
      </c>
      <c r="D43" s="15">
        <f>D36+D18</f>
        <v>23003.6</v>
      </c>
    </row>
    <row r="44" spans="1:4" ht="12.75">
      <c r="A44" s="2"/>
      <c r="B44" s="24"/>
      <c r="C44" s="24"/>
      <c r="D44" s="2"/>
    </row>
    <row r="45" spans="1:4" ht="12.75">
      <c r="A45" s="2"/>
      <c r="B45" s="2"/>
      <c r="C45" s="2"/>
      <c r="D45" s="2"/>
    </row>
  </sheetData>
  <mergeCells count="16">
    <mergeCell ref="B44:C44"/>
    <mergeCell ref="B7:C7"/>
    <mergeCell ref="B8:C8"/>
    <mergeCell ref="B14:D14"/>
    <mergeCell ref="A15:A16"/>
    <mergeCell ref="B15:B16"/>
    <mergeCell ref="C15:D15"/>
    <mergeCell ref="A10:D10"/>
    <mergeCell ref="A11:D11"/>
    <mergeCell ref="A13:D13"/>
    <mergeCell ref="B5:C5"/>
    <mergeCell ref="B4:C4"/>
    <mergeCell ref="B6:C6"/>
    <mergeCell ref="B1:D1"/>
    <mergeCell ref="B2:D2"/>
    <mergeCell ref="B3:D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vvv</cp:lastModifiedBy>
  <cp:lastPrinted>2013-11-28T05:33:35Z</cp:lastPrinted>
  <dcterms:created xsi:type="dcterms:W3CDTF">2010-05-26T12:31:18Z</dcterms:created>
  <dcterms:modified xsi:type="dcterms:W3CDTF">2013-12-11T10:35:28Z</dcterms:modified>
  <cp:category/>
  <cp:version/>
  <cp:contentType/>
  <cp:contentStatus/>
</cp:coreProperties>
</file>