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<sst xmlns="http://schemas.openxmlformats.org/spreadsheetml/2006/main" count="43" uniqueCount="34">
  <si>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Наименование доходов</t>
  </si>
  <si>
    <t>Сумма тыс.руб.</t>
  </si>
  <si>
    <t>Акцизы на автомобильный бензин, производимый на территории Российской Федерации</t>
  </si>
  <si>
    <t>Акцизы на прямогонный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</si>
  <si>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</si>
  <si>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</si>
  <si>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Итого</t>
  </si>
  <si>
    <t>КБК</t>
  </si>
  <si>
    <t>Наименование расходов</t>
  </si>
  <si>
    <t>Целевая статья</t>
  </si>
  <si>
    <t>ГРБС</t>
  </si>
  <si>
    <t>КВР</t>
  </si>
  <si>
    <t>01 0 2030</t>
  </si>
  <si>
    <t>01 0 4120</t>
  </si>
  <si>
    <t>04</t>
  </si>
  <si>
    <t>09</t>
  </si>
  <si>
    <t>01 0 4130</t>
  </si>
  <si>
    <t>к решению Совета муниципального</t>
  </si>
  <si>
    <t>702 1 03 02041 01 0000 110</t>
  </si>
  <si>
    <t>702 1 03 02042 01 0000 110</t>
  </si>
  <si>
    <t>702 1 03 02070 01 0000 110</t>
  </si>
  <si>
    <t>702 1 03 02080 01 0000 110</t>
  </si>
  <si>
    <t xml:space="preserve"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 </t>
  </si>
  <si>
    <t>Под-раздел</t>
  </si>
  <si>
    <t>Раздел</t>
  </si>
  <si>
    <t>Приложение 17</t>
  </si>
  <si>
    <t>Объем доходов и распределение бюджетных ассигнований муниципального Дорожного фонда муниципального образования Югское на плановый период 2015-2016 годов</t>
  </si>
  <si>
    <t>Текущий и капитальный ремонт автомобильных дорог и искусственных сооружений общего пользования местного значения</t>
  </si>
  <si>
    <t>90 0 4130</t>
  </si>
  <si>
    <t>Итого по муниципальной программе</t>
  </si>
  <si>
    <t>ВСЕГО</t>
  </si>
  <si>
    <t>2015 год</t>
  </si>
  <si>
    <t>2016 год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</si>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</sst>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3" sqref="C3:H3"/>
    </sheetView>
  </sheetViews>
  <sheetFormatPr defaultColWidth="9.00390625" defaultRowHeight="12.75"/>
  <cols>
    <col min="1" max="1" width="26.75390625" style="0" customWidth="1"/>
    <col min="3" max="3" width="5.75390625" style="0" customWidth="1"/>
    <col min="4" max="4" width="7.375" style="0" customWidth="1"/>
    <col min="5" max="5" width="7.25390625" style="0" customWidth="1"/>
    <col min="6" max="6" width="6.00390625" style="0" customWidth="1"/>
    <col min="7" max="7" width="11.375" style="0" customWidth="1"/>
    <col min="8" max="8" width="11.125" style="0" customWidth="1"/>
  </cols>
  <sheetData>
    <row r="1" spans="1:8" ht="12.75">
      <c r="A1" s="1"/>
      <c r="B1" s="1"/>
      <c r="C1" s="1"/>
      <c r="D1" s="1"/>
      <c r="E1" s="14" t="s">
        <v>25</v>
      </c>
      <c r="F1" s="14"/>
      <c r="G1" s="14"/>
      <c r="H1" s="14"/>
    </row>
    <row r="2" spans="1:8" ht="12.75">
      <c r="A2" s="1"/>
      <c r="B2" s="14" t="s">
        <v>17</v>
      </c>
      <c r="C2" s="14"/>
      <c r="D2" s="14"/>
      <c r="E2" s="14"/>
      <c r="F2" s="14"/>
      <c r="G2" s="14"/>
      <c r="H2" s="14"/>
    </row>
    <row r="3" spans="1:8" ht="17.25" customHeight="1">
      <c r="A3" s="1"/>
      <c r="B3" s="1"/>
      <c r="C3" s="14" t="s">
        <v>33</v>
      </c>
      <c r="D3" s="14"/>
      <c r="E3" s="14"/>
      <c r="F3" s="14"/>
      <c r="G3" s="14"/>
      <c r="H3" s="14"/>
    </row>
    <row r="4" spans="1:8" ht="32.25" customHeight="1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9" t="s">
        <v>0</v>
      </c>
      <c r="B6" s="21" t="s">
        <v>7</v>
      </c>
      <c r="C6" s="22"/>
      <c r="D6" s="22"/>
      <c r="E6" s="22"/>
      <c r="F6" s="23"/>
      <c r="G6" s="5" t="s">
        <v>31</v>
      </c>
      <c r="H6" s="5" t="s">
        <v>32</v>
      </c>
    </row>
    <row r="7" spans="1:8" ht="25.5">
      <c r="A7" s="20"/>
      <c r="B7" s="24"/>
      <c r="C7" s="25"/>
      <c r="D7" s="25"/>
      <c r="E7" s="25"/>
      <c r="F7" s="26"/>
      <c r="G7" s="5" t="s">
        <v>1</v>
      </c>
      <c r="H7" s="5" t="s">
        <v>1</v>
      </c>
    </row>
    <row r="8" spans="1:8" ht="53.25" customHeight="1">
      <c r="A8" s="5" t="s">
        <v>2</v>
      </c>
      <c r="B8" s="15" t="s">
        <v>18</v>
      </c>
      <c r="C8" s="16"/>
      <c r="D8" s="16"/>
      <c r="E8" s="16"/>
      <c r="F8" s="17"/>
      <c r="G8" s="4">
        <f>1697.9+53.8</f>
        <v>1751.7</v>
      </c>
      <c r="H8" s="4">
        <f>1761.8+55.4</f>
        <v>1817.2</v>
      </c>
    </row>
    <row r="9" spans="1:8" ht="54.75" customHeight="1">
      <c r="A9" s="5" t="s">
        <v>3</v>
      </c>
      <c r="B9" s="15" t="s">
        <v>19</v>
      </c>
      <c r="C9" s="16"/>
      <c r="D9" s="16"/>
      <c r="E9" s="16"/>
      <c r="F9" s="17"/>
      <c r="G9" s="4">
        <f>91+2.8</f>
        <v>93.8</v>
      </c>
      <c r="H9" s="4">
        <f>94.3+3</f>
        <v>97.3</v>
      </c>
    </row>
    <row r="10" spans="1:8" ht="52.5" customHeight="1">
      <c r="A10" s="5" t="s">
        <v>4</v>
      </c>
      <c r="B10" s="15" t="s">
        <v>20</v>
      </c>
      <c r="C10" s="16"/>
      <c r="D10" s="16"/>
      <c r="E10" s="16"/>
      <c r="F10" s="17"/>
      <c r="G10" s="4">
        <f>1212.8+38.4</f>
        <v>1251.2</v>
      </c>
      <c r="H10" s="4">
        <f>1258.4+39.6</f>
        <v>1298</v>
      </c>
    </row>
    <row r="11" spans="1:8" ht="80.25" customHeight="1">
      <c r="A11" s="5" t="s">
        <v>5</v>
      </c>
      <c r="B11" s="15" t="s">
        <v>21</v>
      </c>
      <c r="C11" s="16"/>
      <c r="D11" s="16"/>
      <c r="E11" s="16"/>
      <c r="F11" s="17"/>
      <c r="G11" s="4">
        <f>30.3+1</f>
        <v>31.3</v>
      </c>
      <c r="H11" s="4">
        <f>31.5+1</f>
        <v>32.5</v>
      </c>
    </row>
    <row r="12" spans="1:8" ht="17.25" customHeight="1">
      <c r="A12" s="6" t="s">
        <v>6</v>
      </c>
      <c r="B12" s="28"/>
      <c r="C12" s="29"/>
      <c r="D12" s="29"/>
      <c r="E12" s="29"/>
      <c r="F12" s="30"/>
      <c r="G12" s="7">
        <f>G8+G9+G10+G11</f>
        <v>3128</v>
      </c>
      <c r="H12" s="7">
        <f>H8+H9+H10+H11</f>
        <v>3245</v>
      </c>
    </row>
    <row r="13" spans="1:8" ht="25.5">
      <c r="A13" s="2" t="s">
        <v>8</v>
      </c>
      <c r="B13" s="5" t="s">
        <v>9</v>
      </c>
      <c r="C13" s="5" t="s">
        <v>10</v>
      </c>
      <c r="D13" s="5" t="s">
        <v>24</v>
      </c>
      <c r="E13" s="5" t="s">
        <v>23</v>
      </c>
      <c r="F13" s="5" t="s">
        <v>11</v>
      </c>
      <c r="G13" s="5" t="s">
        <v>1</v>
      </c>
      <c r="H13" s="5" t="s">
        <v>1</v>
      </c>
    </row>
    <row r="14" spans="1:8" ht="12.75" hidden="1">
      <c r="A14" s="9"/>
      <c r="B14" s="5"/>
      <c r="C14" s="5"/>
      <c r="D14" s="5"/>
      <c r="E14" s="5"/>
      <c r="F14" s="5"/>
      <c r="G14" s="5"/>
      <c r="H14" s="5"/>
    </row>
    <row r="15" spans="1:8" ht="12.75" hidden="1">
      <c r="A15" s="9"/>
      <c r="B15" s="5"/>
      <c r="C15" s="5"/>
      <c r="D15" s="5"/>
      <c r="E15" s="5"/>
      <c r="F15" s="5"/>
      <c r="G15" s="5"/>
      <c r="H15" s="5"/>
    </row>
    <row r="16" spans="1:8" ht="69" customHeight="1">
      <c r="A16" s="10" t="s">
        <v>27</v>
      </c>
      <c r="B16" s="5" t="s">
        <v>28</v>
      </c>
      <c r="C16" s="5">
        <v>702</v>
      </c>
      <c r="D16" s="11" t="s">
        <v>14</v>
      </c>
      <c r="E16" s="11" t="s">
        <v>15</v>
      </c>
      <c r="F16" s="5">
        <v>240</v>
      </c>
      <c r="G16" s="13">
        <f>1732+96</f>
        <v>1828</v>
      </c>
      <c r="H16" s="13">
        <f>1846+99</f>
        <v>1945</v>
      </c>
    </row>
    <row r="17" spans="1:8" ht="54" customHeight="1">
      <c r="A17" s="19" t="s">
        <v>22</v>
      </c>
      <c r="B17" s="2" t="s">
        <v>12</v>
      </c>
      <c r="C17" s="2">
        <v>702</v>
      </c>
      <c r="D17" s="3" t="s">
        <v>14</v>
      </c>
      <c r="E17" s="3" t="s">
        <v>15</v>
      </c>
      <c r="F17" s="2">
        <v>240</v>
      </c>
      <c r="G17" s="4">
        <v>50</v>
      </c>
      <c r="H17" s="4">
        <v>50</v>
      </c>
    </row>
    <row r="18" spans="1:8" ht="12.75">
      <c r="A18" s="27"/>
      <c r="B18" s="2" t="s">
        <v>13</v>
      </c>
      <c r="C18" s="2">
        <v>702</v>
      </c>
      <c r="D18" s="3" t="s">
        <v>14</v>
      </c>
      <c r="E18" s="3" t="s">
        <v>15</v>
      </c>
      <c r="F18" s="2">
        <v>240</v>
      </c>
      <c r="G18" s="4">
        <v>950</v>
      </c>
      <c r="H18" s="4">
        <v>950</v>
      </c>
    </row>
    <row r="19" spans="1:8" ht="53.25" customHeight="1">
      <c r="A19" s="27"/>
      <c r="B19" s="2" t="s">
        <v>16</v>
      </c>
      <c r="C19" s="2">
        <v>702</v>
      </c>
      <c r="D19" s="3" t="s">
        <v>14</v>
      </c>
      <c r="E19" s="3" t="s">
        <v>15</v>
      </c>
      <c r="F19" s="2">
        <v>240</v>
      </c>
      <c r="G19" s="4">
        <v>300</v>
      </c>
      <c r="H19" s="4">
        <v>300</v>
      </c>
    </row>
    <row r="20" spans="1:8" ht="15" customHeight="1">
      <c r="A20" s="20"/>
      <c r="B20" s="15" t="s">
        <v>29</v>
      </c>
      <c r="C20" s="16"/>
      <c r="D20" s="16"/>
      <c r="E20" s="16"/>
      <c r="F20" s="17"/>
      <c r="G20" s="4">
        <f>G17+G18+G19</f>
        <v>1300</v>
      </c>
      <c r="H20" s="4">
        <f>H17+H18+H19</f>
        <v>1300</v>
      </c>
    </row>
    <row r="21" spans="1:8" ht="12.75" hidden="1">
      <c r="A21" s="2"/>
      <c r="B21" s="2"/>
      <c r="C21" s="2"/>
      <c r="D21" s="3"/>
      <c r="E21" s="3"/>
      <c r="F21" s="2"/>
      <c r="G21" s="2"/>
      <c r="H21" s="4"/>
    </row>
    <row r="22" spans="1:8" ht="12.75">
      <c r="A22" s="12" t="s">
        <v>30</v>
      </c>
      <c r="B22" s="6"/>
      <c r="C22" s="6"/>
      <c r="D22" s="8"/>
      <c r="E22" s="8"/>
      <c r="F22" s="6"/>
      <c r="G22" s="7">
        <f>G16+G20</f>
        <v>3128</v>
      </c>
      <c r="H22" s="7">
        <f>H16+H20</f>
        <v>3245</v>
      </c>
    </row>
  </sheetData>
  <mergeCells count="13">
    <mergeCell ref="B20:F20"/>
    <mergeCell ref="A17:A20"/>
    <mergeCell ref="B12:F12"/>
    <mergeCell ref="E1:H1"/>
    <mergeCell ref="C3:H3"/>
    <mergeCell ref="B2:H2"/>
    <mergeCell ref="B11:F11"/>
    <mergeCell ref="A4:H4"/>
    <mergeCell ref="B8:F8"/>
    <mergeCell ref="A6:A7"/>
    <mergeCell ref="B6:F7"/>
    <mergeCell ref="B9:F9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2013-12-02T10:19:10Z</cp:lastPrinted>
  <dcterms:created xsi:type="dcterms:W3CDTF">2013-11-14T07:51:53Z</dcterms:created>
  <dcterms:modified xsi:type="dcterms:W3CDTF">2013-12-11T10:36:47Z</dcterms:modified>
  <cp:category/>
  <cp:version/>
  <cp:contentType/>
  <cp:contentStatus/>
</cp:coreProperties>
</file>