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J195" l="1"/>
  <c r="H195"/>
  <c r="L176"/>
  <c r="I176"/>
  <c r="F176"/>
  <c r="G157"/>
  <c r="I157"/>
  <c r="J157"/>
  <c r="L157"/>
  <c r="L138"/>
  <c r="J138"/>
  <c r="L119"/>
  <c r="H119"/>
  <c r="F119"/>
  <c r="I100"/>
  <c r="H100"/>
  <c r="H81"/>
  <c r="J62"/>
  <c r="H62"/>
  <c r="L100"/>
  <c r="J81"/>
  <c r="L81"/>
  <c r="L62"/>
  <c r="L43"/>
  <c r="L24"/>
  <c r="G43"/>
  <c r="G62"/>
  <c r="G138"/>
  <c r="G81"/>
  <c r="J100"/>
  <c r="G100"/>
  <c r="J43"/>
  <c r="G24"/>
  <c r="I24"/>
  <c r="H24"/>
  <c r="H196" s="1"/>
  <c r="J24"/>
  <c r="F196" l="1"/>
  <c r="I196"/>
  <c r="J196"/>
  <c r="L196"/>
  <c r="G196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<sst xmlns="http://schemas.openxmlformats.org/spreadsheetml/2006/main" count="253" uniqueCount="77">
  <si>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</si>
  <si>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</si>
  <si>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</si>
  <si>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</si>
  <si>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</si>
  <si>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</si>
  <si>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</si>
  <si>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</si>
  <si>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</si>
  <si>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</si>
  <si>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</si>
  <si>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</si>
  <si>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</si>
  <si>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</si>
  <si>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</si>
  <si>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</si>
  <si>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</si>
  <si>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</si>
  <si>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</si>
  <si>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</si>
  <si>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</si>
  <si>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</si>
  <si>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</si>
  <si>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</si>
  <si>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</si>
  <si>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</si>
  <si>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</si>
  <si>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</si>
  <si>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</si>
  <si>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</si>
  <si>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</si>
  <si>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</si>
  <si>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</si>
  <si>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</si>
  <si>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</si>
  <si>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</si>
  <si>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</si>
  <si>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</si>
  <si>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</si>
  <si>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</si>
  <si>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Вяткина О.В.</t>
  </si>
  <si>
    <t>Помидор свежий</t>
  </si>
  <si>
    <t>Суп гороховый</t>
  </si>
  <si>
    <t>Котлета мясная</t>
  </si>
  <si>
    <t>Греча рассыпчатая</t>
  </si>
  <si>
    <t>Сок фруктовый</t>
  </si>
  <si>
    <t>Хлеб пшеничный</t>
  </si>
  <si>
    <t>Хлеб ржаной</t>
  </si>
  <si>
    <t>Котлета рыбная</t>
  </si>
  <si>
    <t>Компот из сухофруктов</t>
  </si>
  <si>
    <t>Салат винегрет</t>
  </si>
  <si>
    <t>Суп борщ</t>
  </si>
  <si>
    <t>Жаркое по домашнему</t>
  </si>
  <si>
    <t>Огурец свежий</t>
  </si>
  <si>
    <t>Суп картофельный с фрикадельками</t>
  </si>
  <si>
    <t>Пюре картофельное</t>
  </si>
  <si>
    <t>Чай с сахаром</t>
  </si>
  <si>
    <t>Салат из св.помидоров с раст. Маслом</t>
  </si>
  <si>
    <t>Суп вермишелевый</t>
  </si>
  <si>
    <t>Рис отварной</t>
  </si>
  <si>
    <t>Компот яблочный</t>
  </si>
  <si>
    <t>Кура тушеная сосметаной</t>
  </si>
  <si>
    <t>Салат из св. капусты с яблоками</t>
  </si>
  <si>
    <t>Суп рыбный со сметаной</t>
  </si>
  <si>
    <t>Запеканка картофельная с мясом</t>
  </si>
  <si>
    <t>Компот из апельсинов</t>
  </si>
  <si>
    <t>Голень куриная отварная</t>
  </si>
  <si>
    <t>Суп рассольник</t>
  </si>
  <si>
    <t>Салат из моркови с яблоком</t>
  </si>
  <si>
    <t>Котлета рубленная из курицы</t>
  </si>
  <si>
    <t>Макароны отварные</t>
  </si>
  <si>
    <t>Капуста тушеная</t>
  </si>
  <si>
    <t>Рыба припущенная</t>
  </si>
  <si>
    <t>Салат из свежих огурцов</t>
  </si>
  <si>
    <t>Суп щи</t>
  </si>
  <si>
    <t>Компот апельсиновый</t>
  </si>
  <si>
    <t>Суп борщ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</si>
</sst>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0.44</v>
      </c>
      <c r="H14" s="43">
        <v>0.06</v>
      </c>
      <c r="I14" s="43">
        <v>1.1299999999999999</v>
      </c>
      <c r="J14" s="43">
        <v>12</v>
      </c>
      <c r="K14" s="44"/>
      <c r="L14" s="43">
        <v>14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4.3899999999999997</v>
      </c>
      <c r="H15" s="43">
        <v>3.79</v>
      </c>
      <c r="I15" s="43">
        <v>15.51</v>
      </c>
      <c r="J15" s="43">
        <v>116.8</v>
      </c>
      <c r="K15" s="44">
        <v>221</v>
      </c>
      <c r="L15" s="43">
        <v>15.42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13.17</v>
      </c>
      <c r="H16" s="43">
        <v>10.71</v>
      </c>
      <c r="I16" s="43">
        <v>16.2</v>
      </c>
      <c r="J16" s="43">
        <v>221.4</v>
      </c>
      <c r="K16" s="44">
        <v>658</v>
      </c>
      <c r="L16" s="43">
        <v>36.86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8.5500000000000007</v>
      </c>
      <c r="H17" s="43">
        <v>7.22</v>
      </c>
      <c r="I17" s="43">
        <v>40.1</v>
      </c>
      <c r="J17" s="43">
        <v>195</v>
      </c>
      <c r="K17" s="44">
        <v>297</v>
      </c>
      <c r="L17" s="43">
        <v>7.97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0.4</v>
      </c>
      <c r="H18" s="43">
        <v>0</v>
      </c>
      <c r="I18" s="43">
        <v>12</v>
      </c>
      <c r="J18" s="43">
        <v>47</v>
      </c>
      <c r="K18" s="44"/>
      <c r="L18" s="43">
        <v>14.28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3.28</v>
      </c>
      <c r="H19" s="43">
        <v>1.1200000000000001</v>
      </c>
      <c r="I19" s="43">
        <v>23.12</v>
      </c>
      <c r="J19" s="43">
        <v>62.46</v>
      </c>
      <c r="K19" s="44">
        <v>109</v>
      </c>
      <c r="L19" s="43">
        <v>3.97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1.37</v>
      </c>
      <c r="H20" s="43">
        <v>0.27</v>
      </c>
      <c r="I20" s="43">
        <v>8.3800000000000008</v>
      </c>
      <c r="J20" s="43">
        <v>50.9</v>
      </c>
      <c r="K20" s="44">
        <v>1</v>
      </c>
      <c r="L20" s="43">
        <v>3.99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31.6</v>
      </c>
      <c r="H23" s="19">
        <f t="shared" si="2"/>
        <v>23.17</v>
      </c>
      <c r="I23" s="19">
        <f t="shared" si="2"/>
        <v>116.44</v>
      </c>
      <c r="J23" s="19">
        <f t="shared" si="2"/>
        <v>705.56000000000006</v>
      </c>
      <c r="K23" s="25"/>
      <c r="L23" s="19">
        <f t="shared" ref="L23" si="3">SUM(L14:L22)</f>
        <v>96.49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31.6</v>
      </c>
      <c r="H24" s="32">
        <f t="shared" si="4"/>
        <v>23.17</v>
      </c>
      <c r="I24" s="32">
        <f t="shared" si="4"/>
        <v>116.44</v>
      </c>
      <c r="J24" s="32">
        <f t="shared" si="4"/>
        <v>705.56000000000006</v>
      </c>
      <c r="K24" s="32"/>
      <c r="L24" s="32">
        <f t="shared" ref="L24" si="5">L13+L23</f>
        <v>96.49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0.44</v>
      </c>
      <c r="H33" s="43">
        <v>4.6399999999999997</v>
      </c>
      <c r="I33" s="43">
        <v>2.69</v>
      </c>
      <c r="J33" s="43">
        <v>57.98</v>
      </c>
      <c r="K33" s="44">
        <v>103</v>
      </c>
      <c r="L33" s="43">
        <v>14.4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2.95</v>
      </c>
      <c r="H34" s="43">
        <v>4.0199999999999996</v>
      </c>
      <c r="I34" s="43">
        <v>9.4</v>
      </c>
      <c r="J34" s="43">
        <v>137.6</v>
      </c>
      <c r="K34" s="44">
        <v>82</v>
      </c>
      <c r="L34" s="43">
        <v>17.95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220</v>
      </c>
      <c r="G35" s="43">
        <v>9.4</v>
      </c>
      <c r="H35" s="43">
        <v>14.4</v>
      </c>
      <c r="I35" s="43">
        <v>23.6</v>
      </c>
      <c r="J35" s="43">
        <v>306.3</v>
      </c>
      <c r="K35" s="44">
        <v>45</v>
      </c>
      <c r="L35" s="43">
        <v>45.5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0.04</v>
      </c>
      <c r="H37" s="43">
        <v>0</v>
      </c>
      <c r="I37" s="43">
        <v>26.76</v>
      </c>
      <c r="J37" s="43">
        <v>91.2</v>
      </c>
      <c r="K37" s="44">
        <v>349</v>
      </c>
      <c r="L37" s="43">
        <v>10.32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3.22</v>
      </c>
      <c r="H38" s="43">
        <v>1.1200000000000001</v>
      </c>
      <c r="I38" s="43">
        <v>23.36</v>
      </c>
      <c r="J38" s="43">
        <v>62.46</v>
      </c>
      <c r="K38" s="44">
        <v>109</v>
      </c>
      <c r="L38" s="43">
        <v>3.97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1.3</v>
      </c>
      <c r="H39" s="43">
        <v>0.27</v>
      </c>
      <c r="I39" s="43">
        <v>8.4499999999999993</v>
      </c>
      <c r="J39" s="43">
        <v>64.400000000000006</v>
      </c>
      <c r="K39" s="44">
        <v>1</v>
      </c>
      <c r="L39" s="43">
        <v>3.99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17.350000000000001</v>
      </c>
      <c r="H42" s="19">
        <f t="shared" ref="H42" si="11">SUM(H33:H41)</f>
        <v>24.450000000000003</v>
      </c>
      <c r="I42" s="19">
        <f t="shared" ref="I42" si="12">SUM(I33:I41)</f>
        <v>94.26</v>
      </c>
      <c r="J42" s="19">
        <f t="shared" ref="J42:L42" si="13">SUM(J33:J41)</f>
        <v>719.94</v>
      </c>
      <c r="K42" s="25"/>
      <c r="L42" s="19">
        <f t="shared" si="13"/>
        <v>96.129999999999981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17.350000000000001</v>
      </c>
      <c r="H43" s="32">
        <f t="shared" ref="H43" si="15">H32+H42</f>
        <v>24.450000000000003</v>
      </c>
      <c r="I43" s="32">
        <f t="shared" ref="I43" si="16">I32+I42</f>
        <v>94.26</v>
      </c>
      <c r="J43" s="32">
        <f t="shared" ref="J43:L43" si="17">J32+J42</f>
        <v>719.94</v>
      </c>
      <c r="K43" s="32"/>
      <c r="L43" s="32">
        <f t="shared" si="17"/>
        <v>96.129999999999981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0.96</v>
      </c>
      <c r="H52" s="43">
        <v>0.12</v>
      </c>
      <c r="I52" s="43">
        <v>3.12</v>
      </c>
      <c r="J52" s="43">
        <v>16.8</v>
      </c>
      <c r="K52" s="44">
        <v>112</v>
      </c>
      <c r="L52" s="43">
        <v>15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1.68</v>
      </c>
      <c r="H53" s="43">
        <v>1.72</v>
      </c>
      <c r="I53" s="43">
        <v>13.26</v>
      </c>
      <c r="J53" s="43">
        <v>112.7</v>
      </c>
      <c r="K53" s="44">
        <v>104</v>
      </c>
      <c r="L53" s="43">
        <v>19.79</v>
      </c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90</v>
      </c>
      <c r="G54" s="43">
        <v>14.08</v>
      </c>
      <c r="H54" s="43">
        <v>1.95</v>
      </c>
      <c r="I54" s="43">
        <v>3.8</v>
      </c>
      <c r="J54" s="43">
        <v>131.38</v>
      </c>
      <c r="K54" s="44">
        <v>389</v>
      </c>
      <c r="L54" s="43">
        <v>34.909999999999997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3.51</v>
      </c>
      <c r="H55" s="43">
        <v>24.05</v>
      </c>
      <c r="I55" s="43">
        <v>5.68</v>
      </c>
      <c r="J55" s="43">
        <v>261.02999999999997</v>
      </c>
      <c r="K55" s="44">
        <v>312</v>
      </c>
      <c r="L55" s="43">
        <v>12.52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0.05</v>
      </c>
      <c r="I56" s="43">
        <v>16.100000000000001</v>
      </c>
      <c r="J56" s="43">
        <v>57</v>
      </c>
      <c r="K56" s="44">
        <v>1009</v>
      </c>
      <c r="L56" s="43">
        <v>5.95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3.22</v>
      </c>
      <c r="H57" s="43">
        <v>1.1200000000000001</v>
      </c>
      <c r="I57" s="43">
        <v>23.36</v>
      </c>
      <c r="J57" s="43">
        <v>62.46</v>
      </c>
      <c r="K57" s="44">
        <v>109</v>
      </c>
      <c r="L57" s="43">
        <v>3.97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1.3</v>
      </c>
      <c r="H58" s="43">
        <v>0.27</v>
      </c>
      <c r="I58" s="43">
        <v>8.4499999999999993</v>
      </c>
      <c r="J58" s="43">
        <v>64.400000000000006</v>
      </c>
      <c r="K58" s="44">
        <v>1</v>
      </c>
      <c r="L58" s="43">
        <v>3.99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24.949999999999996</v>
      </c>
      <c r="H61" s="19">
        <f t="shared" ref="H61" si="23">SUM(H52:H60)</f>
        <v>29.28</v>
      </c>
      <c r="I61" s="19">
        <f t="shared" ref="I61" si="24">SUM(I52:I60)</f>
        <v>73.77</v>
      </c>
      <c r="J61" s="19">
        <f t="shared" ref="J61:L61" si="25">SUM(J52:J60)</f>
        <v>705.77</v>
      </c>
      <c r="K61" s="25"/>
      <c r="L61" s="19">
        <f t="shared" si="25"/>
        <v>96.129999999999981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24.949999999999996</v>
      </c>
      <c r="H62" s="32">
        <f t="shared" ref="H62" si="27">H51+H61</f>
        <v>29.28</v>
      </c>
      <c r="I62" s="32">
        <f t="shared" ref="I62" si="28">I51+I61</f>
        <v>73.77</v>
      </c>
      <c r="J62" s="32">
        <f t="shared" ref="J62:L62" si="29">J51+J61</f>
        <v>705.77</v>
      </c>
      <c r="K62" s="32"/>
      <c r="L62" s="32">
        <f t="shared" si="29"/>
        <v>96.129999999999981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0.61</v>
      </c>
      <c r="H71" s="43">
        <v>6.1</v>
      </c>
      <c r="I71" s="43">
        <v>2.09</v>
      </c>
      <c r="J71" s="43">
        <v>65.72</v>
      </c>
      <c r="K71" s="44">
        <v>39</v>
      </c>
      <c r="L71" s="43">
        <v>14.5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0.26</v>
      </c>
      <c r="H72" s="43">
        <v>0.02</v>
      </c>
      <c r="I72" s="43">
        <v>1.5</v>
      </c>
      <c r="J72" s="43">
        <v>47</v>
      </c>
      <c r="K72" s="44">
        <v>111</v>
      </c>
      <c r="L72" s="43">
        <v>13.94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11.48</v>
      </c>
      <c r="H73" s="43">
        <v>18.399999999999999</v>
      </c>
      <c r="I73" s="43">
        <v>1.26</v>
      </c>
      <c r="J73" s="43">
        <v>232.5</v>
      </c>
      <c r="K73" s="44">
        <v>290</v>
      </c>
      <c r="L73" s="43">
        <v>38.1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5.55</v>
      </c>
      <c r="H74" s="43">
        <v>4.5</v>
      </c>
      <c r="I74" s="43">
        <v>45.82</v>
      </c>
      <c r="J74" s="43">
        <v>153.5</v>
      </c>
      <c r="K74" s="44">
        <v>747</v>
      </c>
      <c r="L74" s="43">
        <v>11.74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</v>
      </c>
      <c r="H75" s="43">
        <v>0.2</v>
      </c>
      <c r="I75" s="43">
        <v>21.3</v>
      </c>
      <c r="J75" s="43">
        <v>110</v>
      </c>
      <c r="K75" s="44">
        <v>159</v>
      </c>
      <c r="L75" s="43">
        <v>9.93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3.22</v>
      </c>
      <c r="H76" s="43">
        <v>1.1200000000000001</v>
      </c>
      <c r="I76" s="43">
        <v>23.36</v>
      </c>
      <c r="J76" s="43">
        <v>62.46</v>
      </c>
      <c r="K76" s="44">
        <v>109</v>
      </c>
      <c r="L76" s="43">
        <v>3.97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1.3</v>
      </c>
      <c r="H77" s="43">
        <v>0.27</v>
      </c>
      <c r="I77" s="43">
        <v>8.4499999999999993</v>
      </c>
      <c r="J77" s="43">
        <v>50.9</v>
      </c>
      <c r="K77" s="44">
        <v>1</v>
      </c>
      <c r="L77" s="43">
        <v>3.99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4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22.619999999999997</v>
      </c>
      <c r="H80" s="19">
        <f t="shared" ref="H80" si="35">SUM(H71:H79)</f>
        <v>30.609999999999996</v>
      </c>
      <c r="I80" s="19">
        <f t="shared" ref="I80" si="36">SUM(I71:I79)</f>
        <v>103.78</v>
      </c>
      <c r="J80" s="19">
        <f t="shared" ref="J80:L80" si="37">SUM(J71:J79)</f>
        <v>722.08</v>
      </c>
      <c r="K80" s="25"/>
      <c r="L80" s="19">
        <f t="shared" si="37"/>
        <v>96.169999999999973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22.619999999999997</v>
      </c>
      <c r="H81" s="32">
        <f t="shared" ref="H81" si="39">H70+H80</f>
        <v>30.609999999999996</v>
      </c>
      <c r="I81" s="32">
        <f t="shared" ref="I81" si="40">I70+I80</f>
        <v>103.78</v>
      </c>
      <c r="J81" s="32">
        <f t="shared" ref="J81:L81" si="41">J70+J80</f>
        <v>722.08</v>
      </c>
      <c r="K81" s="32"/>
      <c r="L81" s="32">
        <f t="shared" si="41"/>
        <v>96.169999999999973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0.92</v>
      </c>
      <c r="H90" s="43">
        <v>7.0000000000000007E-2</v>
      </c>
      <c r="I90" s="43">
        <v>6.55</v>
      </c>
      <c r="J90" s="43">
        <v>28.87</v>
      </c>
      <c r="K90" s="44">
        <v>46</v>
      </c>
      <c r="L90" s="43">
        <v>11.91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4.46</v>
      </c>
      <c r="H91" s="43">
        <v>3.12</v>
      </c>
      <c r="I91" s="43">
        <v>4.95</v>
      </c>
      <c r="J91" s="43">
        <v>75.099999999999994</v>
      </c>
      <c r="K91" s="44">
        <v>23</v>
      </c>
      <c r="L91" s="43">
        <v>18.72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220</v>
      </c>
      <c r="G92" s="43">
        <v>18.510000000000002</v>
      </c>
      <c r="H92" s="43">
        <v>17.72</v>
      </c>
      <c r="I92" s="43">
        <v>38.909999999999997</v>
      </c>
      <c r="J92" s="43">
        <v>426.4</v>
      </c>
      <c r="K92" s="44">
        <v>161</v>
      </c>
      <c r="L92" s="43">
        <v>45.85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0.1</v>
      </c>
      <c r="I94" s="43">
        <v>17.3</v>
      </c>
      <c r="J94" s="43">
        <v>68</v>
      </c>
      <c r="K94" s="44">
        <v>277</v>
      </c>
      <c r="L94" s="43">
        <v>11.85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3.22</v>
      </c>
      <c r="H95" s="43">
        <v>1.1200000000000001</v>
      </c>
      <c r="I95" s="43">
        <v>23.36</v>
      </c>
      <c r="J95" s="43">
        <v>62.46</v>
      </c>
      <c r="K95" s="44">
        <v>109</v>
      </c>
      <c r="L95" s="43">
        <v>3.97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1.3</v>
      </c>
      <c r="H96" s="43">
        <v>0.27</v>
      </c>
      <c r="I96" s="43">
        <v>8.4499999999999993</v>
      </c>
      <c r="J96" s="43">
        <v>50.9</v>
      </c>
      <c r="K96" s="44">
        <v>1</v>
      </c>
      <c r="L96" s="43">
        <v>3.99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28.81</v>
      </c>
      <c r="H99" s="19">
        <f>SUM(H90:H98)</f>
        <v>22.400000000000002</v>
      </c>
      <c r="I99" s="19">
        <f>SUM(I90:I98)</f>
        <v>99.52</v>
      </c>
      <c r="J99" s="19">
        <f>SUM(J90:J98)</f>
        <v>711.73</v>
      </c>
      <c r="K99" s="25"/>
      <c r="L99" s="19">
        <f t="shared" ref="L99" si="47">SUM(L90:L98)</f>
        <v>96.289999999999992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48">G89+G99</f>
        <v>28.81</v>
      </c>
      <c r="H100" s="32">
        <f t="shared" ref="H100" si="49">H89+H99</f>
        <v>22.400000000000002</v>
      </c>
      <c r="I100" s="32">
        <f t="shared" ref="I100" si="50">I89+I99</f>
        <v>99.52</v>
      </c>
      <c r="J100" s="32">
        <f t="shared" ref="J100:L100" si="51">J89+J99</f>
        <v>711.73</v>
      </c>
      <c r="K100" s="32"/>
      <c r="L100" s="32">
        <f t="shared" si="51"/>
        <v>96.289999999999992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0.54</v>
      </c>
      <c r="H109" s="43">
        <v>3.12</v>
      </c>
      <c r="I109" s="43">
        <v>4.32</v>
      </c>
      <c r="J109" s="43">
        <v>74.400000000000006</v>
      </c>
      <c r="K109" s="44">
        <v>9</v>
      </c>
      <c r="L109" s="43">
        <v>12.5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1.68</v>
      </c>
      <c r="H110" s="43">
        <v>4.09</v>
      </c>
      <c r="I110" s="43">
        <v>13.3</v>
      </c>
      <c r="J110" s="43">
        <v>96.6</v>
      </c>
      <c r="K110" s="44">
        <v>96</v>
      </c>
      <c r="L110" s="43">
        <v>18.39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9.92</v>
      </c>
      <c r="H111" s="43">
        <v>14.66</v>
      </c>
      <c r="I111" s="43">
        <v>8.8699999999999992</v>
      </c>
      <c r="J111" s="43">
        <v>220.5</v>
      </c>
      <c r="K111" s="44">
        <v>307</v>
      </c>
      <c r="L111" s="43">
        <v>37.869999999999997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160</v>
      </c>
      <c r="G112" s="43">
        <v>5.88</v>
      </c>
      <c r="H112" s="43">
        <v>4.82</v>
      </c>
      <c r="I112" s="43">
        <v>28.2</v>
      </c>
      <c r="J112" s="43">
        <v>179.68</v>
      </c>
      <c r="K112" s="44">
        <v>753</v>
      </c>
      <c r="L112" s="43">
        <v>7.95</v>
      </c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0.4</v>
      </c>
      <c r="H113" s="43">
        <v>0</v>
      </c>
      <c r="I113" s="43">
        <v>11</v>
      </c>
      <c r="J113" s="43">
        <v>47</v>
      </c>
      <c r="K113" s="44"/>
      <c r="L113" s="43">
        <v>11.74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3.22</v>
      </c>
      <c r="H114" s="43">
        <v>1.1200000000000001</v>
      </c>
      <c r="I114" s="43">
        <v>23.36</v>
      </c>
      <c r="J114" s="43">
        <v>54.4</v>
      </c>
      <c r="K114" s="44">
        <v>109</v>
      </c>
      <c r="L114" s="43">
        <v>3.97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1.3</v>
      </c>
      <c r="H115" s="43">
        <v>0.27</v>
      </c>
      <c r="I115" s="43">
        <v>8.4499999999999993</v>
      </c>
      <c r="J115" s="43">
        <v>40.64</v>
      </c>
      <c r="K115" s="44">
        <v>1</v>
      </c>
      <c r="L115" s="43">
        <v>3.99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4">SUM(G109:G117)</f>
        <v>22.939999999999998</v>
      </c>
      <c r="H118" s="19">
        <f t="shared" si="54"/>
        <v>28.080000000000002</v>
      </c>
      <c r="I118" s="19">
        <f t="shared" si="54"/>
        <v>97.5</v>
      </c>
      <c r="J118" s="19">
        <f t="shared" si="54"/>
        <v>713.22</v>
      </c>
      <c r="K118" s="25"/>
      <c r="L118" s="19">
        <f t="shared" ref="L118" si="55">SUM(L109:L117)</f>
        <v>96.409999999999982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6">G108+G118</f>
        <v>22.939999999999998</v>
      </c>
      <c r="H119" s="32">
        <f t="shared" ref="H119" si="57">H108+H118</f>
        <v>28.080000000000002</v>
      </c>
      <c r="I119" s="32">
        <f t="shared" ref="I119" si="58">I108+I118</f>
        <v>97.5</v>
      </c>
      <c r="J119" s="32">
        <f t="shared" ref="J119:L119" si="59">J108+J118</f>
        <v>713.22</v>
      </c>
      <c r="K119" s="32"/>
      <c r="L119" s="32">
        <f t="shared" si="59"/>
        <v>96.409999999999982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12.2</v>
      </c>
      <c r="K128" s="44"/>
      <c r="L128" s="43">
        <v>13.5</v>
      </c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4.3899999999999997</v>
      </c>
      <c r="H129" s="43">
        <v>3.79</v>
      </c>
      <c r="I129" s="43">
        <v>15.79</v>
      </c>
      <c r="J129" s="43">
        <v>136.80000000000001</v>
      </c>
      <c r="K129" s="44">
        <v>221</v>
      </c>
      <c r="L129" s="43">
        <v>17.39</v>
      </c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14.08</v>
      </c>
      <c r="H130" s="43">
        <v>1.95</v>
      </c>
      <c r="I130" s="43">
        <v>3.8</v>
      </c>
      <c r="J130" s="43">
        <v>147.38</v>
      </c>
      <c r="K130" s="44">
        <v>389</v>
      </c>
      <c r="L130" s="43">
        <v>36.49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8.5500000000000007</v>
      </c>
      <c r="H131" s="43">
        <v>7.22</v>
      </c>
      <c r="I131" s="43">
        <v>41.16</v>
      </c>
      <c r="J131" s="43">
        <v>198</v>
      </c>
      <c r="K131" s="44">
        <v>297</v>
      </c>
      <c r="L131" s="43">
        <v>10.74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0.04</v>
      </c>
      <c r="H132" s="43">
        <v>0</v>
      </c>
      <c r="I132" s="43">
        <v>26.76</v>
      </c>
      <c r="J132" s="43">
        <v>98.2</v>
      </c>
      <c r="K132" s="44">
        <v>349</v>
      </c>
      <c r="L132" s="43">
        <v>10.18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3.22</v>
      </c>
      <c r="H133" s="43">
        <v>1.1200000000000001</v>
      </c>
      <c r="I133" s="43">
        <v>23.36</v>
      </c>
      <c r="J133" s="43">
        <v>62.46</v>
      </c>
      <c r="K133" s="44">
        <v>109</v>
      </c>
      <c r="L133" s="43">
        <v>3.97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1.3</v>
      </c>
      <c r="H134" s="43">
        <v>0.27</v>
      </c>
      <c r="I134" s="43">
        <v>8.4499999999999993</v>
      </c>
      <c r="J134" s="43">
        <v>50.9</v>
      </c>
      <c r="K134" s="44">
        <v>1</v>
      </c>
      <c r="L134" s="43">
        <v>3.99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32</v>
      </c>
      <c r="H137" s="19">
        <f t="shared" si="62"/>
        <v>14.41</v>
      </c>
      <c r="I137" s="19">
        <f t="shared" si="62"/>
        <v>120.46000000000001</v>
      </c>
      <c r="J137" s="19">
        <f t="shared" si="62"/>
        <v>705.94</v>
      </c>
      <c r="K137" s="25"/>
      <c r="L137" s="19">
        <f t="shared" ref="L137" si="63">SUM(L128:L136)</f>
        <v>96.259999999999977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4">G127+G137</f>
        <v>32</v>
      </c>
      <c r="H138" s="32">
        <f t="shared" ref="H138" si="65">H127+H137</f>
        <v>14.41</v>
      </c>
      <c r="I138" s="32">
        <f t="shared" ref="I138" si="66">I127+I137</f>
        <v>120.46000000000001</v>
      </c>
      <c r="J138" s="32">
        <f t="shared" ref="J138:L138" si="67">J127+J137</f>
        <v>705.94</v>
      </c>
      <c r="K138" s="32"/>
      <c r="L138" s="32">
        <f t="shared" si="67"/>
        <v>96.259999999999977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3.65</v>
      </c>
      <c r="H148" s="43">
        <v>5.93</v>
      </c>
      <c r="I148" s="43">
        <v>9.4</v>
      </c>
      <c r="J148" s="43">
        <v>182.14</v>
      </c>
      <c r="K148" s="44">
        <v>82</v>
      </c>
      <c r="L148" s="43">
        <v>20.86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26</v>
      </c>
      <c r="H149" s="43">
        <v>13.05</v>
      </c>
      <c r="I149" s="43">
        <v>1.95</v>
      </c>
      <c r="J149" s="43">
        <v>238.25</v>
      </c>
      <c r="K149" s="44">
        <v>77</v>
      </c>
      <c r="L149" s="43">
        <v>42.46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3.76</v>
      </c>
      <c r="H150" s="43">
        <v>3.86</v>
      </c>
      <c r="I150" s="43">
        <v>11.8</v>
      </c>
      <c r="J150" s="43">
        <v>99.62</v>
      </c>
      <c r="K150" s="44">
        <v>321</v>
      </c>
      <c r="L150" s="43">
        <v>18.95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0.05</v>
      </c>
      <c r="I151" s="43">
        <v>16.3</v>
      </c>
      <c r="J151" s="43">
        <v>59.1</v>
      </c>
      <c r="K151" s="44">
        <v>1009</v>
      </c>
      <c r="L151" s="43">
        <v>5.95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3.22</v>
      </c>
      <c r="H152" s="43">
        <v>1.1200000000000001</v>
      </c>
      <c r="I152" s="43">
        <v>23.36</v>
      </c>
      <c r="J152" s="43">
        <v>62.46</v>
      </c>
      <c r="K152" s="44">
        <v>109</v>
      </c>
      <c r="L152" s="43">
        <v>3.97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1.3</v>
      </c>
      <c r="H153" s="43">
        <v>0.27</v>
      </c>
      <c r="I153" s="43">
        <v>8.4499999999999993</v>
      </c>
      <c r="J153" s="43">
        <v>64.400000000000006</v>
      </c>
      <c r="K153" s="44">
        <v>1</v>
      </c>
      <c r="L153" s="43">
        <v>3.99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0">SUM(G147:G155)</f>
        <v>38.129999999999995</v>
      </c>
      <c r="H156" s="19">
        <f t="shared" si="70"/>
        <v>24.28</v>
      </c>
      <c r="I156" s="19">
        <f t="shared" si="70"/>
        <v>71.260000000000005</v>
      </c>
      <c r="J156" s="19">
        <f t="shared" si="70"/>
        <v>705.97</v>
      </c>
      <c r="K156" s="25"/>
      <c r="L156" s="19">
        <f t="shared" ref="L156" si="71">SUM(L147:L155)</f>
        <v>96.179999999999993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2">G146+G156</f>
        <v>38.129999999999995</v>
      </c>
      <c r="H157" s="32">
        <f t="shared" ref="H157" si="73">H146+H156</f>
        <v>24.28</v>
      </c>
      <c r="I157" s="32">
        <f t="shared" ref="I157" si="74">I146+I156</f>
        <v>71.260000000000005</v>
      </c>
      <c r="J157" s="32">
        <f t="shared" ref="J157:L157" si="75">J146+J156</f>
        <v>705.97</v>
      </c>
      <c r="K157" s="32"/>
      <c r="L157" s="32">
        <f t="shared" si="75"/>
        <v>96.179999999999993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0.46</v>
      </c>
      <c r="H166" s="43">
        <v>2.65</v>
      </c>
      <c r="I166" s="43">
        <v>1.43</v>
      </c>
      <c r="J166" s="43">
        <v>38.39</v>
      </c>
      <c r="K166" s="44">
        <v>13</v>
      </c>
      <c r="L166" s="43">
        <v>14.5</v>
      </c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1.4</v>
      </c>
      <c r="H167" s="43">
        <v>3.91</v>
      </c>
      <c r="I167" s="43">
        <v>6.79</v>
      </c>
      <c r="J167" s="43">
        <v>67.8</v>
      </c>
      <c r="K167" s="44">
        <v>187</v>
      </c>
      <c r="L167" s="43">
        <v>15.11</v>
      </c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90</v>
      </c>
      <c r="G168" s="43">
        <v>11.48</v>
      </c>
      <c r="H168" s="43">
        <v>15.4</v>
      </c>
      <c r="I168" s="43">
        <v>1.26</v>
      </c>
      <c r="J168" s="43">
        <v>234.5</v>
      </c>
      <c r="K168" s="44">
        <v>290</v>
      </c>
      <c r="L168" s="43">
        <v>37.75</v>
      </c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5.55</v>
      </c>
      <c r="H169" s="43">
        <v>4.5</v>
      </c>
      <c r="I169" s="43">
        <v>45.82</v>
      </c>
      <c r="J169" s="43">
        <v>172.54</v>
      </c>
      <c r="K169" s="44">
        <v>747</v>
      </c>
      <c r="L169" s="43">
        <v>9.14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0.4</v>
      </c>
      <c r="H170" s="43">
        <v>0.1</v>
      </c>
      <c r="I170" s="43">
        <v>17.3</v>
      </c>
      <c r="J170" s="43">
        <v>70</v>
      </c>
      <c r="K170" s="44">
        <v>277</v>
      </c>
      <c r="L170" s="43">
        <v>11.89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3.22</v>
      </c>
      <c r="H171" s="43">
        <v>1.1200000000000001</v>
      </c>
      <c r="I171" s="43">
        <v>23.36</v>
      </c>
      <c r="J171" s="43">
        <v>62.46</v>
      </c>
      <c r="K171" s="44">
        <v>109</v>
      </c>
      <c r="L171" s="43">
        <v>3.97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1.3</v>
      </c>
      <c r="H172" s="43">
        <v>0.27</v>
      </c>
      <c r="I172" s="43">
        <v>8.4499999999999993</v>
      </c>
      <c r="J172" s="43">
        <v>64.400000000000006</v>
      </c>
      <c r="K172" s="44">
        <v>1</v>
      </c>
      <c r="L172" s="43">
        <v>3.99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23.81</v>
      </c>
      <c r="H175" s="19">
        <f t="shared" si="78"/>
        <v>27.950000000000003</v>
      </c>
      <c r="I175" s="19">
        <f t="shared" si="78"/>
        <v>104.41</v>
      </c>
      <c r="J175" s="19">
        <f t="shared" si="78"/>
        <v>710.09</v>
      </c>
      <c r="K175" s="25"/>
      <c r="L175" s="19">
        <f t="shared" ref="L175" si="79">SUM(L166:L174)</f>
        <v>96.35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0">G165+G175</f>
        <v>23.81</v>
      </c>
      <c r="H176" s="32">
        <f t="shared" ref="H176" si="81">H165+H175</f>
        <v>27.950000000000003</v>
      </c>
      <c r="I176" s="32">
        <f t="shared" ref="I176" si="82">I165+I175</f>
        <v>104.41</v>
      </c>
      <c r="J176" s="32">
        <f t="shared" ref="J176:L176" si="83">J165+J175</f>
        <v>710.09</v>
      </c>
      <c r="K176" s="32"/>
      <c r="L176" s="32">
        <f t="shared" si="83"/>
        <v>96.35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0.92</v>
      </c>
      <c r="H185" s="43">
        <v>7.0000000000000007E-2</v>
      </c>
      <c r="I185" s="43">
        <v>6.55</v>
      </c>
      <c r="J185" s="43">
        <v>28.87</v>
      </c>
      <c r="K185" s="44">
        <v>46</v>
      </c>
      <c r="L185" s="43">
        <v>12.55</v>
      </c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0.26</v>
      </c>
      <c r="H186" s="43">
        <v>0.02</v>
      </c>
      <c r="I186" s="43">
        <v>1.5</v>
      </c>
      <c r="J186" s="43">
        <v>56</v>
      </c>
      <c r="K186" s="44">
        <v>111</v>
      </c>
      <c r="L186" s="43">
        <v>15.21</v>
      </c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90</v>
      </c>
      <c r="G187" s="43">
        <v>18.23</v>
      </c>
      <c r="H187" s="43">
        <v>16.190000000000001</v>
      </c>
      <c r="I187" s="43">
        <v>8.44</v>
      </c>
      <c r="J187" s="43">
        <v>154.19999999999999</v>
      </c>
      <c r="K187" s="44">
        <v>120</v>
      </c>
      <c r="L187" s="43">
        <v>37.700000000000003</v>
      </c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3.51</v>
      </c>
      <c r="H188" s="43">
        <v>22.05</v>
      </c>
      <c r="I188" s="43">
        <v>5.68</v>
      </c>
      <c r="J188" s="43">
        <v>261.02999999999997</v>
      </c>
      <c r="K188" s="44">
        <v>312</v>
      </c>
      <c r="L188" s="43">
        <v>12.53</v>
      </c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0.2</v>
      </c>
      <c r="H189" s="43">
        <v>0.2</v>
      </c>
      <c r="I189" s="43">
        <v>22.3</v>
      </c>
      <c r="J189" s="43">
        <v>110</v>
      </c>
      <c r="K189" s="44">
        <v>159</v>
      </c>
      <c r="L189" s="43">
        <v>10.43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3.22</v>
      </c>
      <c r="H190" s="43">
        <v>1.1200000000000001</v>
      </c>
      <c r="I190" s="43">
        <v>23.36</v>
      </c>
      <c r="J190" s="43">
        <v>62.64</v>
      </c>
      <c r="K190" s="44">
        <v>109</v>
      </c>
      <c r="L190" s="43">
        <v>3.97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1.3</v>
      </c>
      <c r="H191" s="43">
        <v>0.27</v>
      </c>
      <c r="I191" s="43">
        <v>8.4499999999999993</v>
      </c>
      <c r="J191" s="43">
        <v>50.9</v>
      </c>
      <c r="K191" s="44">
        <v>1</v>
      </c>
      <c r="L191" s="43">
        <v>3.99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27.64</v>
      </c>
      <c r="H194" s="19">
        <f t="shared" si="86"/>
        <v>39.92</v>
      </c>
      <c r="I194" s="19">
        <f t="shared" si="86"/>
        <v>76.28</v>
      </c>
      <c r="J194" s="19">
        <f t="shared" si="86"/>
        <v>723.63999999999987</v>
      </c>
      <c r="K194" s="25"/>
      <c r="L194" s="19">
        <f t="shared" ref="L194" si="87">SUM(L185:L193)</f>
        <v>96.38000000000001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88">G184+G194</f>
        <v>27.64</v>
      </c>
      <c r="H195" s="32">
        <f t="shared" ref="H195" si="89">H184+H194</f>
        <v>39.92</v>
      </c>
      <c r="I195" s="32">
        <f t="shared" ref="I195" si="90">I184+I194</f>
        <v>76.28</v>
      </c>
      <c r="J195" s="32">
        <f t="shared" ref="J195:L195" si="91">J184+J194</f>
        <v>723.63999999999987</v>
      </c>
      <c r="K195" s="32"/>
      <c r="L195" s="32">
        <f t="shared" si="91"/>
        <v>96.38000000000001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26.985000000000003</v>
      </c>
      <c r="H196" s="34">
        <f t="shared" si="92"/>
        <v>26.455000000000002</v>
      </c>
      <c r="I196" s="34">
        <f t="shared" si="92"/>
        <v>95.768000000000001</v>
      </c>
      <c r="J196" s="34">
        <f t="shared" si="92"/>
        <v>712.39400000000001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96.278999999999982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2024-10-31T13:21:21Z</cp:lastPrinted>
  <dcterms:created xsi:type="dcterms:W3CDTF">2022-05-16T14:23:56Z</dcterms:created>
  <dcterms:modified xsi:type="dcterms:W3CDTF">2025-01-17T13:04:06Z</dcterms:modified>
</cp:coreProperties>
</file>