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99" i="1"/>
  <c r="F99"/>
  <c r="G99"/>
  <c r="H99"/>
  <c r="I99"/>
  <c r="J99"/>
  <c r="K99"/>
  <c r="L99"/>
  <c r="M99"/>
  <c r="N99"/>
  <c r="O99"/>
  <c r="D99"/>
  <c r="E55"/>
  <c r="F55"/>
  <c r="G55"/>
  <c r="H55"/>
  <c r="I55"/>
  <c r="J55"/>
  <c r="K55"/>
  <c r="L55"/>
  <c r="M55"/>
  <c r="N55"/>
  <c r="O55"/>
  <c r="D55"/>
  <c r="E46"/>
  <c r="F46"/>
  <c r="G46"/>
  <c r="H46"/>
  <c r="I46"/>
  <c r="J46"/>
  <c r="K46"/>
  <c r="L46"/>
  <c r="M46"/>
  <c r="N46"/>
  <c r="O46"/>
  <c r="D46"/>
  <c r="E153"/>
  <c r="F153"/>
  <c r="G153"/>
  <c r="H153"/>
  <c r="I153"/>
  <c r="J153"/>
  <c r="K153"/>
  <c r="L153"/>
  <c r="M153"/>
  <c r="N153"/>
  <c r="O153"/>
  <c r="D153"/>
  <c r="E90"/>
  <c r="F90"/>
  <c r="G90"/>
  <c r="H90"/>
  <c r="I90"/>
  <c r="J90"/>
  <c r="K90"/>
  <c r="L90"/>
  <c r="M90"/>
  <c r="N90"/>
  <c r="O90"/>
  <c r="D90"/>
  <c r="E85"/>
  <c r="F85"/>
  <c r="G85"/>
  <c r="H85"/>
  <c r="I85"/>
  <c r="J85"/>
  <c r="K85"/>
  <c r="L85"/>
  <c r="M85"/>
  <c r="N85"/>
  <c r="O85"/>
  <c r="D85"/>
  <c r="E70"/>
  <c r="F70"/>
  <c r="G70"/>
  <c r="H70"/>
  <c r="I70"/>
  <c r="J70"/>
  <c r="K70"/>
  <c r="L70"/>
  <c r="M70"/>
  <c r="N70"/>
  <c r="O70"/>
  <c r="D70"/>
  <c r="E41"/>
  <c r="F41"/>
  <c r="G41"/>
  <c r="H41"/>
  <c r="I41"/>
  <c r="J41"/>
  <c r="K41"/>
  <c r="L41"/>
  <c r="M41"/>
  <c r="N41"/>
  <c r="O41"/>
  <c r="D41"/>
  <c r="E125"/>
  <c r="F125"/>
  <c r="G125"/>
  <c r="H125"/>
  <c r="I125"/>
  <c r="J125"/>
  <c r="K125"/>
  <c r="L125"/>
  <c r="M125"/>
  <c r="N125"/>
  <c r="O125"/>
  <c r="D125"/>
  <c r="E61" l="1"/>
  <c r="F61"/>
  <c r="G61"/>
  <c r="H61"/>
  <c r="I61"/>
  <c r="J61"/>
  <c r="K61"/>
  <c r="L61"/>
  <c r="M61"/>
  <c r="N61"/>
  <c r="O61"/>
  <c r="D61"/>
  <c r="E112" l="1"/>
  <c r="F112"/>
  <c r="G112"/>
  <c r="H112"/>
  <c r="I112"/>
  <c r="J112"/>
  <c r="K112"/>
  <c r="L112"/>
  <c r="M112"/>
  <c r="N112"/>
  <c r="O112"/>
  <c r="D112"/>
  <c r="E159" l="1"/>
  <c r="F159"/>
  <c r="G159"/>
  <c r="H159"/>
  <c r="I159"/>
  <c r="J159"/>
  <c r="K159"/>
  <c r="L159"/>
  <c r="M159"/>
  <c r="N159"/>
  <c r="O159"/>
  <c r="D159"/>
  <c r="D104" l="1"/>
  <c r="E130" l="1"/>
  <c r="F130"/>
  <c r="G130"/>
  <c r="H130"/>
  <c r="I130"/>
  <c r="J130"/>
  <c r="K130"/>
  <c r="L130"/>
  <c r="M130"/>
  <c r="N130"/>
  <c r="O130"/>
  <c r="D130"/>
  <c r="E138" l="1"/>
  <c r="F138"/>
  <c r="G138"/>
  <c r="H138"/>
  <c r="I138"/>
  <c r="J138"/>
  <c r="K138"/>
  <c r="L138"/>
  <c r="M138"/>
  <c r="N138"/>
  <c r="O138"/>
  <c r="D138"/>
  <c r="E104" l="1"/>
  <c r="F104"/>
  <c r="G104"/>
  <c r="H104"/>
  <c r="I104"/>
  <c r="J104"/>
  <c r="K104"/>
  <c r="L104"/>
  <c r="M104"/>
  <c r="N104"/>
  <c r="O104"/>
  <c r="D75" l="1"/>
  <c r="D143" l="1"/>
  <c r="E75"/>
  <c r="F75"/>
  <c r="G75"/>
  <c r="H75"/>
  <c r="I75"/>
  <c r="J75"/>
  <c r="K75"/>
  <c r="L75"/>
  <c r="M75"/>
  <c r="N75"/>
  <c r="O75"/>
  <c r="E32" l="1"/>
  <c r="F32"/>
  <c r="G32"/>
  <c r="H32"/>
  <c r="I32"/>
  <c r="J32"/>
  <c r="K32"/>
  <c r="L32"/>
  <c r="M32"/>
  <c r="N32"/>
  <c r="O32"/>
  <c r="D32"/>
  <c r="E143" l="1"/>
  <c r="F143"/>
  <c r="G143"/>
  <c r="H143"/>
  <c r="I143"/>
  <c r="J143"/>
  <c r="K143"/>
  <c r="L143"/>
  <c r="M143"/>
  <c r="N143"/>
  <c r="O143"/>
  <c r="E117"/>
  <c r="F117"/>
  <c r="G117"/>
  <c r="H117"/>
  <c r="I117"/>
  <c r="J117"/>
  <c r="K117"/>
  <c r="L117"/>
  <c r="M117"/>
  <c r="N117"/>
  <c r="O117"/>
  <c r="D117"/>
  <c r="D160" l="1"/>
  <c r="E27"/>
  <c r="F27"/>
  <c r="G27"/>
  <c r="H27"/>
  <c r="I27"/>
  <c r="J27"/>
  <c r="K27"/>
  <c r="L27"/>
  <c r="M27"/>
  <c r="N27"/>
  <c r="O27"/>
  <c r="E33" l="1"/>
  <c r="F33"/>
  <c r="G33"/>
  <c r="H33"/>
  <c r="I33"/>
  <c r="J33"/>
  <c r="K33"/>
  <c r="L33"/>
  <c r="M33"/>
  <c r="N33"/>
  <c r="O33"/>
  <c r="D27"/>
  <c r="E160" l="1"/>
  <c r="F160"/>
  <c r="G160"/>
  <c r="H160"/>
  <c r="I160"/>
  <c r="J160"/>
  <c r="K160"/>
  <c r="L160"/>
  <c r="M160"/>
  <c r="N160"/>
  <c r="O160"/>
  <c r="E144"/>
  <c r="F144"/>
  <c r="G144"/>
  <c r="H144"/>
  <c r="I144"/>
  <c r="J144"/>
  <c r="K144"/>
  <c r="L144"/>
  <c r="M144"/>
  <c r="N144"/>
  <c r="O144"/>
  <c r="D144"/>
  <c r="E131"/>
  <c r="F131"/>
  <c r="G131"/>
  <c r="H131"/>
  <c r="I131"/>
  <c r="J131"/>
  <c r="K131"/>
  <c r="L131"/>
  <c r="M131"/>
  <c r="N131"/>
  <c r="O131"/>
  <c r="D131"/>
  <c r="E118"/>
  <c r="F118"/>
  <c r="G118"/>
  <c r="H118"/>
  <c r="I118"/>
  <c r="J118"/>
  <c r="K118"/>
  <c r="L118"/>
  <c r="M118"/>
  <c r="N118"/>
  <c r="O118"/>
  <c r="D118"/>
  <c r="E105"/>
  <c r="F105"/>
  <c r="G105"/>
  <c r="H105"/>
  <c r="I105"/>
  <c r="J105"/>
  <c r="K105"/>
  <c r="L105"/>
  <c r="M105"/>
  <c r="N105"/>
  <c r="O105"/>
  <c r="D105"/>
  <c r="E91"/>
  <c r="F91"/>
  <c r="G91"/>
  <c r="H91"/>
  <c r="I91"/>
  <c r="J91"/>
  <c r="K91"/>
  <c r="L91"/>
  <c r="M91"/>
  <c r="N91"/>
  <c r="O91"/>
  <c r="D91"/>
  <c r="E76"/>
  <c r="F76"/>
  <c r="G76"/>
  <c r="H76"/>
  <c r="I76"/>
  <c r="J76"/>
  <c r="K76"/>
  <c r="L76"/>
  <c r="M76"/>
  <c r="N76"/>
  <c r="O76"/>
  <c r="D76"/>
  <c r="E62"/>
  <c r="F62"/>
  <c r="G62"/>
  <c r="H62"/>
  <c r="I62"/>
  <c r="J62"/>
  <c r="K62"/>
  <c r="L62"/>
  <c r="M62"/>
  <c r="N62"/>
  <c r="O62"/>
  <c r="D62"/>
  <c r="E47"/>
  <c r="F47"/>
  <c r="G47"/>
  <c r="H47"/>
  <c r="I47"/>
  <c r="J47"/>
  <c r="K47"/>
  <c r="L47"/>
  <c r="M47"/>
  <c r="N47"/>
  <c r="O47"/>
  <c r="D33"/>
  <c r="D47" l="1"/>
  <c r="E146" l="1"/>
  <c r="F146"/>
  <c r="G146"/>
  <c r="H146"/>
  <c r="I146"/>
  <c r="J146"/>
  <c r="K146"/>
  <c r="L146"/>
  <c r="M146"/>
  <c r="N146"/>
  <c r="O146"/>
  <c r="D146"/>
</calcChain>
</file>

<file path=xl/sharedStrings.xml><?xml version="1.0" encoding="utf-8"?>
<sst xmlns="http://schemas.openxmlformats.org/spreadsheetml/2006/main" count="241" uniqueCount="114">
  <si>
    <t>УТВЕРЖДАЮ :</t>
  </si>
  <si>
    <t>1 день</t>
  </si>
  <si>
    <t>ЗАВТРАК</t>
  </si>
  <si>
    <t>ИТОГО :</t>
  </si>
  <si>
    <t>ОБЕД</t>
  </si>
  <si>
    <t>Хлеб ржаной</t>
  </si>
  <si>
    <t>ИТОГО:</t>
  </si>
  <si>
    <t>ВСЕГО:</t>
  </si>
  <si>
    <t>692</t>
  </si>
  <si>
    <t>Выход</t>
  </si>
  <si>
    <t>200.00</t>
  </si>
  <si>
    <t>30.00</t>
  </si>
  <si>
    <t>250.00/25.0</t>
  </si>
  <si>
    <t>К/кал</t>
  </si>
  <si>
    <t>60.00</t>
  </si>
  <si>
    <t>С</t>
  </si>
  <si>
    <t>А</t>
  </si>
  <si>
    <t>Е</t>
  </si>
  <si>
    <t>Са</t>
  </si>
  <si>
    <t>Р</t>
  </si>
  <si>
    <t>Fe</t>
  </si>
  <si>
    <t>Чай с сахаром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</si>
  <si>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</si>
  <si>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</si>
  <si>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</si>
  <si>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</si>
  <si>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</si>
  <si>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</si>
  <si>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</si>
  <si>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</si>
  <si>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Какао с молоком</t>
  </si>
  <si>
    <t>ВСЕГО.</t>
  </si>
  <si>
    <t>6 день</t>
  </si>
  <si>
    <t>693</t>
  </si>
  <si>
    <t>132</t>
  </si>
  <si>
    <t>7 день</t>
  </si>
  <si>
    <t>ИТОГО.</t>
  </si>
  <si>
    <t>Щи из свеж.кап.на кур.б-не</t>
  </si>
  <si>
    <t>ВСЕГО</t>
  </si>
  <si>
    <t>8 день'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</si>
  <si>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</si>
  <si>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</si>
  <si>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</si>
  <si>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</si>
  <si>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</si>
  <si>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</si>
  <si>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</si>
  <si>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Кофейный напиток с сахаром</t>
  </si>
  <si>
    <t>Компот из смеси сухофруктов</t>
  </si>
  <si>
    <t>250.00</t>
  </si>
  <si>
    <t>5  день</t>
  </si>
  <si>
    <t>250./25/20</t>
  </si>
  <si>
    <t>Суп карт с макар.изд.на кур б-не</t>
  </si>
  <si>
    <t>250.00/25.00</t>
  </si>
  <si>
    <t>Завтрак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</si>
  <si>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</si>
  <si>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</si>
  <si>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</si>
  <si>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</si>
  <si>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</si>
  <si>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</si>
  <si>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 xml:space="preserve">ВСЕГО: 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</si>
  <si>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</si>
  <si>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</si>
  <si>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</si>
  <si>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</si>
  <si>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</si>
  <si>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</si>
  <si>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</si>
  <si>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</si>
  <si>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</si>
  <si>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</si>
  <si>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</si>
  <si>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</si>
  <si>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</si>
  <si>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</si>
  <si>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</si>
  <si>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</si>
  <si>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Всего</t>
  </si>
  <si>
    <t>Чай с сахаром и лимоном</t>
  </si>
  <si>
    <t>Итого</t>
  </si>
  <si>
    <t>Рассольник Ленинград.на кур.буль-не</t>
  </si>
  <si>
    <t>Борщ с кап.кар.на кур.буль-не со смет</t>
  </si>
  <si>
    <t>Суп картоф.с бобовыми на кур.буль-не</t>
  </si>
  <si>
    <t>Макароны отварные,запеч.с сыром</t>
  </si>
  <si>
    <t>Кофейный напиток с молоком</t>
  </si>
  <si>
    <t>ОВЗ ( 1 - 11кл)</t>
  </si>
  <si>
    <t>Каша "Дружба" молочная с маслом</t>
  </si>
  <si>
    <t>Каша пшеничная мол. С маслом</t>
  </si>
  <si>
    <t>Компот из яблок с лимоном</t>
  </si>
  <si>
    <t>54-34 хн</t>
  </si>
  <si>
    <t>Компот из кураги</t>
  </si>
  <si>
    <t>Каша геркулесовая мол.с маслом</t>
  </si>
  <si>
    <t>65,30,</t>
  </si>
  <si>
    <t>Ведущий специалист  УМО         Майорова И.Р.</t>
  </si>
  <si>
    <t>190.00/10.00</t>
  </si>
  <si>
    <t>Каша пшенная мол. С маслом</t>
  </si>
  <si>
    <t>Каша рсовая мол.с маслом</t>
  </si>
  <si>
    <t>145.00</t>
  </si>
  <si>
    <t>Батон нарезной</t>
  </si>
  <si>
    <t>Сыр порционный</t>
  </si>
  <si>
    <t>15.00</t>
  </si>
  <si>
    <t>Яблоко</t>
  </si>
  <si>
    <t xml:space="preserve">Плов из птицы </t>
  </si>
  <si>
    <t>60.00/140.00</t>
  </si>
  <si>
    <t xml:space="preserve">Вафли </t>
  </si>
  <si>
    <t>35.00</t>
  </si>
  <si>
    <t>2025г.</t>
  </si>
  <si>
    <t>Биточки рубл.из птицы паров.</t>
  </si>
  <si>
    <t>100.00</t>
  </si>
  <si>
    <t>Макаронные изд.отварные с маслом</t>
  </si>
  <si>
    <t>180.00</t>
  </si>
  <si>
    <t>Тефтели мясн.с рис.в том.соус.паров.</t>
  </si>
  <si>
    <t>75.00/45.00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</si>
</sst>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0;[Red]0.00"/>
    <numFmt numFmtId="166" formatCode="0.0"/>
    <numFmt numFmtId="167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8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7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vertical="top"/>
    </xf>
    <xf numFmtId="164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3"/>
  <sheetViews>
    <sheetView tabSelected="1" topLeftCell="A139" zoomScale="110" zoomScaleNormal="110" workbookViewId="0">
      <selection activeCell="A99" sqref="A99:XFD99"/>
    </sheetView>
  </sheetViews>
  <sheetFormatPr defaultRowHeight="12.75"/>
  <cols>
    <col min="1" max="1" width="28.7109375" style="1" customWidth="1"/>
    <col min="2" max="2" width="8.7109375" style="45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41"/>
    </row>
    <row r="2" spans="1:14" s="2" customFormat="1" ht="11.25">
      <c r="B2" s="41"/>
    </row>
    <row r="3" spans="1:14" s="2" customFormat="1" ht="11.25">
      <c r="B3" s="41"/>
    </row>
    <row r="4" spans="1:14" s="2" customFormat="1" ht="11.25">
      <c r="B4" s="41"/>
    </row>
    <row r="5" spans="1:14" s="2" customFormat="1" ht="15.75">
      <c r="A5" s="26"/>
      <c r="B5" s="42"/>
      <c r="C5" s="27"/>
      <c r="I5" s="26" t="s">
        <v>0</v>
      </c>
      <c r="J5" s="26"/>
      <c r="K5" s="26"/>
      <c r="L5" s="27"/>
    </row>
    <row r="6" spans="1:14" s="2" customFormat="1" ht="15.75">
      <c r="A6" s="26"/>
      <c r="B6" s="42"/>
      <c r="C6" s="27"/>
      <c r="I6" s="26" t="s">
        <v>45</v>
      </c>
      <c r="J6" s="26"/>
      <c r="K6" s="26"/>
      <c r="L6" s="27"/>
    </row>
    <row r="7" spans="1:14" s="2" customFormat="1" ht="15.75">
      <c r="A7" s="26"/>
      <c r="B7" s="42"/>
      <c r="C7" s="27"/>
      <c r="I7" s="26" t="s">
        <v>44</v>
      </c>
      <c r="J7" s="26"/>
      <c r="K7" s="26"/>
      <c r="L7" s="27"/>
    </row>
    <row r="8" spans="1:14" s="2" customFormat="1" ht="15.75">
      <c r="A8" s="26"/>
      <c r="B8" s="42"/>
      <c r="C8" s="27"/>
      <c r="I8" s="26" t="s">
        <v>46</v>
      </c>
      <c r="J8" s="26"/>
      <c r="K8" s="26" t="s">
        <v>68</v>
      </c>
      <c r="L8" s="26" t="s">
        <v>107</v>
      </c>
    </row>
    <row r="9" spans="1:14" s="2" customFormat="1" ht="15.75">
      <c r="A9" s="26"/>
      <c r="B9" s="42"/>
      <c r="C9" s="27"/>
      <c r="I9" s="26"/>
      <c r="J9" s="26"/>
      <c r="K9" s="26"/>
      <c r="L9" s="27"/>
    </row>
    <row r="10" spans="1:14" s="2" customFormat="1" ht="15.75">
      <c r="A10" s="26"/>
      <c r="B10" s="42"/>
      <c r="C10" s="27"/>
    </row>
    <row r="11" spans="1:14" s="2" customFormat="1" ht="15.75">
      <c r="A11" s="26"/>
      <c r="B11" s="42"/>
      <c r="C11" s="27"/>
    </row>
    <row r="12" spans="1:14" s="2" customFormat="1" ht="15">
      <c r="A12" s="25"/>
      <c r="B12" s="43"/>
    </row>
    <row r="13" spans="1:14" s="2" customFormat="1" ht="11.25">
      <c r="B13" s="41"/>
    </row>
    <row r="14" spans="1:14" s="2" customFormat="1" ht="18">
      <c r="A14" s="26" t="s">
        <v>64</v>
      </c>
      <c r="B14" s="42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5"/>
    </row>
    <row r="15" spans="1:14" s="2" customFormat="1" ht="22.5" customHeight="1">
      <c r="A15" s="26" t="s">
        <v>65</v>
      </c>
      <c r="B15" s="42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5"/>
    </row>
    <row r="16" spans="1:14" s="2" customFormat="1" ht="15.75">
      <c r="A16" s="26"/>
      <c r="B16" s="42"/>
      <c r="C16" s="26"/>
      <c r="D16" s="26"/>
      <c r="E16" s="26"/>
      <c r="F16" s="26" t="s">
        <v>86</v>
      </c>
      <c r="G16" s="26"/>
      <c r="H16" s="26"/>
      <c r="I16" s="26"/>
      <c r="J16" s="26"/>
      <c r="K16" s="26"/>
      <c r="L16" s="26"/>
      <c r="M16" s="26"/>
      <c r="N16" s="25"/>
    </row>
    <row r="17" spans="1:15" s="2" customFormat="1" ht="15.75">
      <c r="A17" s="26"/>
      <c r="B17" s="42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5"/>
    </row>
    <row r="18" spans="1:15" s="2" customFormat="1" ht="15.75">
      <c r="A18" s="32" t="s">
        <v>67</v>
      </c>
      <c r="B18" s="44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33" t="s">
        <v>76</v>
      </c>
    </row>
    <row r="19" spans="1:15" s="2" customFormat="1" ht="11.25">
      <c r="A19" s="17" t="s">
        <v>69</v>
      </c>
      <c r="B19" s="31" t="s">
        <v>70</v>
      </c>
      <c r="C19" s="17" t="s">
        <v>71</v>
      </c>
      <c r="D19" s="17" t="s">
        <v>72</v>
      </c>
      <c r="E19" s="17" t="s">
        <v>73</v>
      </c>
      <c r="F19" s="17"/>
      <c r="G19" s="17"/>
      <c r="H19" s="17" t="s">
        <v>74</v>
      </c>
      <c r="I19" s="17"/>
      <c r="J19" s="17"/>
      <c r="K19" s="17"/>
      <c r="L19" s="17" t="s">
        <v>75</v>
      </c>
      <c r="M19" s="17"/>
      <c r="N19" s="17"/>
      <c r="O19" s="17"/>
    </row>
    <row r="20" spans="1:15" s="2" customFormat="1" ht="11.25">
      <c r="A20" s="17" t="s">
        <v>77</v>
      </c>
      <c r="B20" s="31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s="2" customFormat="1" ht="11.25">
      <c r="A21" s="6"/>
      <c r="B21" s="31"/>
      <c r="C21" s="31" t="s">
        <v>9</v>
      </c>
      <c r="D21" s="31" t="s">
        <v>13</v>
      </c>
      <c r="E21" s="46" t="s">
        <v>60</v>
      </c>
      <c r="F21" s="47"/>
      <c r="G21" s="46" t="s">
        <v>56</v>
      </c>
      <c r="H21" s="47"/>
      <c r="I21" s="31" t="s">
        <v>15</v>
      </c>
      <c r="J21" s="31" t="s">
        <v>16</v>
      </c>
      <c r="K21" s="31" t="s">
        <v>17</v>
      </c>
      <c r="L21" s="31" t="s">
        <v>18</v>
      </c>
      <c r="M21" s="31" t="s">
        <v>19</v>
      </c>
      <c r="N21" s="31" t="s">
        <v>63</v>
      </c>
      <c r="O21" s="31" t="s">
        <v>20</v>
      </c>
    </row>
    <row r="22" spans="1:15" s="2" customFormat="1">
      <c r="A22" s="28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s="2" customFormat="1" ht="11.25">
      <c r="A24" s="34" t="s">
        <v>84</v>
      </c>
      <c r="B24" s="5">
        <v>334</v>
      </c>
      <c r="C24" s="35" t="s">
        <v>98</v>
      </c>
      <c r="D24" s="7">
        <v>207.7</v>
      </c>
      <c r="E24" s="7">
        <v>8.41</v>
      </c>
      <c r="F24" s="7">
        <v>12.47</v>
      </c>
      <c r="G24" s="7">
        <v>33.79</v>
      </c>
      <c r="H24" s="5">
        <v>0.08</v>
      </c>
      <c r="I24" s="8">
        <v>0.18</v>
      </c>
      <c r="J24" s="8">
        <v>0.14000000000000001</v>
      </c>
      <c r="K24" s="8">
        <v>3.4</v>
      </c>
      <c r="L24" s="8">
        <v>128.5</v>
      </c>
      <c r="M24" s="8">
        <v>0.64</v>
      </c>
      <c r="N24" s="8">
        <v>14.7</v>
      </c>
      <c r="O24" s="5">
        <v>0.91</v>
      </c>
    </row>
    <row r="25" spans="1:15" s="2" customFormat="1" ht="11.25">
      <c r="A25" s="4" t="s">
        <v>21</v>
      </c>
      <c r="B25" s="5">
        <v>685</v>
      </c>
      <c r="C25" s="5" t="s">
        <v>10</v>
      </c>
      <c r="D25" s="7">
        <v>26.8</v>
      </c>
      <c r="E25" s="7">
        <v>0.2</v>
      </c>
      <c r="F25" s="7">
        <v>0</v>
      </c>
      <c r="G25" s="7">
        <v>6.5</v>
      </c>
      <c r="H25" s="5">
        <v>0</v>
      </c>
      <c r="I25" s="8">
        <v>0.18</v>
      </c>
      <c r="J25" s="8">
        <v>0</v>
      </c>
      <c r="K25" s="8">
        <v>0</v>
      </c>
      <c r="L25" s="8">
        <v>9.1999999999999993</v>
      </c>
      <c r="M25" s="8">
        <v>14.8</v>
      </c>
      <c r="N25" s="8">
        <v>7.8</v>
      </c>
      <c r="O25" s="5">
        <v>1.6</v>
      </c>
    </row>
    <row r="26" spans="1:15" s="2" customFormat="1" ht="11.25">
      <c r="A26" s="4" t="s">
        <v>99</v>
      </c>
      <c r="B26" s="5">
        <v>117</v>
      </c>
      <c r="C26" s="35" t="s">
        <v>11</v>
      </c>
      <c r="D26" s="7">
        <v>75</v>
      </c>
      <c r="E26" s="7">
        <v>2.2000000000000002</v>
      </c>
      <c r="F26" s="7">
        <v>0.9</v>
      </c>
      <c r="G26" s="7">
        <v>15.4</v>
      </c>
      <c r="H26" s="9">
        <v>3.3000000000000002E-2</v>
      </c>
      <c r="I26" s="37">
        <v>0</v>
      </c>
      <c r="J26" s="8">
        <v>0</v>
      </c>
      <c r="K26" s="8">
        <v>0.33</v>
      </c>
      <c r="L26" s="10">
        <v>6</v>
      </c>
      <c r="M26" s="8">
        <v>19.8</v>
      </c>
      <c r="N26" s="10">
        <v>4.2</v>
      </c>
      <c r="O26" s="5">
        <v>0.33</v>
      </c>
    </row>
    <row r="27" spans="1:15" s="2" customFormat="1" ht="11.25">
      <c r="A27" s="4" t="s">
        <v>3</v>
      </c>
      <c r="B27" s="5"/>
      <c r="C27" s="4"/>
      <c r="D27" s="7">
        <f t="shared" ref="D27:O27" si="0">SUM(D24:D26)</f>
        <v>309.5</v>
      </c>
      <c r="E27" s="7">
        <f t="shared" si="0"/>
        <v>10.809999999999999</v>
      </c>
      <c r="F27" s="7">
        <f t="shared" si="0"/>
        <v>13.370000000000001</v>
      </c>
      <c r="G27" s="7">
        <f t="shared" si="0"/>
        <v>55.69</v>
      </c>
      <c r="H27" s="7">
        <f t="shared" si="0"/>
        <v>0.113</v>
      </c>
      <c r="I27" s="7">
        <f t="shared" si="0"/>
        <v>0.36</v>
      </c>
      <c r="J27" s="7">
        <f t="shared" si="0"/>
        <v>0.14000000000000001</v>
      </c>
      <c r="K27" s="7">
        <f t="shared" si="0"/>
        <v>3.73</v>
      </c>
      <c r="L27" s="7">
        <f t="shared" si="0"/>
        <v>143.69999999999999</v>
      </c>
      <c r="M27" s="7">
        <f t="shared" si="0"/>
        <v>35.24</v>
      </c>
      <c r="N27" s="7">
        <f t="shared" si="0"/>
        <v>26.7</v>
      </c>
      <c r="O27" s="7">
        <f t="shared" si="0"/>
        <v>2.8400000000000003</v>
      </c>
    </row>
    <row r="28" spans="1:15" s="2" customFormat="1" ht="11.25">
      <c r="A28" s="6" t="s">
        <v>4</v>
      </c>
      <c r="B28" s="5"/>
      <c r="C28" s="4"/>
      <c r="D28" s="12"/>
      <c r="E28" s="12"/>
      <c r="F28" s="12"/>
      <c r="G28" s="12"/>
      <c r="H28" s="13"/>
      <c r="I28" s="13"/>
      <c r="J28" s="13"/>
      <c r="K28" s="13"/>
      <c r="L28" s="13"/>
      <c r="M28" s="13"/>
      <c r="N28" s="13"/>
      <c r="O28" s="4"/>
    </row>
    <row r="29" spans="1:15" s="2" customFormat="1" ht="11.25">
      <c r="A29" s="34" t="s">
        <v>81</v>
      </c>
      <c r="B29" s="5" t="s">
        <v>34</v>
      </c>
      <c r="C29" s="35" t="s">
        <v>53</v>
      </c>
      <c r="D29" s="7">
        <v>142</v>
      </c>
      <c r="E29" s="7">
        <v>4</v>
      </c>
      <c r="F29" s="7">
        <v>4.9000000000000004</v>
      </c>
      <c r="G29" s="7">
        <v>20.100000000000001</v>
      </c>
      <c r="H29" s="5">
        <v>0.1</v>
      </c>
      <c r="I29" s="8">
        <v>7.54</v>
      </c>
      <c r="J29" s="8">
        <v>1000</v>
      </c>
      <c r="K29" s="9">
        <v>1.629</v>
      </c>
      <c r="L29" s="20">
        <v>26.45</v>
      </c>
      <c r="M29" s="8">
        <v>71.95</v>
      </c>
      <c r="N29" s="8">
        <v>25.9</v>
      </c>
      <c r="O29" s="5">
        <v>0.98</v>
      </c>
    </row>
    <row r="30" spans="1:15" s="2" customFormat="1" ht="11.25">
      <c r="A30" s="4" t="s">
        <v>48</v>
      </c>
      <c r="B30" s="5" t="s">
        <v>26</v>
      </c>
      <c r="C30" s="5" t="s">
        <v>10</v>
      </c>
      <c r="D30" s="7">
        <v>81</v>
      </c>
      <c r="E30" s="7">
        <v>0.5</v>
      </c>
      <c r="F30" s="7">
        <v>0</v>
      </c>
      <c r="G30" s="7">
        <v>19.8</v>
      </c>
      <c r="H30" s="5">
        <v>6.0000000000000001E-3</v>
      </c>
      <c r="I30" s="8">
        <v>0.4</v>
      </c>
      <c r="J30" s="8">
        <v>200</v>
      </c>
      <c r="K30" s="8">
        <v>0</v>
      </c>
      <c r="L30" s="8">
        <v>25.2</v>
      </c>
      <c r="M30" s="8">
        <v>39.6</v>
      </c>
      <c r="N30" s="8">
        <v>19.399999999999999</v>
      </c>
      <c r="O30" s="5">
        <v>0.6</v>
      </c>
    </row>
    <row r="31" spans="1:15" s="2" customFormat="1" ht="11.25">
      <c r="A31" s="4" t="s">
        <v>57</v>
      </c>
      <c r="B31" s="5">
        <v>114</v>
      </c>
      <c r="C31" s="35" t="s">
        <v>14</v>
      </c>
      <c r="D31" s="7">
        <v>140</v>
      </c>
      <c r="E31" s="7">
        <v>4.5999999999999996</v>
      </c>
      <c r="F31" s="7">
        <v>0.4</v>
      </c>
      <c r="G31" s="7">
        <v>31.4</v>
      </c>
      <c r="H31" s="5">
        <v>6.6000000000000003E-2</v>
      </c>
      <c r="I31" s="8">
        <v>0</v>
      </c>
      <c r="J31" s="8">
        <v>0</v>
      </c>
      <c r="K31" s="8">
        <v>0.66</v>
      </c>
      <c r="L31" s="8">
        <v>12</v>
      </c>
      <c r="M31" s="8">
        <v>39</v>
      </c>
      <c r="N31" s="8">
        <v>8.4</v>
      </c>
      <c r="O31" s="5">
        <v>0.66</v>
      </c>
    </row>
    <row r="32" spans="1:15" s="2" customFormat="1" ht="11.25">
      <c r="A32" s="4" t="s">
        <v>6</v>
      </c>
      <c r="B32" s="5"/>
      <c r="C32" s="4"/>
      <c r="D32" s="7">
        <f t="shared" ref="D32:O32" si="1">SUM(D29:D31)</f>
        <v>363</v>
      </c>
      <c r="E32" s="7">
        <f t="shared" si="1"/>
        <v>9.1</v>
      </c>
      <c r="F32" s="7">
        <f t="shared" si="1"/>
        <v>5.3000000000000007</v>
      </c>
      <c r="G32" s="7">
        <f t="shared" si="1"/>
        <v>71.300000000000011</v>
      </c>
      <c r="H32" s="7">
        <f t="shared" si="1"/>
        <v>0.17200000000000001</v>
      </c>
      <c r="I32" s="7">
        <f t="shared" si="1"/>
        <v>7.94</v>
      </c>
      <c r="J32" s="7">
        <f t="shared" si="1"/>
        <v>1200</v>
      </c>
      <c r="K32" s="7">
        <f t="shared" si="1"/>
        <v>2.2890000000000001</v>
      </c>
      <c r="L32" s="7">
        <f t="shared" si="1"/>
        <v>63.65</v>
      </c>
      <c r="M32" s="7">
        <f t="shared" si="1"/>
        <v>150.55000000000001</v>
      </c>
      <c r="N32" s="7">
        <f t="shared" si="1"/>
        <v>53.699999999999996</v>
      </c>
      <c r="O32" s="7">
        <f t="shared" si="1"/>
        <v>2.2400000000000002</v>
      </c>
    </row>
    <row r="33" spans="1:15" s="2" customFormat="1" ht="11.25">
      <c r="A33" s="4" t="s">
        <v>7</v>
      </c>
      <c r="B33" s="5"/>
      <c r="C33" s="4"/>
      <c r="D33" s="7">
        <f t="shared" ref="D33:O33" si="2">SUM(D27+D32)</f>
        <v>672.5</v>
      </c>
      <c r="E33" s="7">
        <f t="shared" si="2"/>
        <v>19.909999999999997</v>
      </c>
      <c r="F33" s="7">
        <f t="shared" si="2"/>
        <v>18.670000000000002</v>
      </c>
      <c r="G33" s="7">
        <f t="shared" si="2"/>
        <v>126.99000000000001</v>
      </c>
      <c r="H33" s="7">
        <f t="shared" si="2"/>
        <v>0.28500000000000003</v>
      </c>
      <c r="I33" s="7">
        <f t="shared" si="2"/>
        <v>8.3000000000000007</v>
      </c>
      <c r="J33" s="7">
        <f t="shared" si="2"/>
        <v>1200.1400000000001</v>
      </c>
      <c r="K33" s="7">
        <f t="shared" si="2"/>
        <v>6.0190000000000001</v>
      </c>
      <c r="L33" s="7">
        <f t="shared" si="2"/>
        <v>207.35</v>
      </c>
      <c r="M33" s="7">
        <f t="shared" si="2"/>
        <v>185.79000000000002</v>
      </c>
      <c r="N33" s="7">
        <f t="shared" si="2"/>
        <v>80.399999999999991</v>
      </c>
      <c r="O33" s="7">
        <f t="shared" si="2"/>
        <v>5.08</v>
      </c>
    </row>
    <row r="34" spans="1:15" s="2" customFormat="1" ht="11.25">
      <c r="A34" s="3"/>
      <c r="B34" s="5"/>
      <c r="C34" s="3"/>
      <c r="D34" s="14"/>
      <c r="E34" s="14"/>
      <c r="F34" s="14"/>
      <c r="G34" s="14"/>
      <c r="H34" s="15"/>
      <c r="I34" s="16"/>
      <c r="J34" s="16"/>
      <c r="K34" s="16"/>
      <c r="L34" s="16"/>
      <c r="M34" s="16"/>
      <c r="N34" s="16"/>
      <c r="O34" s="3"/>
    </row>
    <row r="35" spans="1:15" s="2" customFormat="1" ht="11.25" hidden="1">
      <c r="A35" s="3"/>
      <c r="B35" s="5"/>
      <c r="C35" s="3"/>
      <c r="D35" s="14"/>
      <c r="E35" s="14"/>
      <c r="F35" s="14"/>
      <c r="G35" s="14"/>
      <c r="H35" s="3"/>
      <c r="I35" s="16"/>
      <c r="J35" s="16"/>
      <c r="K35" s="16"/>
      <c r="L35" s="16"/>
      <c r="M35" s="16"/>
      <c r="N35" s="16"/>
      <c r="O35" s="3"/>
    </row>
    <row r="36" spans="1:15" s="2" customFormat="1" ht="11.25">
      <c r="A36" s="6" t="s">
        <v>22</v>
      </c>
      <c r="B36" s="5"/>
      <c r="C36" s="4"/>
      <c r="D36" s="12"/>
      <c r="E36" s="12"/>
      <c r="F36" s="12"/>
      <c r="G36" s="12"/>
      <c r="H36" s="4"/>
      <c r="I36" s="13"/>
      <c r="J36" s="13"/>
      <c r="K36" s="13"/>
      <c r="L36" s="13"/>
      <c r="M36" s="13"/>
      <c r="N36" s="13"/>
      <c r="O36" s="4"/>
    </row>
    <row r="37" spans="1:15" s="2" customFormat="1" ht="11.25">
      <c r="A37" s="6" t="s">
        <v>2</v>
      </c>
      <c r="B37" s="5"/>
      <c r="C37" s="4"/>
      <c r="D37" s="12"/>
      <c r="E37" s="12"/>
      <c r="F37" s="12"/>
      <c r="G37" s="12"/>
      <c r="H37" s="4"/>
      <c r="I37" s="13"/>
      <c r="J37" s="13"/>
      <c r="K37" s="13"/>
      <c r="L37" s="13"/>
      <c r="M37" s="13"/>
      <c r="N37" s="13"/>
      <c r="O37" s="4"/>
    </row>
    <row r="38" spans="1:15" s="2" customFormat="1" ht="11.25">
      <c r="A38" s="34" t="s">
        <v>88</v>
      </c>
      <c r="B38" s="5">
        <v>302</v>
      </c>
      <c r="C38" s="35" t="s">
        <v>95</v>
      </c>
      <c r="D38" s="7">
        <v>227.3</v>
      </c>
      <c r="E38" s="7">
        <v>5.5</v>
      </c>
      <c r="F38" s="7">
        <v>9.75</v>
      </c>
      <c r="G38" s="7">
        <v>32</v>
      </c>
      <c r="H38" s="5">
        <v>0.1</v>
      </c>
      <c r="I38" s="8">
        <v>0</v>
      </c>
      <c r="J38" s="8">
        <v>70.3</v>
      </c>
      <c r="K38" s="8">
        <v>3.1</v>
      </c>
      <c r="L38" s="8">
        <v>2.4500000000000002</v>
      </c>
      <c r="M38" s="8">
        <v>126.9</v>
      </c>
      <c r="N38" s="8">
        <v>25</v>
      </c>
      <c r="O38" s="5">
        <v>1.002</v>
      </c>
    </row>
    <row r="39" spans="1:15" s="2" customFormat="1" ht="11.25">
      <c r="A39" s="22" t="s">
        <v>30</v>
      </c>
      <c r="B39" s="23" t="s">
        <v>33</v>
      </c>
      <c r="C39" s="5" t="s">
        <v>10</v>
      </c>
      <c r="D39" s="7">
        <v>100.4</v>
      </c>
      <c r="E39" s="7">
        <v>4.5999999999999996</v>
      </c>
      <c r="F39" s="7">
        <v>3.6</v>
      </c>
      <c r="G39" s="7">
        <v>12.6</v>
      </c>
      <c r="H39" s="5">
        <v>0.06</v>
      </c>
      <c r="I39" s="8">
        <v>1.6</v>
      </c>
      <c r="J39" s="8">
        <v>40</v>
      </c>
      <c r="K39" s="8">
        <v>0.4</v>
      </c>
      <c r="L39" s="8">
        <v>172.2</v>
      </c>
      <c r="M39" s="8">
        <v>178.4</v>
      </c>
      <c r="N39" s="8">
        <v>24.8</v>
      </c>
      <c r="O39" s="5">
        <v>1</v>
      </c>
    </row>
    <row r="40" spans="1:15" s="2" customFormat="1" ht="11.25">
      <c r="A40" s="4" t="s">
        <v>99</v>
      </c>
      <c r="B40" s="5">
        <v>117</v>
      </c>
      <c r="C40" s="35" t="s">
        <v>11</v>
      </c>
      <c r="D40" s="7">
        <v>75</v>
      </c>
      <c r="E40" s="7">
        <v>2.2000000000000002</v>
      </c>
      <c r="F40" s="7">
        <v>0.9</v>
      </c>
      <c r="G40" s="7">
        <v>15.4</v>
      </c>
      <c r="H40" s="9">
        <v>3.3000000000000002E-2</v>
      </c>
      <c r="I40" s="37">
        <v>0</v>
      </c>
      <c r="J40" s="8">
        <v>0</v>
      </c>
      <c r="K40" s="8">
        <v>0.33</v>
      </c>
      <c r="L40" s="10">
        <v>6</v>
      </c>
      <c r="M40" s="8">
        <v>19.8</v>
      </c>
      <c r="N40" s="10">
        <v>4.2</v>
      </c>
      <c r="O40" s="5">
        <v>0.33</v>
      </c>
    </row>
    <row r="41" spans="1:15" s="2" customFormat="1" ht="11.25">
      <c r="A41" s="4" t="s">
        <v>6</v>
      </c>
      <c r="B41" s="5"/>
      <c r="C41" s="4"/>
      <c r="D41" s="7">
        <f t="shared" ref="D41:O41" si="3">SUM(D38:D40)</f>
        <v>402.70000000000005</v>
      </c>
      <c r="E41" s="7">
        <f t="shared" si="3"/>
        <v>12.3</v>
      </c>
      <c r="F41" s="7">
        <f t="shared" si="3"/>
        <v>14.25</v>
      </c>
      <c r="G41" s="7">
        <f t="shared" si="3"/>
        <v>60</v>
      </c>
      <c r="H41" s="7">
        <f t="shared" si="3"/>
        <v>0.193</v>
      </c>
      <c r="I41" s="7">
        <f t="shared" si="3"/>
        <v>1.6</v>
      </c>
      <c r="J41" s="7">
        <f t="shared" si="3"/>
        <v>110.3</v>
      </c>
      <c r="K41" s="7">
        <f t="shared" si="3"/>
        <v>3.83</v>
      </c>
      <c r="L41" s="7">
        <f t="shared" si="3"/>
        <v>180.64999999999998</v>
      </c>
      <c r="M41" s="7">
        <f t="shared" si="3"/>
        <v>325.10000000000002</v>
      </c>
      <c r="N41" s="7">
        <f t="shared" si="3"/>
        <v>54</v>
      </c>
      <c r="O41" s="7">
        <f t="shared" si="3"/>
        <v>2.3319999999999999</v>
      </c>
    </row>
    <row r="42" spans="1:15" s="2" customFormat="1" ht="11.25">
      <c r="A42" s="6" t="s">
        <v>4</v>
      </c>
      <c r="B42" s="5"/>
      <c r="C42" s="4"/>
      <c r="D42" s="12"/>
      <c r="E42" s="12"/>
      <c r="F42" s="12"/>
      <c r="G42" s="12"/>
      <c r="H42" s="4"/>
      <c r="I42" s="13"/>
      <c r="J42" s="13"/>
      <c r="K42" s="13"/>
      <c r="L42" s="13"/>
      <c r="M42" s="13"/>
      <c r="N42" s="13"/>
      <c r="O42" s="4"/>
    </row>
    <row r="43" spans="1:15" s="2" customFormat="1" ht="11.25">
      <c r="A43" s="4" t="s">
        <v>58</v>
      </c>
      <c r="B43" s="5" t="s">
        <v>42</v>
      </c>
      <c r="C43" s="5" t="s">
        <v>12</v>
      </c>
      <c r="D43" s="7">
        <v>147</v>
      </c>
      <c r="E43" s="7">
        <v>6.2</v>
      </c>
      <c r="F43" s="7">
        <v>5.9</v>
      </c>
      <c r="G43" s="7">
        <v>17</v>
      </c>
      <c r="H43" s="5">
        <v>0.125</v>
      </c>
      <c r="I43" s="8">
        <v>10</v>
      </c>
      <c r="J43" s="8">
        <v>1000</v>
      </c>
      <c r="K43" s="8">
        <v>1</v>
      </c>
      <c r="L43" s="8">
        <v>25.75</v>
      </c>
      <c r="M43" s="8">
        <v>118.25</v>
      </c>
      <c r="N43" s="8">
        <v>32.75</v>
      </c>
      <c r="O43" s="5">
        <v>1.75</v>
      </c>
    </row>
    <row r="44" spans="1:15" s="2" customFormat="1" ht="11.25">
      <c r="A44" s="34" t="s">
        <v>89</v>
      </c>
      <c r="B44" s="35" t="s">
        <v>90</v>
      </c>
      <c r="C44" s="5" t="s">
        <v>10</v>
      </c>
      <c r="D44" s="7">
        <v>46.7</v>
      </c>
      <c r="E44" s="7">
        <v>0.3</v>
      </c>
      <c r="F44" s="7">
        <v>0.2</v>
      </c>
      <c r="G44" s="7">
        <v>11.1</v>
      </c>
      <c r="H44" s="5">
        <v>0.01</v>
      </c>
      <c r="I44" s="8">
        <v>3.12</v>
      </c>
      <c r="J44" s="8">
        <v>1.58</v>
      </c>
      <c r="K44" s="8">
        <v>0</v>
      </c>
      <c r="L44" s="8">
        <v>10</v>
      </c>
      <c r="M44" s="8">
        <v>6.1</v>
      </c>
      <c r="N44" s="8">
        <v>4.7</v>
      </c>
      <c r="O44" s="5">
        <v>1.02</v>
      </c>
    </row>
    <row r="45" spans="1:15" s="2" customFormat="1" ht="11.25">
      <c r="A45" s="4" t="s">
        <v>57</v>
      </c>
      <c r="B45" s="5">
        <v>114</v>
      </c>
      <c r="C45" s="35" t="s">
        <v>14</v>
      </c>
      <c r="D45" s="7">
        <v>140</v>
      </c>
      <c r="E45" s="7">
        <v>4.5999999999999996</v>
      </c>
      <c r="F45" s="7">
        <v>0.4</v>
      </c>
      <c r="G45" s="7">
        <v>31.4</v>
      </c>
      <c r="H45" s="5">
        <v>6.6000000000000003E-2</v>
      </c>
      <c r="I45" s="8">
        <v>0</v>
      </c>
      <c r="J45" s="8">
        <v>0</v>
      </c>
      <c r="K45" s="8">
        <v>0.66</v>
      </c>
      <c r="L45" s="8">
        <v>12</v>
      </c>
      <c r="M45" s="8">
        <v>39</v>
      </c>
      <c r="N45" s="8">
        <v>8.4</v>
      </c>
      <c r="O45" s="5">
        <v>0.66</v>
      </c>
    </row>
    <row r="46" spans="1:15" s="2" customFormat="1" ht="11.25">
      <c r="A46" s="4" t="s">
        <v>28</v>
      </c>
      <c r="B46" s="5"/>
      <c r="C46" s="4"/>
      <c r="D46" s="7">
        <f>SUM(D43:D45)</f>
        <v>333.7</v>
      </c>
      <c r="E46" s="7">
        <f t="shared" ref="E46:O46" si="4">SUM(E43:E45)</f>
        <v>11.1</v>
      </c>
      <c r="F46" s="7">
        <f t="shared" si="4"/>
        <v>6.5000000000000009</v>
      </c>
      <c r="G46" s="7">
        <f t="shared" si="4"/>
        <v>59.5</v>
      </c>
      <c r="H46" s="7">
        <f t="shared" si="4"/>
        <v>0.20100000000000001</v>
      </c>
      <c r="I46" s="7">
        <f t="shared" si="4"/>
        <v>13.120000000000001</v>
      </c>
      <c r="J46" s="7">
        <f t="shared" si="4"/>
        <v>1001.58</v>
      </c>
      <c r="K46" s="7">
        <f t="shared" si="4"/>
        <v>1.6600000000000001</v>
      </c>
      <c r="L46" s="7">
        <f t="shared" si="4"/>
        <v>47.75</v>
      </c>
      <c r="M46" s="7">
        <f t="shared" si="4"/>
        <v>163.35</v>
      </c>
      <c r="N46" s="7">
        <f t="shared" si="4"/>
        <v>45.85</v>
      </c>
      <c r="O46" s="7">
        <f t="shared" si="4"/>
        <v>3.43</v>
      </c>
    </row>
    <row r="47" spans="1:15" s="2" customFormat="1" ht="11.25">
      <c r="A47" s="4" t="s">
        <v>38</v>
      </c>
      <c r="B47" s="5"/>
      <c r="C47" s="4"/>
      <c r="D47" s="7">
        <f t="shared" ref="D47:O47" si="5">SUM(D41+D46)</f>
        <v>736.40000000000009</v>
      </c>
      <c r="E47" s="7">
        <f t="shared" si="5"/>
        <v>23.4</v>
      </c>
      <c r="F47" s="7">
        <f t="shared" si="5"/>
        <v>20.75</v>
      </c>
      <c r="G47" s="7">
        <f t="shared" si="5"/>
        <v>119.5</v>
      </c>
      <c r="H47" s="7">
        <f t="shared" si="5"/>
        <v>0.39400000000000002</v>
      </c>
      <c r="I47" s="7">
        <f t="shared" si="5"/>
        <v>14.72</v>
      </c>
      <c r="J47" s="7">
        <f t="shared" si="5"/>
        <v>1111.8800000000001</v>
      </c>
      <c r="K47" s="7">
        <f t="shared" si="5"/>
        <v>5.49</v>
      </c>
      <c r="L47" s="7">
        <f t="shared" si="5"/>
        <v>228.39999999999998</v>
      </c>
      <c r="M47" s="7">
        <f t="shared" si="5"/>
        <v>488.45000000000005</v>
      </c>
      <c r="N47" s="7">
        <f t="shared" si="5"/>
        <v>99.85</v>
      </c>
      <c r="O47" s="11">
        <f t="shared" si="5"/>
        <v>5.7620000000000005</v>
      </c>
    </row>
    <row r="48" spans="1:15" s="2" customFormat="1" ht="11.25">
      <c r="A48" s="4"/>
      <c r="B48" s="5"/>
      <c r="C48" s="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1"/>
    </row>
    <row r="49" spans="1:15" s="2" customFormat="1" ht="11.25">
      <c r="A49" s="6" t="s">
        <v>24</v>
      </c>
      <c r="B49" s="5"/>
      <c r="C49" s="4"/>
      <c r="D49" s="12"/>
      <c r="E49" s="12"/>
      <c r="F49" s="12"/>
      <c r="G49" s="12"/>
      <c r="H49" s="4"/>
      <c r="I49" s="13"/>
      <c r="J49" s="13"/>
      <c r="K49" s="13"/>
      <c r="L49" s="13"/>
      <c r="M49" s="13"/>
      <c r="N49" s="13"/>
      <c r="O49" s="4"/>
    </row>
    <row r="50" spans="1:15" s="2" customFormat="1" ht="11.25">
      <c r="A50" s="6" t="s">
        <v>2</v>
      </c>
      <c r="B50" s="5"/>
      <c r="C50" s="4"/>
      <c r="D50" s="12"/>
      <c r="E50" s="12"/>
      <c r="F50" s="12"/>
      <c r="G50" s="12"/>
      <c r="H50" s="4"/>
      <c r="I50" s="13"/>
      <c r="J50" s="13"/>
      <c r="K50" s="13"/>
      <c r="L50" s="13"/>
      <c r="M50" s="13"/>
      <c r="N50" s="13"/>
      <c r="O50" s="4"/>
    </row>
    <row r="51" spans="1:15" s="2" customFormat="1" ht="11.25">
      <c r="A51" s="34" t="s">
        <v>108</v>
      </c>
      <c r="B51" s="3">
        <v>451</v>
      </c>
      <c r="C51" s="5" t="s">
        <v>109</v>
      </c>
      <c r="D51" s="14">
        <v>126.4</v>
      </c>
      <c r="E51" s="14">
        <v>14.7</v>
      </c>
      <c r="F51" s="14">
        <v>10.9</v>
      </c>
      <c r="G51" s="14">
        <v>8.1</v>
      </c>
      <c r="H51" s="3">
        <v>0.09</v>
      </c>
      <c r="I51" s="16">
        <v>1.8</v>
      </c>
      <c r="J51" s="16">
        <v>100</v>
      </c>
      <c r="K51" s="16">
        <v>2</v>
      </c>
      <c r="L51" s="16">
        <v>29.4</v>
      </c>
      <c r="M51" s="16">
        <v>182.2</v>
      </c>
      <c r="N51" s="16">
        <v>42.7</v>
      </c>
      <c r="O51" s="3">
        <v>2</v>
      </c>
    </row>
    <row r="52" spans="1:15" s="2" customFormat="1" ht="11.25">
      <c r="A52" s="34" t="s">
        <v>110</v>
      </c>
      <c r="B52" s="5">
        <v>332</v>
      </c>
      <c r="C52" s="35" t="s">
        <v>111</v>
      </c>
      <c r="D52" s="39">
        <v>236</v>
      </c>
      <c r="E52" s="39">
        <v>6.3</v>
      </c>
      <c r="F52" s="39">
        <v>9.8800000000000008</v>
      </c>
      <c r="G52" s="39">
        <v>42.3</v>
      </c>
      <c r="H52" s="35">
        <v>0.104</v>
      </c>
      <c r="I52" s="38">
        <v>0</v>
      </c>
      <c r="J52" s="38">
        <v>21.8</v>
      </c>
      <c r="K52" s="38">
        <v>0.95</v>
      </c>
      <c r="L52" s="38">
        <v>12.19</v>
      </c>
      <c r="M52" s="38">
        <v>1.93</v>
      </c>
      <c r="N52" s="38">
        <v>9.76</v>
      </c>
      <c r="O52" s="35">
        <v>0.98599999999999999</v>
      </c>
    </row>
    <row r="53" spans="1:15" s="2" customFormat="1" ht="11.25">
      <c r="A53" s="4" t="s">
        <v>47</v>
      </c>
      <c r="B53" s="5" t="s">
        <v>8</v>
      </c>
      <c r="C53" s="5" t="s">
        <v>10</v>
      </c>
      <c r="D53" s="7">
        <v>37.799999999999997</v>
      </c>
      <c r="E53" s="7">
        <v>2</v>
      </c>
      <c r="F53" s="7">
        <v>3.2</v>
      </c>
      <c r="G53" s="7">
        <v>3.2</v>
      </c>
      <c r="H53" s="9">
        <v>8.0000000000000002E-3</v>
      </c>
      <c r="I53" s="8">
        <v>0</v>
      </c>
      <c r="J53" s="8">
        <v>0</v>
      </c>
      <c r="K53" s="8">
        <v>0</v>
      </c>
      <c r="L53" s="10">
        <v>15.8</v>
      </c>
      <c r="M53" s="8">
        <v>21.2</v>
      </c>
      <c r="N53" s="10">
        <v>21.4</v>
      </c>
      <c r="O53" s="5">
        <v>0.6</v>
      </c>
    </row>
    <row r="54" spans="1:15" s="2" customFormat="1" ht="11.25">
      <c r="A54" s="4" t="s">
        <v>57</v>
      </c>
      <c r="B54" s="5">
        <v>114</v>
      </c>
      <c r="C54" s="5" t="s">
        <v>11</v>
      </c>
      <c r="D54" s="7">
        <v>70</v>
      </c>
      <c r="E54" s="7">
        <v>2.2999999999999998</v>
      </c>
      <c r="F54" s="7">
        <v>0.2</v>
      </c>
      <c r="G54" s="7">
        <v>15.7</v>
      </c>
      <c r="H54" s="5">
        <v>3.3000000000000002E-2</v>
      </c>
      <c r="I54" s="8">
        <v>0</v>
      </c>
      <c r="J54" s="8">
        <v>0</v>
      </c>
      <c r="K54" s="8">
        <v>0.33</v>
      </c>
      <c r="L54" s="8">
        <v>6</v>
      </c>
      <c r="M54" s="8">
        <v>19.5</v>
      </c>
      <c r="N54" s="8">
        <v>4.2</v>
      </c>
      <c r="O54" s="5">
        <v>0.33</v>
      </c>
    </row>
    <row r="55" spans="1:15" s="2" customFormat="1" ht="11.25">
      <c r="A55" s="34" t="s">
        <v>80</v>
      </c>
      <c r="B55" s="5"/>
      <c r="C55" s="4"/>
      <c r="D55" s="7">
        <f>SUM(D51:D54)</f>
        <v>470.2</v>
      </c>
      <c r="E55" s="7">
        <f t="shared" ref="E55:O55" si="6">SUM(E51:E54)</f>
        <v>25.3</v>
      </c>
      <c r="F55" s="7">
        <f t="shared" si="6"/>
        <v>24.18</v>
      </c>
      <c r="G55" s="7">
        <f t="shared" si="6"/>
        <v>69.3</v>
      </c>
      <c r="H55" s="7">
        <f t="shared" si="6"/>
        <v>0.23500000000000001</v>
      </c>
      <c r="I55" s="7">
        <f t="shared" si="6"/>
        <v>1.8</v>
      </c>
      <c r="J55" s="7">
        <f t="shared" si="6"/>
        <v>121.8</v>
      </c>
      <c r="K55" s="7">
        <f t="shared" si="6"/>
        <v>3.2800000000000002</v>
      </c>
      <c r="L55" s="7">
        <f t="shared" si="6"/>
        <v>63.39</v>
      </c>
      <c r="M55" s="7">
        <f t="shared" si="6"/>
        <v>224.82999999999998</v>
      </c>
      <c r="N55" s="7">
        <f t="shared" si="6"/>
        <v>78.06</v>
      </c>
      <c r="O55" s="7">
        <f t="shared" si="6"/>
        <v>3.9159999999999999</v>
      </c>
    </row>
    <row r="56" spans="1:15" s="2" customFormat="1" ht="11.25">
      <c r="A56" s="3"/>
      <c r="B56" s="5"/>
      <c r="C56" s="3"/>
      <c r="D56" s="14"/>
      <c r="E56" s="14"/>
      <c r="F56" s="14"/>
      <c r="G56" s="14"/>
      <c r="H56" s="3"/>
      <c r="I56" s="16"/>
      <c r="J56" s="16"/>
      <c r="K56" s="16"/>
      <c r="L56" s="16"/>
      <c r="M56" s="16"/>
      <c r="N56" s="16"/>
      <c r="O56" s="3"/>
    </row>
    <row r="57" spans="1:15" s="2" customFormat="1" ht="11.25">
      <c r="A57" s="17" t="s">
        <v>4</v>
      </c>
      <c r="B57" s="5"/>
      <c r="C57" s="3"/>
      <c r="D57" s="14"/>
      <c r="E57" s="14"/>
      <c r="F57" s="14"/>
      <c r="G57" s="14"/>
      <c r="H57" s="3"/>
      <c r="I57" s="16"/>
      <c r="J57" s="16"/>
      <c r="K57" s="16"/>
      <c r="L57" s="16"/>
      <c r="M57" s="16"/>
      <c r="N57" s="16"/>
      <c r="O57" s="3"/>
    </row>
    <row r="58" spans="1:15" s="2" customFormat="1" ht="11.25">
      <c r="A58" s="4" t="s">
        <v>23</v>
      </c>
      <c r="B58" s="5" t="s">
        <v>25</v>
      </c>
      <c r="C58" s="5" t="s">
        <v>49</v>
      </c>
      <c r="D58" s="7">
        <v>187</v>
      </c>
      <c r="E58" s="7">
        <v>6.9</v>
      </c>
      <c r="F58" s="7">
        <v>8.4</v>
      </c>
      <c r="G58" s="7">
        <v>20.5</v>
      </c>
      <c r="H58" s="5">
        <v>0.15</v>
      </c>
      <c r="I58" s="8">
        <v>15</v>
      </c>
      <c r="J58" s="8">
        <v>500</v>
      </c>
      <c r="K58" s="9">
        <v>0.22500000000000001</v>
      </c>
      <c r="L58" s="8">
        <v>22.75</v>
      </c>
      <c r="M58" s="8">
        <v>90.75</v>
      </c>
      <c r="N58" s="8">
        <v>3.7</v>
      </c>
      <c r="O58" s="5">
        <v>1.5</v>
      </c>
    </row>
    <row r="59" spans="1:15" s="2" customFormat="1" ht="11.25">
      <c r="A59" s="4" t="s">
        <v>66</v>
      </c>
      <c r="B59" s="5">
        <v>638</v>
      </c>
      <c r="C59" s="5" t="s">
        <v>10</v>
      </c>
      <c r="D59" s="7">
        <v>75.8</v>
      </c>
      <c r="E59" s="7">
        <v>0.4</v>
      </c>
      <c r="F59" s="7">
        <v>0.1</v>
      </c>
      <c r="G59" s="7">
        <v>18.399999999999999</v>
      </c>
      <c r="H59" s="5">
        <v>8.0000000000000002E-3</v>
      </c>
      <c r="I59" s="8">
        <v>1.08</v>
      </c>
      <c r="J59" s="8">
        <v>0</v>
      </c>
      <c r="K59" s="8">
        <v>0</v>
      </c>
      <c r="L59" s="8">
        <v>6.4</v>
      </c>
      <c r="M59" s="8">
        <v>21.2</v>
      </c>
      <c r="N59" s="8">
        <v>19.399999999999999</v>
      </c>
      <c r="O59" s="5">
        <v>0.18</v>
      </c>
    </row>
    <row r="60" spans="1:15" s="2" customFormat="1" ht="11.25">
      <c r="A60" s="4" t="s">
        <v>57</v>
      </c>
      <c r="B60" s="5">
        <v>114</v>
      </c>
      <c r="C60" s="35" t="s">
        <v>14</v>
      </c>
      <c r="D60" s="7">
        <v>140</v>
      </c>
      <c r="E60" s="7">
        <v>4.5999999999999996</v>
      </c>
      <c r="F60" s="7">
        <v>0.4</v>
      </c>
      <c r="G60" s="7">
        <v>31.4</v>
      </c>
      <c r="H60" s="5">
        <v>6.6000000000000003E-2</v>
      </c>
      <c r="I60" s="8">
        <v>0</v>
      </c>
      <c r="J60" s="8">
        <v>0</v>
      </c>
      <c r="K60" s="8">
        <v>0.66</v>
      </c>
      <c r="L60" s="8">
        <v>12</v>
      </c>
      <c r="M60" s="8">
        <v>39</v>
      </c>
      <c r="N60" s="8">
        <v>8.4</v>
      </c>
      <c r="O60" s="5">
        <v>0.66</v>
      </c>
    </row>
    <row r="61" spans="1:15" s="2" customFormat="1" ht="11.25">
      <c r="A61" s="4" t="s">
        <v>6</v>
      </c>
      <c r="B61" s="5"/>
      <c r="C61" s="4"/>
      <c r="D61" s="7">
        <f>SUM(D58:D60)</f>
        <v>402.8</v>
      </c>
      <c r="E61" s="7">
        <f t="shared" ref="E61:O61" si="7">SUM(E58:E60)</f>
        <v>11.9</v>
      </c>
      <c r="F61" s="7">
        <f t="shared" si="7"/>
        <v>8.9</v>
      </c>
      <c r="G61" s="7">
        <f t="shared" si="7"/>
        <v>70.3</v>
      </c>
      <c r="H61" s="7">
        <f t="shared" si="7"/>
        <v>0.224</v>
      </c>
      <c r="I61" s="7">
        <f t="shared" si="7"/>
        <v>16.079999999999998</v>
      </c>
      <c r="J61" s="7">
        <f t="shared" si="7"/>
        <v>500</v>
      </c>
      <c r="K61" s="7">
        <f t="shared" si="7"/>
        <v>0.88500000000000001</v>
      </c>
      <c r="L61" s="7">
        <f t="shared" si="7"/>
        <v>41.15</v>
      </c>
      <c r="M61" s="7">
        <f t="shared" si="7"/>
        <v>150.94999999999999</v>
      </c>
      <c r="N61" s="7">
        <f t="shared" si="7"/>
        <v>31.5</v>
      </c>
      <c r="O61" s="7">
        <f t="shared" si="7"/>
        <v>2.34</v>
      </c>
    </row>
    <row r="62" spans="1:15" s="2" customFormat="1" ht="10.5" customHeight="1">
      <c r="A62" s="4" t="s">
        <v>7</v>
      </c>
      <c r="B62" s="5"/>
      <c r="C62" s="4"/>
      <c r="D62" s="7">
        <f t="shared" ref="D62:O62" si="8">SUM(D55+D61)</f>
        <v>873</v>
      </c>
      <c r="E62" s="7">
        <f t="shared" si="8"/>
        <v>37.200000000000003</v>
      </c>
      <c r="F62" s="7">
        <f t="shared" si="8"/>
        <v>33.08</v>
      </c>
      <c r="G62" s="7">
        <f t="shared" si="8"/>
        <v>139.6</v>
      </c>
      <c r="H62" s="7">
        <f t="shared" si="8"/>
        <v>0.45900000000000002</v>
      </c>
      <c r="I62" s="7">
        <f t="shared" si="8"/>
        <v>17.88</v>
      </c>
      <c r="J62" s="7">
        <f t="shared" si="8"/>
        <v>621.79999999999995</v>
      </c>
      <c r="K62" s="7">
        <f t="shared" si="8"/>
        <v>4.165</v>
      </c>
      <c r="L62" s="7">
        <f t="shared" si="8"/>
        <v>104.53999999999999</v>
      </c>
      <c r="M62" s="7">
        <f t="shared" si="8"/>
        <v>375.78</v>
      </c>
      <c r="N62" s="7">
        <f t="shared" si="8"/>
        <v>109.56</v>
      </c>
      <c r="O62" s="11">
        <f t="shared" si="8"/>
        <v>6.2560000000000002</v>
      </c>
    </row>
    <row r="63" spans="1:15" s="2" customFormat="1" ht="10.5" customHeight="1">
      <c r="A63" s="4"/>
      <c r="B63" s="5"/>
      <c r="C63" s="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1"/>
    </row>
    <row r="64" spans="1:15" s="2" customFormat="1" ht="11.25">
      <c r="A64" s="6" t="s">
        <v>29</v>
      </c>
      <c r="B64" s="5"/>
      <c r="C64" s="4"/>
      <c r="D64" s="12"/>
      <c r="E64" s="12"/>
      <c r="F64" s="12"/>
      <c r="G64" s="12"/>
      <c r="H64" s="4"/>
      <c r="I64" s="13"/>
      <c r="J64" s="13"/>
      <c r="K64" s="13"/>
      <c r="L64" s="13"/>
      <c r="M64" s="13"/>
      <c r="N64" s="13"/>
      <c r="O64" s="4"/>
    </row>
    <row r="65" spans="1:15" s="2" customFormat="1" ht="11.25">
      <c r="A65" s="6" t="s">
        <v>2</v>
      </c>
      <c r="B65" s="5"/>
      <c r="C65" s="4"/>
      <c r="D65" s="12"/>
      <c r="E65" s="12"/>
      <c r="F65" s="12"/>
      <c r="G65" s="12"/>
      <c r="H65" s="4"/>
      <c r="I65" s="13"/>
      <c r="J65" s="13"/>
      <c r="K65" s="13"/>
      <c r="L65" s="13"/>
      <c r="M65" s="13"/>
      <c r="N65" s="13"/>
      <c r="O65" s="4"/>
    </row>
    <row r="66" spans="1:15" s="2" customFormat="1" ht="11.25">
      <c r="A66" s="34" t="s">
        <v>87</v>
      </c>
      <c r="B66" s="5">
        <v>302</v>
      </c>
      <c r="C66" s="35" t="s">
        <v>95</v>
      </c>
      <c r="D66" s="7">
        <v>159.80000000000001</v>
      </c>
      <c r="E66" s="7">
        <v>4</v>
      </c>
      <c r="F66" s="7">
        <v>8.1</v>
      </c>
      <c r="G66" s="7">
        <v>28.5</v>
      </c>
      <c r="H66" s="5">
        <v>0.27300000000000002</v>
      </c>
      <c r="I66" s="8">
        <v>0</v>
      </c>
      <c r="J66" s="8">
        <v>66.05</v>
      </c>
      <c r="K66" s="8">
        <v>0.26400000000000001</v>
      </c>
      <c r="L66" s="8">
        <v>9.73</v>
      </c>
      <c r="M66" s="8">
        <v>93.45</v>
      </c>
      <c r="N66" s="8">
        <v>16.850000000000001</v>
      </c>
      <c r="O66" s="5">
        <v>0.91700000000000004</v>
      </c>
    </row>
    <row r="67" spans="1:15" s="2" customFormat="1" ht="11.25">
      <c r="A67" s="34" t="s">
        <v>79</v>
      </c>
      <c r="B67" s="5">
        <v>686</v>
      </c>
      <c r="C67" s="5" t="s">
        <v>10</v>
      </c>
      <c r="D67" s="7">
        <v>27.9</v>
      </c>
      <c r="E67" s="7">
        <v>0.3</v>
      </c>
      <c r="F67" s="7">
        <v>0</v>
      </c>
      <c r="G67" s="7">
        <v>6.7</v>
      </c>
      <c r="H67" s="5">
        <v>6.0000000000000001E-3</v>
      </c>
      <c r="I67" s="8">
        <v>5.6</v>
      </c>
      <c r="J67" s="8">
        <v>2E-3</v>
      </c>
      <c r="K67" s="8">
        <v>0.06</v>
      </c>
      <c r="L67" s="8">
        <v>14.4</v>
      </c>
      <c r="M67" s="8">
        <v>17.2</v>
      </c>
      <c r="N67" s="8">
        <v>9.1999999999999993</v>
      </c>
      <c r="O67" s="5">
        <v>1.6</v>
      </c>
    </row>
    <row r="68" spans="1:15" s="2" customFormat="1" ht="11.25">
      <c r="A68" s="4" t="s">
        <v>99</v>
      </c>
      <c r="B68" s="5">
        <v>117</v>
      </c>
      <c r="C68" s="35" t="s">
        <v>11</v>
      </c>
      <c r="D68" s="7">
        <v>75</v>
      </c>
      <c r="E68" s="7">
        <v>2.2000000000000002</v>
      </c>
      <c r="F68" s="7">
        <v>0.9</v>
      </c>
      <c r="G68" s="7">
        <v>15.4</v>
      </c>
      <c r="H68" s="9">
        <v>3.3000000000000002E-2</v>
      </c>
      <c r="I68" s="37">
        <v>0</v>
      </c>
      <c r="J68" s="8">
        <v>0</v>
      </c>
      <c r="K68" s="8">
        <v>0.33</v>
      </c>
      <c r="L68" s="10">
        <v>6</v>
      </c>
      <c r="M68" s="8">
        <v>19.8</v>
      </c>
      <c r="N68" s="10">
        <v>4.2</v>
      </c>
      <c r="O68" s="5">
        <v>0.33</v>
      </c>
    </row>
    <row r="69" spans="1:15" s="2" customFormat="1" ht="11.25">
      <c r="A69" s="4" t="s">
        <v>102</v>
      </c>
      <c r="B69" s="5">
        <v>386</v>
      </c>
      <c r="C69" s="35" t="s">
        <v>49</v>
      </c>
      <c r="D69" s="7">
        <v>66.63</v>
      </c>
      <c r="E69" s="7">
        <v>1</v>
      </c>
      <c r="F69" s="7">
        <v>0</v>
      </c>
      <c r="G69" s="7">
        <v>23.7</v>
      </c>
      <c r="H69" s="9">
        <v>0.06</v>
      </c>
      <c r="I69" s="37">
        <v>22</v>
      </c>
      <c r="J69" s="8">
        <v>0.06</v>
      </c>
      <c r="K69" s="8">
        <v>1.2</v>
      </c>
      <c r="L69" s="10">
        <v>35.200000000000003</v>
      </c>
      <c r="M69" s="8">
        <v>22</v>
      </c>
      <c r="N69" s="10">
        <v>19.8</v>
      </c>
      <c r="O69" s="5">
        <v>4.84</v>
      </c>
    </row>
    <row r="70" spans="1:15" s="2" customFormat="1" ht="11.25">
      <c r="A70" s="4" t="s">
        <v>28</v>
      </c>
      <c r="B70" s="5"/>
      <c r="C70" s="4"/>
      <c r="D70" s="7">
        <f>SUM(D66:D69)</f>
        <v>329.33000000000004</v>
      </c>
      <c r="E70" s="7">
        <f t="shared" ref="E70:O70" si="9">SUM(E66:E69)</f>
        <v>7.5</v>
      </c>
      <c r="F70" s="7">
        <f t="shared" si="9"/>
        <v>9</v>
      </c>
      <c r="G70" s="7">
        <f t="shared" si="9"/>
        <v>74.3</v>
      </c>
      <c r="H70" s="7">
        <f t="shared" si="9"/>
        <v>0.37200000000000005</v>
      </c>
      <c r="I70" s="7">
        <f t="shared" si="9"/>
        <v>27.6</v>
      </c>
      <c r="J70" s="7">
        <f t="shared" si="9"/>
        <v>66.111999999999995</v>
      </c>
      <c r="K70" s="7">
        <f t="shared" si="9"/>
        <v>1.8540000000000001</v>
      </c>
      <c r="L70" s="7">
        <f t="shared" si="9"/>
        <v>65.330000000000013</v>
      </c>
      <c r="M70" s="7">
        <f t="shared" si="9"/>
        <v>152.45000000000002</v>
      </c>
      <c r="N70" s="7">
        <f t="shared" si="9"/>
        <v>50.05</v>
      </c>
      <c r="O70" s="7">
        <f t="shared" si="9"/>
        <v>7.6870000000000003</v>
      </c>
    </row>
    <row r="71" spans="1:15" s="2" customFormat="1" ht="11.25">
      <c r="A71" s="6" t="s">
        <v>4</v>
      </c>
      <c r="B71" s="5"/>
      <c r="C71" s="4"/>
      <c r="D71" s="12"/>
      <c r="E71" s="12"/>
      <c r="F71" s="12"/>
      <c r="G71" s="12"/>
      <c r="H71" s="4"/>
      <c r="I71" s="13"/>
      <c r="J71" s="13"/>
      <c r="K71" s="13"/>
      <c r="L71" s="13"/>
      <c r="M71" s="13"/>
      <c r="N71" s="13"/>
      <c r="O71" s="4"/>
    </row>
    <row r="72" spans="1:15" s="2" customFormat="1" ht="11.25">
      <c r="A72" s="4" t="s">
        <v>52</v>
      </c>
      <c r="B72" s="21">
        <v>140</v>
      </c>
      <c r="C72" s="5" t="s">
        <v>53</v>
      </c>
      <c r="D72" s="7">
        <v>147</v>
      </c>
      <c r="E72" s="7">
        <v>7.1</v>
      </c>
      <c r="F72" s="7">
        <v>4.5999999999999996</v>
      </c>
      <c r="G72" s="18">
        <v>21.1</v>
      </c>
      <c r="H72" s="5">
        <v>0.16500000000000001</v>
      </c>
      <c r="I72" s="8">
        <v>10.86</v>
      </c>
      <c r="J72" s="19">
        <v>1267</v>
      </c>
      <c r="K72" s="9">
        <v>1.129</v>
      </c>
      <c r="L72" s="8">
        <v>30.02</v>
      </c>
      <c r="M72" s="8">
        <v>146.80000000000001</v>
      </c>
      <c r="N72" s="8">
        <v>38.42</v>
      </c>
      <c r="O72" s="21">
        <v>1.8089999999999999</v>
      </c>
    </row>
    <row r="73" spans="1:15" s="2" customFormat="1" ht="11.25">
      <c r="A73" s="34" t="s">
        <v>91</v>
      </c>
      <c r="B73" s="5">
        <v>638</v>
      </c>
      <c r="C73" s="5" t="s">
        <v>10</v>
      </c>
      <c r="D73" s="7">
        <v>66.900000000000006</v>
      </c>
      <c r="E73" s="7">
        <v>1</v>
      </c>
      <c r="F73" s="7">
        <v>0.1</v>
      </c>
      <c r="G73" s="7">
        <v>15.7</v>
      </c>
      <c r="H73" s="5">
        <v>0.1</v>
      </c>
      <c r="I73" s="8">
        <v>4</v>
      </c>
      <c r="J73" s="8">
        <v>3.5</v>
      </c>
      <c r="K73" s="8">
        <v>0.4</v>
      </c>
      <c r="L73" s="8">
        <v>31.1</v>
      </c>
      <c r="M73" s="8">
        <v>39.6</v>
      </c>
      <c r="N73" s="8">
        <v>1.4</v>
      </c>
      <c r="O73" s="5">
        <v>3.2</v>
      </c>
    </row>
    <row r="74" spans="1:15" s="2" customFormat="1" ht="11.25">
      <c r="A74" s="4" t="s">
        <v>57</v>
      </c>
      <c r="B74" s="5">
        <v>114</v>
      </c>
      <c r="C74" s="35" t="s">
        <v>14</v>
      </c>
      <c r="D74" s="7">
        <v>140</v>
      </c>
      <c r="E74" s="7">
        <v>4.5999999999999996</v>
      </c>
      <c r="F74" s="7">
        <v>0.4</v>
      </c>
      <c r="G74" s="7">
        <v>31.4</v>
      </c>
      <c r="H74" s="5">
        <v>6.6000000000000003E-2</v>
      </c>
      <c r="I74" s="8">
        <v>0</v>
      </c>
      <c r="J74" s="8">
        <v>0</v>
      </c>
      <c r="K74" s="8">
        <v>0.66</v>
      </c>
      <c r="L74" s="8">
        <v>12</v>
      </c>
      <c r="M74" s="8">
        <v>39</v>
      </c>
      <c r="N74" s="8">
        <v>8.4</v>
      </c>
      <c r="O74" s="5">
        <v>0.66</v>
      </c>
    </row>
    <row r="75" spans="1:15" s="2" customFormat="1" ht="11.25">
      <c r="A75" s="4" t="s">
        <v>6</v>
      </c>
      <c r="B75" s="5"/>
      <c r="C75" s="4"/>
      <c r="D75" s="7">
        <f t="shared" ref="D75:O75" si="10">SUM(D72:D74)</f>
        <v>353.9</v>
      </c>
      <c r="E75" s="7">
        <f t="shared" si="10"/>
        <v>12.7</v>
      </c>
      <c r="F75" s="7">
        <f t="shared" si="10"/>
        <v>5.0999999999999996</v>
      </c>
      <c r="G75" s="7">
        <f t="shared" si="10"/>
        <v>68.199999999999989</v>
      </c>
      <c r="H75" s="7">
        <f t="shared" si="10"/>
        <v>0.33100000000000002</v>
      </c>
      <c r="I75" s="7">
        <f t="shared" si="10"/>
        <v>14.86</v>
      </c>
      <c r="J75" s="7">
        <f t="shared" si="10"/>
        <v>1270.5</v>
      </c>
      <c r="K75" s="7">
        <f t="shared" si="10"/>
        <v>2.1890000000000001</v>
      </c>
      <c r="L75" s="7">
        <f t="shared" si="10"/>
        <v>73.12</v>
      </c>
      <c r="M75" s="7">
        <f t="shared" si="10"/>
        <v>225.4</v>
      </c>
      <c r="N75" s="7">
        <f t="shared" si="10"/>
        <v>48.22</v>
      </c>
      <c r="O75" s="7">
        <f t="shared" si="10"/>
        <v>5.6690000000000005</v>
      </c>
    </row>
    <row r="76" spans="1:15" s="2" customFormat="1" ht="11.25">
      <c r="A76" s="4" t="s">
        <v>7</v>
      </c>
      <c r="B76" s="5"/>
      <c r="C76" s="4"/>
      <c r="D76" s="7">
        <f t="shared" ref="D76:O76" si="11">SUM(D70+D75)</f>
        <v>683.23</v>
      </c>
      <c r="E76" s="7">
        <f t="shared" si="11"/>
        <v>20.2</v>
      </c>
      <c r="F76" s="7">
        <f t="shared" si="11"/>
        <v>14.1</v>
      </c>
      <c r="G76" s="7">
        <f t="shared" si="11"/>
        <v>142.5</v>
      </c>
      <c r="H76" s="7">
        <f t="shared" si="11"/>
        <v>0.70300000000000007</v>
      </c>
      <c r="I76" s="7">
        <f t="shared" si="11"/>
        <v>42.46</v>
      </c>
      <c r="J76" s="7">
        <f t="shared" si="11"/>
        <v>1336.6120000000001</v>
      </c>
      <c r="K76" s="7">
        <f t="shared" si="11"/>
        <v>4.0430000000000001</v>
      </c>
      <c r="L76" s="7">
        <f t="shared" si="11"/>
        <v>138.45000000000002</v>
      </c>
      <c r="M76" s="7">
        <f t="shared" si="11"/>
        <v>377.85</v>
      </c>
      <c r="N76" s="7">
        <f t="shared" si="11"/>
        <v>98.27</v>
      </c>
      <c r="O76" s="11">
        <f t="shared" si="11"/>
        <v>13.356000000000002</v>
      </c>
    </row>
    <row r="77" spans="1:15" s="2" customFormat="1" ht="11.25">
      <c r="A77" s="3"/>
      <c r="B77" s="5"/>
      <c r="C77" s="3"/>
      <c r="D77" s="14"/>
      <c r="E77" s="14"/>
      <c r="F77" s="14"/>
      <c r="G77" s="14"/>
      <c r="H77" s="3"/>
      <c r="I77" s="16"/>
      <c r="J77" s="16"/>
      <c r="K77" s="16"/>
      <c r="L77" s="16"/>
      <c r="M77" s="16"/>
      <c r="N77" s="16"/>
      <c r="O77" s="3"/>
    </row>
    <row r="78" spans="1:15" s="2" customFormat="1" ht="15.75" customHeight="1">
      <c r="A78" s="17" t="s">
        <v>50</v>
      </c>
      <c r="B78" s="5"/>
      <c r="C78" s="3"/>
      <c r="D78" s="14"/>
      <c r="E78" s="14"/>
      <c r="F78" s="14"/>
      <c r="G78" s="14"/>
      <c r="H78" s="3"/>
      <c r="I78" s="16"/>
      <c r="J78" s="16"/>
      <c r="K78" s="16"/>
      <c r="L78" s="16"/>
      <c r="M78" s="16"/>
      <c r="N78" s="16"/>
      <c r="O78" s="3"/>
    </row>
    <row r="79" spans="1:15" s="2" customFormat="1" ht="13.5" customHeight="1">
      <c r="A79" s="17" t="s">
        <v>2</v>
      </c>
      <c r="B79" s="5"/>
      <c r="C79" s="3"/>
      <c r="D79" s="14"/>
      <c r="E79" s="14"/>
      <c r="F79" s="14"/>
      <c r="G79" s="14"/>
      <c r="H79" s="3"/>
      <c r="I79" s="16"/>
      <c r="J79" s="16"/>
      <c r="K79" s="16"/>
      <c r="L79" s="16"/>
      <c r="M79" s="16"/>
      <c r="N79" s="16"/>
      <c r="O79" s="3"/>
    </row>
    <row r="80" spans="1:15" s="2" customFormat="1" ht="11.25" hidden="1">
      <c r="A80" s="3"/>
      <c r="B80" s="5"/>
      <c r="C80" s="3"/>
      <c r="D80" s="14"/>
      <c r="E80" s="14"/>
      <c r="F80" s="14"/>
      <c r="G80" s="14"/>
      <c r="H80" s="3"/>
      <c r="I80" s="16"/>
      <c r="J80" s="16"/>
      <c r="K80" s="16"/>
      <c r="L80" s="16"/>
      <c r="M80" s="16"/>
      <c r="N80" s="16"/>
      <c r="O80" s="3"/>
    </row>
    <row r="81" spans="1:15" s="2" customFormat="1" ht="11.25">
      <c r="A81" s="34" t="s">
        <v>100</v>
      </c>
      <c r="B81" s="5">
        <v>97</v>
      </c>
      <c r="C81" s="35" t="s">
        <v>101</v>
      </c>
      <c r="D81" s="7">
        <v>53.8</v>
      </c>
      <c r="E81" s="7">
        <v>3.5</v>
      </c>
      <c r="F81" s="7">
        <v>4.4000000000000004</v>
      </c>
      <c r="G81" s="7">
        <v>4.8</v>
      </c>
      <c r="H81" s="5">
        <v>0.1</v>
      </c>
      <c r="I81" s="8">
        <v>0.11</v>
      </c>
      <c r="J81" s="8">
        <v>39</v>
      </c>
      <c r="K81" s="8">
        <v>0.2</v>
      </c>
      <c r="L81" s="8">
        <v>132</v>
      </c>
      <c r="M81" s="8">
        <v>75</v>
      </c>
      <c r="N81" s="8">
        <v>5.3</v>
      </c>
      <c r="O81" s="5">
        <v>0.15</v>
      </c>
    </row>
    <row r="82" spans="1:15" s="2" customFormat="1" ht="11.25">
      <c r="A82" s="34" t="s">
        <v>92</v>
      </c>
      <c r="B82" s="5">
        <v>302</v>
      </c>
      <c r="C82" s="35" t="s">
        <v>95</v>
      </c>
      <c r="D82" s="7">
        <v>223.2</v>
      </c>
      <c r="E82" s="7">
        <v>5</v>
      </c>
      <c r="F82" s="7">
        <v>9.9</v>
      </c>
      <c r="G82" s="7">
        <v>26</v>
      </c>
      <c r="H82" s="5">
        <v>0.02</v>
      </c>
      <c r="I82" s="8">
        <v>0</v>
      </c>
      <c r="J82" s="38" t="s">
        <v>93</v>
      </c>
      <c r="K82" s="8">
        <v>0.81</v>
      </c>
      <c r="L82" s="8">
        <v>25</v>
      </c>
      <c r="M82" s="8">
        <v>147.4</v>
      </c>
      <c r="N82" s="8">
        <v>57.28</v>
      </c>
      <c r="O82" s="5">
        <v>1.62</v>
      </c>
    </row>
    <row r="83" spans="1:15" s="2" customFormat="1" ht="11.25">
      <c r="A83" s="22" t="s">
        <v>30</v>
      </c>
      <c r="B83" s="23" t="s">
        <v>33</v>
      </c>
      <c r="C83" s="5" t="s">
        <v>10</v>
      </c>
      <c r="D83" s="7">
        <v>100.4</v>
      </c>
      <c r="E83" s="7">
        <v>4.5999999999999996</v>
      </c>
      <c r="F83" s="7">
        <v>3.6</v>
      </c>
      <c r="G83" s="7">
        <v>12.6</v>
      </c>
      <c r="H83" s="5">
        <v>0.06</v>
      </c>
      <c r="I83" s="8">
        <v>1.6</v>
      </c>
      <c r="J83" s="8">
        <v>40</v>
      </c>
      <c r="K83" s="8">
        <v>0.4</v>
      </c>
      <c r="L83" s="8">
        <v>172.2</v>
      </c>
      <c r="M83" s="8">
        <v>178.4</v>
      </c>
      <c r="N83" s="8">
        <v>24.8</v>
      </c>
      <c r="O83" s="5">
        <v>1</v>
      </c>
    </row>
    <row r="84" spans="1:15" s="2" customFormat="1" ht="11.25">
      <c r="A84" s="4" t="s">
        <v>99</v>
      </c>
      <c r="B84" s="5">
        <v>117</v>
      </c>
      <c r="C84" s="35" t="s">
        <v>11</v>
      </c>
      <c r="D84" s="7">
        <v>75</v>
      </c>
      <c r="E84" s="7">
        <v>2.2000000000000002</v>
      </c>
      <c r="F84" s="7">
        <v>0.9</v>
      </c>
      <c r="G84" s="7">
        <v>15.4</v>
      </c>
      <c r="H84" s="9">
        <v>3.3000000000000002E-2</v>
      </c>
      <c r="I84" s="37">
        <v>0</v>
      </c>
      <c r="J84" s="8">
        <v>0</v>
      </c>
      <c r="K84" s="8">
        <v>0.33</v>
      </c>
      <c r="L84" s="10">
        <v>6</v>
      </c>
      <c r="M84" s="8">
        <v>19.8</v>
      </c>
      <c r="N84" s="10">
        <v>4.2</v>
      </c>
      <c r="O84" s="5">
        <v>0.33</v>
      </c>
    </row>
    <row r="85" spans="1:15" s="2" customFormat="1" ht="11.25">
      <c r="A85" s="4" t="s">
        <v>6</v>
      </c>
      <c r="B85" s="5"/>
      <c r="C85" s="4"/>
      <c r="D85" s="7">
        <f>SUM(D81:D84)</f>
        <v>452.4</v>
      </c>
      <c r="E85" s="7">
        <f t="shared" ref="E85:O85" si="12">SUM(E81:E84)</f>
        <v>15.3</v>
      </c>
      <c r="F85" s="7">
        <f t="shared" si="12"/>
        <v>18.8</v>
      </c>
      <c r="G85" s="7">
        <f t="shared" si="12"/>
        <v>58.8</v>
      </c>
      <c r="H85" s="7">
        <f t="shared" si="12"/>
        <v>0.21299999999999999</v>
      </c>
      <c r="I85" s="7">
        <f t="shared" si="12"/>
        <v>1.7100000000000002</v>
      </c>
      <c r="J85" s="7">
        <f t="shared" si="12"/>
        <v>79</v>
      </c>
      <c r="K85" s="7">
        <f t="shared" si="12"/>
        <v>1.7400000000000002</v>
      </c>
      <c r="L85" s="7">
        <f t="shared" si="12"/>
        <v>335.2</v>
      </c>
      <c r="M85" s="7">
        <f t="shared" si="12"/>
        <v>420.6</v>
      </c>
      <c r="N85" s="7">
        <f t="shared" si="12"/>
        <v>91.58</v>
      </c>
      <c r="O85" s="7">
        <f t="shared" si="12"/>
        <v>3.1</v>
      </c>
    </row>
    <row r="86" spans="1:15" s="2" customFormat="1" ht="11.25">
      <c r="A86" s="6" t="s">
        <v>4</v>
      </c>
      <c r="B86" s="5"/>
      <c r="C86" s="4"/>
      <c r="D86" s="12"/>
      <c r="E86" s="12"/>
      <c r="F86" s="12"/>
      <c r="G86" s="12"/>
      <c r="H86" s="4"/>
      <c r="I86" s="13"/>
      <c r="J86" s="13"/>
      <c r="K86" s="13"/>
      <c r="L86" s="13"/>
      <c r="M86" s="13"/>
      <c r="N86" s="13"/>
      <c r="O86" s="4"/>
    </row>
    <row r="87" spans="1:15" s="2" customFormat="1" ht="11.25">
      <c r="A87" s="34" t="s">
        <v>82</v>
      </c>
      <c r="B87" s="5">
        <v>110</v>
      </c>
      <c r="C87" s="35" t="s">
        <v>53</v>
      </c>
      <c r="D87" s="7">
        <v>171</v>
      </c>
      <c r="E87" s="7">
        <v>2.95</v>
      </c>
      <c r="F87" s="7">
        <v>2.5499999999999998</v>
      </c>
      <c r="G87" s="7">
        <v>13.1</v>
      </c>
      <c r="H87" s="5">
        <v>0.79</v>
      </c>
      <c r="I87" s="8">
        <v>12.86</v>
      </c>
      <c r="J87" s="8">
        <v>11.17</v>
      </c>
      <c r="K87" s="8">
        <v>0.38</v>
      </c>
      <c r="L87" s="8">
        <v>48.77</v>
      </c>
      <c r="M87" s="8">
        <v>197.55</v>
      </c>
      <c r="N87" s="8">
        <v>43.17</v>
      </c>
      <c r="O87" s="5">
        <v>3.0590000000000002</v>
      </c>
    </row>
    <row r="88" spans="1:15" s="2" customFormat="1" ht="11.25">
      <c r="A88" s="4" t="s">
        <v>48</v>
      </c>
      <c r="B88" s="5" t="s">
        <v>26</v>
      </c>
      <c r="C88" s="5" t="s">
        <v>10</v>
      </c>
      <c r="D88" s="7">
        <v>81</v>
      </c>
      <c r="E88" s="7">
        <v>0.5</v>
      </c>
      <c r="F88" s="7">
        <v>0</v>
      </c>
      <c r="G88" s="7">
        <v>19.8</v>
      </c>
      <c r="H88" s="5">
        <v>6.0000000000000001E-3</v>
      </c>
      <c r="I88" s="8">
        <v>0.4</v>
      </c>
      <c r="J88" s="8">
        <v>200</v>
      </c>
      <c r="K88" s="8">
        <v>0</v>
      </c>
      <c r="L88" s="8">
        <v>25.2</v>
      </c>
      <c r="M88" s="8">
        <v>39.6</v>
      </c>
      <c r="N88" s="8">
        <v>19.399999999999999</v>
      </c>
      <c r="O88" s="5">
        <v>0.6</v>
      </c>
    </row>
    <row r="89" spans="1:15" s="2" customFormat="1" ht="11.25">
      <c r="A89" s="4" t="s">
        <v>57</v>
      </c>
      <c r="B89" s="5">
        <v>114</v>
      </c>
      <c r="C89" s="35" t="s">
        <v>14</v>
      </c>
      <c r="D89" s="7">
        <v>140</v>
      </c>
      <c r="E89" s="7">
        <v>4.5999999999999996</v>
      </c>
      <c r="F89" s="7">
        <v>0.4</v>
      </c>
      <c r="G89" s="7">
        <v>31.4</v>
      </c>
      <c r="H89" s="5">
        <v>6.6000000000000003E-2</v>
      </c>
      <c r="I89" s="8">
        <v>0</v>
      </c>
      <c r="J89" s="8">
        <v>0</v>
      </c>
      <c r="K89" s="8">
        <v>0.66</v>
      </c>
      <c r="L89" s="8">
        <v>12</v>
      </c>
      <c r="M89" s="8">
        <v>39</v>
      </c>
      <c r="N89" s="8">
        <v>8.4</v>
      </c>
      <c r="O89" s="5">
        <v>0.66</v>
      </c>
    </row>
    <row r="90" spans="1:15" s="2" customFormat="1" ht="11.25">
      <c r="A90" s="4" t="s">
        <v>6</v>
      </c>
      <c r="B90" s="5"/>
      <c r="C90" s="4"/>
      <c r="D90" s="7">
        <f>SUM(D87:D89)</f>
        <v>392</v>
      </c>
      <c r="E90" s="7">
        <f t="shared" ref="E90:O90" si="13">SUM(E87:E89)</f>
        <v>8.0500000000000007</v>
      </c>
      <c r="F90" s="7">
        <f t="shared" si="13"/>
        <v>2.9499999999999997</v>
      </c>
      <c r="G90" s="7">
        <f t="shared" si="13"/>
        <v>64.3</v>
      </c>
      <c r="H90" s="7">
        <f t="shared" si="13"/>
        <v>0.8620000000000001</v>
      </c>
      <c r="I90" s="7">
        <f t="shared" si="13"/>
        <v>13.26</v>
      </c>
      <c r="J90" s="7">
        <f t="shared" si="13"/>
        <v>211.17</v>
      </c>
      <c r="K90" s="7">
        <f t="shared" si="13"/>
        <v>1.04</v>
      </c>
      <c r="L90" s="7">
        <f t="shared" si="13"/>
        <v>85.97</v>
      </c>
      <c r="M90" s="7">
        <f t="shared" si="13"/>
        <v>276.14999999999998</v>
      </c>
      <c r="N90" s="7">
        <f t="shared" si="13"/>
        <v>70.97</v>
      </c>
      <c r="O90" s="7">
        <f t="shared" si="13"/>
        <v>4.319</v>
      </c>
    </row>
    <row r="91" spans="1:15" s="2" customFormat="1" ht="11.25">
      <c r="A91" s="4" t="s">
        <v>7</v>
      </c>
      <c r="B91" s="5"/>
      <c r="C91" s="4"/>
      <c r="D91" s="7">
        <f t="shared" ref="D91:O91" si="14">SUM(D85+D90)</f>
        <v>844.4</v>
      </c>
      <c r="E91" s="7">
        <f t="shared" si="14"/>
        <v>23.35</v>
      </c>
      <c r="F91" s="7">
        <f t="shared" si="14"/>
        <v>21.75</v>
      </c>
      <c r="G91" s="7">
        <f t="shared" si="14"/>
        <v>123.1</v>
      </c>
      <c r="H91" s="7">
        <f t="shared" si="14"/>
        <v>1.0750000000000002</v>
      </c>
      <c r="I91" s="7">
        <f t="shared" si="14"/>
        <v>14.97</v>
      </c>
      <c r="J91" s="7">
        <f t="shared" si="14"/>
        <v>290.16999999999996</v>
      </c>
      <c r="K91" s="7">
        <f t="shared" si="14"/>
        <v>2.7800000000000002</v>
      </c>
      <c r="L91" s="7">
        <f t="shared" si="14"/>
        <v>421.16999999999996</v>
      </c>
      <c r="M91" s="7">
        <f t="shared" si="14"/>
        <v>696.75</v>
      </c>
      <c r="N91" s="7">
        <f t="shared" si="14"/>
        <v>162.55000000000001</v>
      </c>
      <c r="O91" s="11">
        <f t="shared" si="14"/>
        <v>7.4190000000000005</v>
      </c>
    </row>
    <row r="92" spans="1:15" s="2" customFormat="1" ht="11.25">
      <c r="A92" s="4"/>
      <c r="B92" s="5"/>
      <c r="C92" s="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1"/>
    </row>
    <row r="93" spans="1:15" s="2" customFormat="1" ht="11.25">
      <c r="A93" s="6" t="s">
        <v>32</v>
      </c>
      <c r="B93" s="5"/>
      <c r="C93" s="4"/>
      <c r="D93" s="12"/>
      <c r="E93" s="12"/>
      <c r="F93" s="12"/>
      <c r="G93" s="12"/>
      <c r="H93" s="4"/>
      <c r="I93" s="13"/>
      <c r="J93" s="13"/>
      <c r="K93" s="13"/>
      <c r="L93" s="13"/>
      <c r="M93" s="13"/>
      <c r="N93" s="13"/>
      <c r="O93" s="4"/>
    </row>
    <row r="94" spans="1:15" s="2" customFormat="1" ht="11.25">
      <c r="A94" s="6" t="s">
        <v>2</v>
      </c>
      <c r="B94" s="5"/>
      <c r="C94" s="4"/>
      <c r="D94" s="12"/>
      <c r="E94" s="12"/>
      <c r="F94" s="12"/>
      <c r="G94" s="12"/>
      <c r="H94" s="4"/>
      <c r="I94" s="13"/>
      <c r="J94" s="13"/>
      <c r="K94" s="13"/>
      <c r="L94" s="13"/>
      <c r="M94" s="13"/>
      <c r="N94" s="13"/>
      <c r="O94" s="4"/>
    </row>
    <row r="95" spans="1:15" s="2" customFormat="1" ht="11.25">
      <c r="A95" s="34" t="s">
        <v>112</v>
      </c>
      <c r="B95" s="5">
        <v>463</v>
      </c>
      <c r="C95" s="5" t="s">
        <v>113</v>
      </c>
      <c r="D95" s="7">
        <v>179.8</v>
      </c>
      <c r="E95" s="7">
        <v>8</v>
      </c>
      <c r="F95" s="7">
        <v>10.5</v>
      </c>
      <c r="G95" s="7">
        <v>10</v>
      </c>
      <c r="H95" s="5">
        <v>0.05</v>
      </c>
      <c r="I95" s="8">
        <v>15.1</v>
      </c>
      <c r="J95" s="8">
        <v>100</v>
      </c>
      <c r="K95" s="8">
        <v>0.6</v>
      </c>
      <c r="L95" s="8">
        <v>32.6</v>
      </c>
      <c r="M95" s="8">
        <v>117.1</v>
      </c>
      <c r="N95" s="8">
        <v>20.2</v>
      </c>
      <c r="O95" s="5">
        <v>11.6</v>
      </c>
    </row>
    <row r="96" spans="1:15" s="2" customFormat="1" ht="11.25">
      <c r="A96" s="34" t="s">
        <v>110</v>
      </c>
      <c r="B96" s="5">
        <v>332</v>
      </c>
      <c r="C96" s="35" t="s">
        <v>111</v>
      </c>
      <c r="D96" s="7">
        <v>236</v>
      </c>
      <c r="E96" s="7">
        <v>6.3</v>
      </c>
      <c r="F96" s="7">
        <v>9.8800000000000008</v>
      </c>
      <c r="G96" s="7">
        <v>42.3</v>
      </c>
      <c r="H96" s="5">
        <v>0.104</v>
      </c>
      <c r="I96" s="8">
        <v>0</v>
      </c>
      <c r="J96" s="8">
        <v>21.8</v>
      </c>
      <c r="K96" s="8">
        <v>0.95</v>
      </c>
      <c r="L96" s="8">
        <v>12.19</v>
      </c>
      <c r="M96" s="8">
        <v>1.93</v>
      </c>
      <c r="N96" s="8">
        <v>9.76</v>
      </c>
      <c r="O96" s="5">
        <v>0.98599999999999999</v>
      </c>
    </row>
    <row r="97" spans="1:15" s="2" customFormat="1" ht="11.25">
      <c r="A97" s="4" t="s">
        <v>21</v>
      </c>
      <c r="B97" s="5">
        <v>685</v>
      </c>
      <c r="C97" s="5" t="s">
        <v>10</v>
      </c>
      <c r="D97" s="7">
        <v>26.8</v>
      </c>
      <c r="E97" s="7">
        <v>0.2</v>
      </c>
      <c r="F97" s="7">
        <v>0</v>
      </c>
      <c r="G97" s="7">
        <v>6.5</v>
      </c>
      <c r="H97" s="5">
        <v>0</v>
      </c>
      <c r="I97" s="8">
        <v>0.18</v>
      </c>
      <c r="J97" s="8">
        <v>0</v>
      </c>
      <c r="K97" s="8">
        <v>0</v>
      </c>
      <c r="L97" s="8">
        <v>9.1999999999999993</v>
      </c>
      <c r="M97" s="8">
        <v>14.8</v>
      </c>
      <c r="N97" s="8">
        <v>7.8</v>
      </c>
      <c r="O97" s="5">
        <v>1.6</v>
      </c>
    </row>
    <row r="98" spans="1:15" s="2" customFormat="1" ht="11.25">
      <c r="A98" s="4" t="s">
        <v>99</v>
      </c>
      <c r="B98" s="5">
        <v>117</v>
      </c>
      <c r="C98" s="35" t="s">
        <v>11</v>
      </c>
      <c r="D98" s="7">
        <v>75</v>
      </c>
      <c r="E98" s="7">
        <v>2.2000000000000002</v>
      </c>
      <c r="F98" s="7">
        <v>0.9</v>
      </c>
      <c r="G98" s="7">
        <v>15.4</v>
      </c>
      <c r="H98" s="9">
        <v>3.3000000000000002E-2</v>
      </c>
      <c r="I98" s="37">
        <v>0</v>
      </c>
      <c r="J98" s="8">
        <v>0</v>
      </c>
      <c r="K98" s="8">
        <v>0.33</v>
      </c>
      <c r="L98" s="10">
        <v>6</v>
      </c>
      <c r="M98" s="8">
        <v>19.8</v>
      </c>
      <c r="N98" s="10">
        <v>4.2</v>
      </c>
      <c r="O98" s="5">
        <v>0.33</v>
      </c>
    </row>
    <row r="99" spans="1:15" s="2" customFormat="1" ht="11.25">
      <c r="A99" s="4" t="s">
        <v>3</v>
      </c>
      <c r="B99" s="5"/>
      <c r="C99" s="4"/>
      <c r="D99" s="7">
        <f>SUM(D95:D98)</f>
        <v>517.6</v>
      </c>
      <c r="E99" s="7">
        <f>SUM(E95:E98)</f>
        <v>16.7</v>
      </c>
      <c r="F99" s="7">
        <f>SUM(F95:F98)</f>
        <v>21.28</v>
      </c>
      <c r="G99" s="7">
        <f>SUM(G95:G98)</f>
        <v>74.2</v>
      </c>
      <c r="H99" s="7">
        <f>SUM(H95:H98)</f>
        <v>0.187</v>
      </c>
      <c r="I99" s="7">
        <f>SUM(I95:I98)</f>
        <v>15.28</v>
      </c>
      <c r="J99" s="7">
        <f>SUM(J95:J98)</f>
        <v>121.8</v>
      </c>
      <c r="K99" s="7">
        <f>SUM(K95:K98)</f>
        <v>1.88</v>
      </c>
      <c r="L99" s="7">
        <f>SUM(L95:L98)</f>
        <v>59.989999999999995</v>
      </c>
      <c r="M99" s="7">
        <f>SUM(M95:M98)</f>
        <v>153.63000000000002</v>
      </c>
      <c r="N99" s="7">
        <f>SUM(N95:N98)</f>
        <v>41.96</v>
      </c>
      <c r="O99" s="7">
        <f>SUM(O95:O98)</f>
        <v>14.516</v>
      </c>
    </row>
    <row r="100" spans="1:15" s="2" customFormat="1" ht="11.25">
      <c r="A100" s="6" t="s">
        <v>4</v>
      </c>
      <c r="B100" s="5"/>
      <c r="C100" s="4"/>
      <c r="D100" s="12"/>
      <c r="E100" s="12"/>
      <c r="F100" s="12"/>
      <c r="G100" s="12"/>
      <c r="H100" s="4"/>
      <c r="I100" s="13"/>
      <c r="J100" s="13"/>
      <c r="K100" s="13"/>
      <c r="L100" s="13"/>
      <c r="M100" s="13"/>
      <c r="N100" s="13"/>
      <c r="O100" s="4"/>
    </row>
    <row r="101" spans="1:15" s="2" customFormat="1" ht="11.25">
      <c r="A101" s="4" t="s">
        <v>27</v>
      </c>
      <c r="B101" s="5">
        <v>107</v>
      </c>
      <c r="C101" s="5" t="s">
        <v>51</v>
      </c>
      <c r="D101" s="7">
        <v>158.1</v>
      </c>
      <c r="E101" s="7">
        <v>13.3</v>
      </c>
      <c r="F101" s="7">
        <v>11.3</v>
      </c>
      <c r="G101" s="7">
        <v>1.1399999999999999</v>
      </c>
      <c r="H101" s="5">
        <v>3.9E-2</v>
      </c>
      <c r="I101" s="8">
        <v>0.75</v>
      </c>
      <c r="J101" s="8">
        <v>302</v>
      </c>
      <c r="K101" s="9">
        <v>0.29199999999999998</v>
      </c>
      <c r="L101" s="8">
        <v>23.25</v>
      </c>
      <c r="M101" s="8">
        <v>147.4</v>
      </c>
      <c r="N101" s="8">
        <v>17.5</v>
      </c>
      <c r="O101" s="5">
        <v>2</v>
      </c>
    </row>
    <row r="102" spans="1:15" s="2" customFormat="1" ht="11.25">
      <c r="A102" s="34" t="s">
        <v>91</v>
      </c>
      <c r="B102" s="5">
        <v>638</v>
      </c>
      <c r="C102" s="5" t="s">
        <v>10</v>
      </c>
      <c r="D102" s="7">
        <v>66.900000000000006</v>
      </c>
      <c r="E102" s="7">
        <v>1</v>
      </c>
      <c r="F102" s="7">
        <v>0.1</v>
      </c>
      <c r="G102" s="7">
        <v>15.7</v>
      </c>
      <c r="H102" s="5">
        <v>0.1</v>
      </c>
      <c r="I102" s="8">
        <v>4</v>
      </c>
      <c r="J102" s="8">
        <v>3.5</v>
      </c>
      <c r="K102" s="8">
        <v>0.4</v>
      </c>
      <c r="L102" s="8">
        <v>31.1</v>
      </c>
      <c r="M102" s="8">
        <v>39.6</v>
      </c>
      <c r="N102" s="8">
        <v>1.4</v>
      </c>
      <c r="O102" s="5">
        <v>3.2</v>
      </c>
    </row>
    <row r="103" spans="1:15" s="2" customFormat="1" ht="11.25">
      <c r="A103" s="4" t="s">
        <v>57</v>
      </c>
      <c r="B103" s="5">
        <v>114</v>
      </c>
      <c r="C103" s="35" t="s">
        <v>14</v>
      </c>
      <c r="D103" s="7">
        <v>140</v>
      </c>
      <c r="E103" s="7">
        <v>4.5999999999999996</v>
      </c>
      <c r="F103" s="7">
        <v>0.4</v>
      </c>
      <c r="G103" s="7">
        <v>31.4</v>
      </c>
      <c r="H103" s="5">
        <v>6.6000000000000003E-2</v>
      </c>
      <c r="I103" s="8">
        <v>0</v>
      </c>
      <c r="J103" s="8">
        <v>0</v>
      </c>
      <c r="K103" s="8">
        <v>0.66</v>
      </c>
      <c r="L103" s="8">
        <v>12</v>
      </c>
      <c r="M103" s="8">
        <v>39</v>
      </c>
      <c r="N103" s="8">
        <v>8.4</v>
      </c>
      <c r="O103" s="5">
        <v>0.66</v>
      </c>
    </row>
    <row r="104" spans="1:15" s="2" customFormat="1" ht="11.25">
      <c r="A104" s="4" t="s">
        <v>6</v>
      </c>
      <c r="B104" s="5"/>
      <c r="C104" s="4"/>
      <c r="D104" s="7">
        <f t="shared" ref="D104:O104" si="15">SUM(D101:D103)</f>
        <v>365</v>
      </c>
      <c r="E104" s="7">
        <f t="shared" si="15"/>
        <v>18.899999999999999</v>
      </c>
      <c r="F104" s="7">
        <f t="shared" si="15"/>
        <v>11.8</v>
      </c>
      <c r="G104" s="7">
        <f t="shared" si="15"/>
        <v>48.239999999999995</v>
      </c>
      <c r="H104" s="7">
        <f t="shared" si="15"/>
        <v>0.20500000000000002</v>
      </c>
      <c r="I104" s="7">
        <f t="shared" si="15"/>
        <v>4.75</v>
      </c>
      <c r="J104" s="7">
        <f t="shared" si="15"/>
        <v>305.5</v>
      </c>
      <c r="K104" s="7">
        <f t="shared" si="15"/>
        <v>1.3519999999999999</v>
      </c>
      <c r="L104" s="7">
        <f t="shared" si="15"/>
        <v>66.349999999999994</v>
      </c>
      <c r="M104" s="7">
        <f t="shared" si="15"/>
        <v>226</v>
      </c>
      <c r="N104" s="7">
        <f t="shared" si="15"/>
        <v>27.299999999999997</v>
      </c>
      <c r="O104" s="7">
        <f t="shared" si="15"/>
        <v>5.86</v>
      </c>
    </row>
    <row r="105" spans="1:15" s="2" customFormat="1" ht="11.25">
      <c r="A105" s="4" t="s">
        <v>7</v>
      </c>
      <c r="B105" s="5"/>
      <c r="C105" s="4"/>
      <c r="D105" s="7">
        <f t="shared" ref="D105:O105" si="16">SUM(D99+D104)</f>
        <v>882.6</v>
      </c>
      <c r="E105" s="7">
        <f t="shared" si="16"/>
        <v>35.599999999999994</v>
      </c>
      <c r="F105" s="7">
        <f t="shared" si="16"/>
        <v>33.08</v>
      </c>
      <c r="G105" s="7">
        <f t="shared" si="16"/>
        <v>122.44</v>
      </c>
      <c r="H105" s="7">
        <f t="shared" si="16"/>
        <v>0.39200000000000002</v>
      </c>
      <c r="I105" s="7">
        <f t="shared" si="16"/>
        <v>20.03</v>
      </c>
      <c r="J105" s="7">
        <f t="shared" si="16"/>
        <v>427.3</v>
      </c>
      <c r="K105" s="7">
        <f t="shared" si="16"/>
        <v>3.2319999999999998</v>
      </c>
      <c r="L105" s="7">
        <f t="shared" si="16"/>
        <v>126.33999999999999</v>
      </c>
      <c r="M105" s="7">
        <f t="shared" si="16"/>
        <v>379.63</v>
      </c>
      <c r="N105" s="7">
        <f t="shared" si="16"/>
        <v>69.259999999999991</v>
      </c>
      <c r="O105" s="11">
        <f t="shared" si="16"/>
        <v>20.376000000000001</v>
      </c>
    </row>
    <row r="106" spans="1:15" s="2" customFormat="1" ht="11.25">
      <c r="A106" s="4"/>
      <c r="B106" s="5"/>
      <c r="C106" s="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11"/>
    </row>
    <row r="107" spans="1:15" s="2" customFormat="1" ht="15.75" customHeight="1">
      <c r="A107" s="6" t="s">
        <v>35</v>
      </c>
      <c r="B107" s="5"/>
      <c r="C107" s="4"/>
      <c r="D107" s="12"/>
      <c r="E107" s="12"/>
      <c r="F107" s="12"/>
      <c r="G107" s="12"/>
      <c r="H107" s="4"/>
      <c r="I107" s="13"/>
      <c r="J107" s="13"/>
      <c r="K107" s="13"/>
      <c r="L107" s="13"/>
      <c r="M107" s="13"/>
      <c r="N107" s="13"/>
      <c r="O107" s="4"/>
    </row>
    <row r="108" spans="1:15" s="2" customFormat="1" ht="11.25">
      <c r="A108" s="6" t="s">
        <v>2</v>
      </c>
      <c r="B108" s="5"/>
      <c r="C108" s="4"/>
      <c r="D108" s="12"/>
      <c r="E108" s="12"/>
      <c r="F108" s="12"/>
      <c r="G108" s="12"/>
      <c r="H108" s="4"/>
      <c r="I108" s="13"/>
      <c r="J108" s="13"/>
      <c r="K108" s="13"/>
      <c r="L108" s="13"/>
      <c r="M108" s="13"/>
      <c r="N108" s="13"/>
      <c r="O108" s="4"/>
    </row>
    <row r="109" spans="1:15" s="40" customFormat="1" ht="11.25">
      <c r="A109" s="34" t="s">
        <v>96</v>
      </c>
      <c r="B109" s="35">
        <v>302</v>
      </c>
      <c r="C109" s="35" t="s">
        <v>95</v>
      </c>
      <c r="D109" s="39">
        <v>230</v>
      </c>
      <c r="E109" s="39">
        <v>5</v>
      </c>
      <c r="F109" s="39">
        <v>8.6</v>
      </c>
      <c r="G109" s="39">
        <v>31</v>
      </c>
      <c r="H109" s="35">
        <v>0.06</v>
      </c>
      <c r="I109" s="38">
        <v>0</v>
      </c>
      <c r="J109" s="38">
        <v>48.9</v>
      </c>
      <c r="K109" s="38">
        <v>1.1100000000000001</v>
      </c>
      <c r="L109" s="38">
        <v>25.9</v>
      </c>
      <c r="M109" s="38">
        <v>4.75</v>
      </c>
      <c r="N109" s="38">
        <v>22.2</v>
      </c>
      <c r="O109" s="35">
        <v>0.46400000000000002</v>
      </c>
    </row>
    <row r="110" spans="1:15" s="2" customFormat="1" ht="11.25">
      <c r="A110" s="34" t="s">
        <v>85</v>
      </c>
      <c r="B110" s="5" t="s">
        <v>8</v>
      </c>
      <c r="C110" s="5" t="s">
        <v>10</v>
      </c>
      <c r="D110" s="7">
        <v>86</v>
      </c>
      <c r="E110" s="7">
        <v>2.5</v>
      </c>
      <c r="F110" s="7">
        <v>2.9</v>
      </c>
      <c r="G110" s="7">
        <v>11.3</v>
      </c>
      <c r="H110" s="9">
        <v>0.02</v>
      </c>
      <c r="I110" s="8">
        <v>0.6</v>
      </c>
      <c r="J110" s="8">
        <v>12</v>
      </c>
      <c r="K110" s="8">
        <v>0.06</v>
      </c>
      <c r="L110" s="10">
        <v>80</v>
      </c>
      <c r="M110" s="8">
        <v>67.2</v>
      </c>
      <c r="N110" s="10">
        <v>21.4</v>
      </c>
      <c r="O110" s="5">
        <v>0.4</v>
      </c>
    </row>
    <row r="111" spans="1:15" s="2" customFormat="1" ht="11.25">
      <c r="A111" s="4" t="s">
        <v>99</v>
      </c>
      <c r="B111" s="5">
        <v>117</v>
      </c>
      <c r="C111" s="35" t="s">
        <v>11</v>
      </c>
      <c r="D111" s="7">
        <v>75</v>
      </c>
      <c r="E111" s="7">
        <v>2.2000000000000002</v>
      </c>
      <c r="F111" s="7">
        <v>0.9</v>
      </c>
      <c r="G111" s="7">
        <v>15.4</v>
      </c>
      <c r="H111" s="9">
        <v>3.3000000000000002E-2</v>
      </c>
      <c r="I111" s="37">
        <v>0</v>
      </c>
      <c r="J111" s="8">
        <v>0</v>
      </c>
      <c r="K111" s="8">
        <v>0.33</v>
      </c>
      <c r="L111" s="10">
        <v>6</v>
      </c>
      <c r="M111" s="8">
        <v>19.8</v>
      </c>
      <c r="N111" s="10">
        <v>4.2</v>
      </c>
      <c r="O111" s="5">
        <v>0.33</v>
      </c>
    </row>
    <row r="112" spans="1:15" s="2" customFormat="1" ht="11.25">
      <c r="A112" s="4" t="s">
        <v>36</v>
      </c>
      <c r="B112" s="5"/>
      <c r="C112" s="4"/>
      <c r="D112" s="7">
        <f>SUM(D109:D111)</f>
        <v>391</v>
      </c>
      <c r="E112" s="7">
        <f t="shared" ref="E112:O112" si="17">SUM(E109:E111)</f>
        <v>9.6999999999999993</v>
      </c>
      <c r="F112" s="7">
        <f t="shared" si="17"/>
        <v>12.4</v>
      </c>
      <c r="G112" s="7">
        <f t="shared" si="17"/>
        <v>57.699999999999996</v>
      </c>
      <c r="H112" s="7">
        <f t="shared" si="17"/>
        <v>0.113</v>
      </c>
      <c r="I112" s="7">
        <f t="shared" si="17"/>
        <v>0.6</v>
      </c>
      <c r="J112" s="7">
        <f t="shared" si="17"/>
        <v>60.9</v>
      </c>
      <c r="K112" s="7">
        <f t="shared" si="17"/>
        <v>1.5000000000000002</v>
      </c>
      <c r="L112" s="7">
        <f t="shared" si="17"/>
        <v>111.9</v>
      </c>
      <c r="M112" s="7">
        <f t="shared" si="17"/>
        <v>91.75</v>
      </c>
      <c r="N112" s="7">
        <f t="shared" si="17"/>
        <v>47.8</v>
      </c>
      <c r="O112" s="7">
        <f t="shared" si="17"/>
        <v>1.1940000000000002</v>
      </c>
    </row>
    <row r="113" spans="1:15" s="2" customFormat="1" ht="11.25">
      <c r="A113" s="6" t="s">
        <v>4</v>
      </c>
      <c r="B113" s="5"/>
      <c r="C113" s="4"/>
      <c r="D113" s="12"/>
      <c r="E113" s="12"/>
      <c r="F113" s="12"/>
      <c r="G113" s="12"/>
      <c r="H113" s="4"/>
      <c r="I113" s="13"/>
      <c r="J113" s="13"/>
      <c r="K113" s="13"/>
      <c r="L113" s="13"/>
      <c r="M113" s="13"/>
      <c r="N113" s="13"/>
      <c r="O113" s="4"/>
    </row>
    <row r="114" spans="1:15" s="2" customFormat="1" ht="11.25">
      <c r="A114" s="4" t="s">
        <v>59</v>
      </c>
      <c r="B114" s="5">
        <v>138</v>
      </c>
      <c r="C114" s="5" t="s">
        <v>12</v>
      </c>
      <c r="D114" s="7">
        <v>140</v>
      </c>
      <c r="E114" s="7">
        <v>6.7</v>
      </c>
      <c r="F114" s="7">
        <v>5.0999999999999996</v>
      </c>
      <c r="G114" s="7">
        <v>18.399999999999999</v>
      </c>
      <c r="H114" s="5">
        <v>0.16500000000000001</v>
      </c>
      <c r="I114" s="8">
        <v>10.61</v>
      </c>
      <c r="J114" s="8">
        <v>1117</v>
      </c>
      <c r="K114" s="9">
        <v>0.629</v>
      </c>
      <c r="L114" s="8">
        <v>28.52</v>
      </c>
      <c r="M114" s="8">
        <v>171.3</v>
      </c>
      <c r="N114" s="8">
        <v>42.17</v>
      </c>
      <c r="O114" s="5">
        <v>1.8089999999999999</v>
      </c>
    </row>
    <row r="115" spans="1:15" s="2" customFormat="1" ht="11.25">
      <c r="A115" s="34" t="s">
        <v>89</v>
      </c>
      <c r="B115" s="35" t="s">
        <v>90</v>
      </c>
      <c r="C115" s="5" t="s">
        <v>10</v>
      </c>
      <c r="D115" s="7">
        <v>46.7</v>
      </c>
      <c r="E115" s="7">
        <v>0.3</v>
      </c>
      <c r="F115" s="7">
        <v>0.2</v>
      </c>
      <c r="G115" s="7">
        <v>11.1</v>
      </c>
      <c r="H115" s="5">
        <v>0.01</v>
      </c>
      <c r="I115" s="8">
        <v>3.12</v>
      </c>
      <c r="J115" s="8">
        <v>1.58</v>
      </c>
      <c r="K115" s="8">
        <v>0</v>
      </c>
      <c r="L115" s="8">
        <v>10</v>
      </c>
      <c r="M115" s="8">
        <v>6.1</v>
      </c>
      <c r="N115" s="8">
        <v>4.7</v>
      </c>
      <c r="O115" s="5">
        <v>1.02</v>
      </c>
    </row>
    <row r="116" spans="1:15" s="2" customFormat="1" ht="11.25">
      <c r="A116" s="4" t="s">
        <v>57</v>
      </c>
      <c r="B116" s="5">
        <v>114</v>
      </c>
      <c r="C116" s="35" t="s">
        <v>14</v>
      </c>
      <c r="D116" s="7">
        <v>140</v>
      </c>
      <c r="E116" s="7">
        <v>4.5999999999999996</v>
      </c>
      <c r="F116" s="7">
        <v>0.4</v>
      </c>
      <c r="G116" s="7">
        <v>31.4</v>
      </c>
      <c r="H116" s="5">
        <v>6.6000000000000003E-2</v>
      </c>
      <c r="I116" s="8">
        <v>0</v>
      </c>
      <c r="J116" s="8">
        <v>0</v>
      </c>
      <c r="K116" s="8">
        <v>0.66</v>
      </c>
      <c r="L116" s="8">
        <v>12</v>
      </c>
      <c r="M116" s="8">
        <v>39</v>
      </c>
      <c r="N116" s="8">
        <v>8.4</v>
      </c>
      <c r="O116" s="5">
        <v>0.66</v>
      </c>
    </row>
    <row r="117" spans="1:15" s="2" customFormat="1" ht="11.25">
      <c r="A117" s="4" t="s">
        <v>62</v>
      </c>
      <c r="B117" s="5"/>
      <c r="C117" s="4"/>
      <c r="D117" s="7">
        <f t="shared" ref="D117:O117" si="18">SUM(D114:D116)</f>
        <v>326.7</v>
      </c>
      <c r="E117" s="7">
        <f t="shared" si="18"/>
        <v>11.6</v>
      </c>
      <c r="F117" s="7">
        <f t="shared" si="18"/>
        <v>5.7</v>
      </c>
      <c r="G117" s="7">
        <f t="shared" si="18"/>
        <v>60.9</v>
      </c>
      <c r="H117" s="7">
        <f t="shared" si="18"/>
        <v>0.24100000000000002</v>
      </c>
      <c r="I117" s="7">
        <f t="shared" si="18"/>
        <v>13.73</v>
      </c>
      <c r="J117" s="7">
        <f t="shared" si="18"/>
        <v>1118.58</v>
      </c>
      <c r="K117" s="7">
        <f t="shared" si="18"/>
        <v>1.2890000000000001</v>
      </c>
      <c r="L117" s="7">
        <f t="shared" si="18"/>
        <v>50.519999999999996</v>
      </c>
      <c r="M117" s="7">
        <f t="shared" si="18"/>
        <v>216.4</v>
      </c>
      <c r="N117" s="7">
        <f t="shared" si="18"/>
        <v>55.27</v>
      </c>
      <c r="O117" s="7">
        <f t="shared" si="18"/>
        <v>3.4889999999999999</v>
      </c>
    </row>
    <row r="118" spans="1:15" s="2" customFormat="1" ht="11.25">
      <c r="A118" s="4" t="s">
        <v>31</v>
      </c>
      <c r="B118" s="5"/>
      <c r="C118" s="4"/>
      <c r="D118" s="7">
        <f t="shared" ref="D118:O118" si="19">SUM(D112+D117)</f>
        <v>717.7</v>
      </c>
      <c r="E118" s="7">
        <f t="shared" si="19"/>
        <v>21.299999999999997</v>
      </c>
      <c r="F118" s="7">
        <f t="shared" si="19"/>
        <v>18.100000000000001</v>
      </c>
      <c r="G118" s="7">
        <f t="shared" si="19"/>
        <v>118.6</v>
      </c>
      <c r="H118" s="7">
        <f t="shared" si="19"/>
        <v>0.35400000000000004</v>
      </c>
      <c r="I118" s="7">
        <f t="shared" si="19"/>
        <v>14.33</v>
      </c>
      <c r="J118" s="7">
        <f t="shared" si="19"/>
        <v>1179.48</v>
      </c>
      <c r="K118" s="7">
        <f t="shared" si="19"/>
        <v>2.7890000000000006</v>
      </c>
      <c r="L118" s="7">
        <f t="shared" si="19"/>
        <v>162.42000000000002</v>
      </c>
      <c r="M118" s="7">
        <f t="shared" si="19"/>
        <v>308.14999999999998</v>
      </c>
      <c r="N118" s="7">
        <f t="shared" si="19"/>
        <v>103.07</v>
      </c>
      <c r="O118" s="11">
        <f t="shared" si="19"/>
        <v>4.6829999999999998</v>
      </c>
    </row>
    <row r="119" spans="1:15" s="2" customFormat="1" ht="11.25">
      <c r="A119" s="4"/>
      <c r="B119" s="5"/>
      <c r="C119" s="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11"/>
    </row>
    <row r="120" spans="1:15" s="2" customFormat="1" ht="11.25">
      <c r="A120" s="6" t="s">
        <v>39</v>
      </c>
      <c r="B120" s="5"/>
      <c r="C120" s="4"/>
      <c r="D120" s="12"/>
      <c r="E120" s="12"/>
      <c r="F120" s="12"/>
      <c r="G120" s="12"/>
      <c r="H120" s="4"/>
      <c r="I120" s="13"/>
      <c r="J120" s="13"/>
      <c r="K120" s="13"/>
      <c r="L120" s="13"/>
      <c r="M120" s="13"/>
      <c r="N120" s="13"/>
      <c r="O120" s="4"/>
    </row>
    <row r="121" spans="1:15" s="2" customFormat="1" ht="11.25">
      <c r="A121" s="6" t="s">
        <v>2</v>
      </c>
      <c r="B121" s="5"/>
      <c r="C121" s="4"/>
      <c r="D121" s="12"/>
      <c r="E121" s="12"/>
      <c r="F121" s="12"/>
      <c r="G121" s="12"/>
      <c r="H121" s="4"/>
      <c r="I121" s="13"/>
      <c r="J121" s="13"/>
      <c r="K121" s="8"/>
      <c r="L121" s="13"/>
      <c r="M121" s="8"/>
      <c r="N121" s="13"/>
      <c r="O121" s="4"/>
    </row>
    <row r="122" spans="1:15" s="2" customFormat="1" ht="11.25">
      <c r="A122" s="34" t="s">
        <v>103</v>
      </c>
      <c r="B122" s="5">
        <v>492</v>
      </c>
      <c r="C122" s="35" t="s">
        <v>104</v>
      </c>
      <c r="D122" s="7">
        <v>301.8</v>
      </c>
      <c r="E122" s="7">
        <v>12.1</v>
      </c>
      <c r="F122" s="7">
        <v>13.4</v>
      </c>
      <c r="G122" s="7">
        <v>26.72</v>
      </c>
      <c r="H122" s="5">
        <v>0.06</v>
      </c>
      <c r="I122" s="8">
        <v>1.01</v>
      </c>
      <c r="J122" s="38">
        <v>48</v>
      </c>
      <c r="K122" s="8">
        <v>3.57</v>
      </c>
      <c r="L122" s="8">
        <v>45.1</v>
      </c>
      <c r="M122" s="8">
        <v>199.3</v>
      </c>
      <c r="N122" s="8">
        <v>47.5</v>
      </c>
      <c r="O122" s="5">
        <v>2.19</v>
      </c>
    </row>
    <row r="123" spans="1:15" s="2" customFormat="1" ht="11.25">
      <c r="A123" s="22" t="s">
        <v>21</v>
      </c>
      <c r="B123" s="23">
        <v>685</v>
      </c>
      <c r="C123" s="5" t="s">
        <v>10</v>
      </c>
      <c r="D123" s="7">
        <v>26.8</v>
      </c>
      <c r="E123" s="7">
        <v>0.2</v>
      </c>
      <c r="F123" s="7">
        <v>0</v>
      </c>
      <c r="G123" s="7">
        <v>6.5</v>
      </c>
      <c r="H123" s="5">
        <v>0</v>
      </c>
      <c r="I123" s="8">
        <v>0.18</v>
      </c>
      <c r="J123" s="8">
        <v>0</v>
      </c>
      <c r="K123" s="8">
        <v>0</v>
      </c>
      <c r="L123" s="8">
        <v>9.1999999999999993</v>
      </c>
      <c r="M123" s="8">
        <v>14.8</v>
      </c>
      <c r="N123" s="8">
        <v>7.8</v>
      </c>
      <c r="O123" s="5">
        <v>1.6</v>
      </c>
    </row>
    <row r="124" spans="1:15" s="2" customFormat="1" ht="11.25">
      <c r="A124" s="4" t="s">
        <v>57</v>
      </c>
      <c r="B124" s="5">
        <v>114</v>
      </c>
      <c r="C124" s="5" t="s">
        <v>11</v>
      </c>
      <c r="D124" s="7">
        <v>70</v>
      </c>
      <c r="E124" s="7">
        <v>2.2999999999999998</v>
      </c>
      <c r="F124" s="7">
        <v>0.2</v>
      </c>
      <c r="G124" s="7">
        <v>15.7</v>
      </c>
      <c r="H124" s="5">
        <v>3.3000000000000002E-2</v>
      </c>
      <c r="I124" s="8">
        <v>0</v>
      </c>
      <c r="J124" s="8">
        <v>0</v>
      </c>
      <c r="K124" s="8">
        <v>0.33</v>
      </c>
      <c r="L124" s="8">
        <v>6</v>
      </c>
      <c r="M124" s="8">
        <v>19.5</v>
      </c>
      <c r="N124" s="8">
        <v>4.2</v>
      </c>
      <c r="O124" s="5">
        <v>0.33</v>
      </c>
    </row>
    <row r="125" spans="1:15" s="2" customFormat="1" ht="11.25">
      <c r="A125" s="4" t="s">
        <v>6</v>
      </c>
      <c r="B125" s="5"/>
      <c r="C125" s="4"/>
      <c r="D125" s="7">
        <f>SUM(D122:D124)</f>
        <v>398.6</v>
      </c>
      <c r="E125" s="7">
        <f t="shared" ref="E125:O125" si="20">SUM(E122:E124)</f>
        <v>14.599999999999998</v>
      </c>
      <c r="F125" s="7">
        <f t="shared" si="20"/>
        <v>13.6</v>
      </c>
      <c r="G125" s="7">
        <f t="shared" si="20"/>
        <v>48.92</v>
      </c>
      <c r="H125" s="7">
        <f t="shared" si="20"/>
        <v>9.2999999999999999E-2</v>
      </c>
      <c r="I125" s="7">
        <f t="shared" si="20"/>
        <v>1.19</v>
      </c>
      <c r="J125" s="7">
        <f t="shared" si="20"/>
        <v>48</v>
      </c>
      <c r="K125" s="7">
        <f t="shared" si="20"/>
        <v>3.9</v>
      </c>
      <c r="L125" s="7">
        <f t="shared" si="20"/>
        <v>60.3</v>
      </c>
      <c r="M125" s="7">
        <f t="shared" si="20"/>
        <v>233.60000000000002</v>
      </c>
      <c r="N125" s="7">
        <f t="shared" si="20"/>
        <v>59.5</v>
      </c>
      <c r="O125" s="7">
        <f t="shared" si="20"/>
        <v>4.12</v>
      </c>
    </row>
    <row r="126" spans="1:15" s="2" customFormat="1" ht="11.25">
      <c r="A126" s="6" t="s">
        <v>4</v>
      </c>
      <c r="B126" s="5"/>
      <c r="C126" s="4"/>
      <c r="D126" s="12"/>
      <c r="E126" s="12"/>
      <c r="F126" s="12"/>
      <c r="G126" s="12"/>
      <c r="H126" s="4"/>
      <c r="I126" s="13"/>
      <c r="J126" s="13"/>
      <c r="K126" s="13"/>
      <c r="L126" s="13"/>
      <c r="M126" s="13"/>
      <c r="N126" s="13"/>
      <c r="O126" s="4"/>
    </row>
    <row r="127" spans="1:15" s="2" customFormat="1" ht="11.25">
      <c r="A127" s="34" t="s">
        <v>83</v>
      </c>
      <c r="B127" s="21">
        <v>139</v>
      </c>
      <c r="C127" s="35" t="s">
        <v>53</v>
      </c>
      <c r="D127" s="7">
        <v>232</v>
      </c>
      <c r="E127" s="7">
        <v>7.15</v>
      </c>
      <c r="F127" s="7">
        <v>5.95</v>
      </c>
      <c r="G127" s="18">
        <v>22.3</v>
      </c>
      <c r="H127" s="5">
        <v>0.24</v>
      </c>
      <c r="I127" s="8">
        <v>9.61</v>
      </c>
      <c r="J127" s="19">
        <v>1267</v>
      </c>
      <c r="K127" s="9">
        <v>1.129</v>
      </c>
      <c r="L127" s="8">
        <v>55.27</v>
      </c>
      <c r="M127" s="8">
        <v>242.05</v>
      </c>
      <c r="N127" s="8">
        <v>56.42</v>
      </c>
      <c r="O127" s="21">
        <v>4.0599999999999996</v>
      </c>
    </row>
    <row r="128" spans="1:15" s="2" customFormat="1" ht="11.25">
      <c r="A128" s="4" t="s">
        <v>66</v>
      </c>
      <c r="B128" s="5">
        <v>638</v>
      </c>
      <c r="C128" s="5" t="s">
        <v>10</v>
      </c>
      <c r="D128" s="7">
        <v>75.8</v>
      </c>
      <c r="E128" s="7">
        <v>0.4</v>
      </c>
      <c r="F128" s="7">
        <v>0.1</v>
      </c>
      <c r="G128" s="7">
        <v>18.399999999999999</v>
      </c>
      <c r="H128" s="5">
        <v>8.0000000000000002E-3</v>
      </c>
      <c r="I128" s="8">
        <v>1.08</v>
      </c>
      <c r="J128" s="8">
        <v>0</v>
      </c>
      <c r="K128" s="8">
        <v>0</v>
      </c>
      <c r="L128" s="8">
        <v>6.4</v>
      </c>
      <c r="M128" s="8">
        <v>21.2</v>
      </c>
      <c r="N128" s="8">
        <v>19.399999999999999</v>
      </c>
      <c r="O128" s="5">
        <v>0.18</v>
      </c>
    </row>
    <row r="129" spans="1:15" s="2" customFormat="1" ht="11.25">
      <c r="A129" s="4" t="s">
        <v>57</v>
      </c>
      <c r="B129" s="5">
        <v>114</v>
      </c>
      <c r="C129" s="35" t="s">
        <v>14</v>
      </c>
      <c r="D129" s="7">
        <v>140</v>
      </c>
      <c r="E129" s="7">
        <v>4.5999999999999996</v>
      </c>
      <c r="F129" s="7">
        <v>0.4</v>
      </c>
      <c r="G129" s="7">
        <v>31.4</v>
      </c>
      <c r="H129" s="5">
        <v>6.6000000000000003E-2</v>
      </c>
      <c r="I129" s="8">
        <v>0</v>
      </c>
      <c r="J129" s="8">
        <v>0</v>
      </c>
      <c r="K129" s="8">
        <v>0.66</v>
      </c>
      <c r="L129" s="8">
        <v>12</v>
      </c>
      <c r="M129" s="8">
        <v>39</v>
      </c>
      <c r="N129" s="8">
        <v>8.4</v>
      </c>
      <c r="O129" s="5">
        <v>0.66</v>
      </c>
    </row>
    <row r="130" spans="1:15" s="2" customFormat="1" ht="11.25">
      <c r="A130" s="4" t="s">
        <v>6</v>
      </c>
      <c r="B130" s="5"/>
      <c r="C130" s="4"/>
      <c r="D130" s="7">
        <f t="shared" ref="D130:O130" si="21">SUM(D127:D129)</f>
        <v>447.8</v>
      </c>
      <c r="E130" s="7">
        <f t="shared" si="21"/>
        <v>12.15</v>
      </c>
      <c r="F130" s="7">
        <f t="shared" si="21"/>
        <v>6.45</v>
      </c>
      <c r="G130" s="7">
        <f t="shared" si="21"/>
        <v>72.099999999999994</v>
      </c>
      <c r="H130" s="7">
        <f t="shared" si="21"/>
        <v>0.314</v>
      </c>
      <c r="I130" s="7">
        <f t="shared" si="21"/>
        <v>10.69</v>
      </c>
      <c r="J130" s="7">
        <f t="shared" si="21"/>
        <v>1267</v>
      </c>
      <c r="K130" s="7">
        <f t="shared" si="21"/>
        <v>1.7890000000000001</v>
      </c>
      <c r="L130" s="7">
        <f t="shared" si="21"/>
        <v>73.67</v>
      </c>
      <c r="M130" s="7">
        <f t="shared" si="21"/>
        <v>302.25</v>
      </c>
      <c r="N130" s="7">
        <f t="shared" si="21"/>
        <v>84.22</v>
      </c>
      <c r="O130" s="7">
        <f t="shared" si="21"/>
        <v>4.8999999999999995</v>
      </c>
    </row>
    <row r="131" spans="1:15" s="2" customFormat="1" ht="11.25">
      <c r="A131" s="4" t="s">
        <v>7</v>
      </c>
      <c r="B131" s="5"/>
      <c r="C131" s="4"/>
      <c r="D131" s="7">
        <f t="shared" ref="D131:O131" si="22">SUM(D125+D130)</f>
        <v>846.40000000000009</v>
      </c>
      <c r="E131" s="7">
        <f t="shared" si="22"/>
        <v>26.75</v>
      </c>
      <c r="F131" s="7">
        <f t="shared" si="22"/>
        <v>20.05</v>
      </c>
      <c r="G131" s="7">
        <f t="shared" si="22"/>
        <v>121.02</v>
      </c>
      <c r="H131" s="7">
        <f t="shared" si="22"/>
        <v>0.40700000000000003</v>
      </c>
      <c r="I131" s="7">
        <f t="shared" si="22"/>
        <v>11.879999999999999</v>
      </c>
      <c r="J131" s="7">
        <f t="shared" si="22"/>
        <v>1315</v>
      </c>
      <c r="K131" s="7">
        <f t="shared" si="22"/>
        <v>5.6890000000000001</v>
      </c>
      <c r="L131" s="7">
        <f t="shared" si="22"/>
        <v>133.97</v>
      </c>
      <c r="M131" s="7">
        <f t="shared" si="22"/>
        <v>535.85</v>
      </c>
      <c r="N131" s="7">
        <f t="shared" si="22"/>
        <v>143.72</v>
      </c>
      <c r="O131" s="11">
        <f t="shared" si="22"/>
        <v>9.02</v>
      </c>
    </row>
    <row r="132" spans="1:15" s="2" customFormat="1" ht="11.25">
      <c r="A132" s="4"/>
      <c r="B132" s="5"/>
      <c r="C132" s="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11"/>
    </row>
    <row r="133" spans="1:15" s="2" customFormat="1" ht="11.25">
      <c r="A133" s="6" t="s">
        <v>41</v>
      </c>
      <c r="B133" s="5"/>
      <c r="C133" s="4"/>
      <c r="D133" s="12"/>
      <c r="E133" s="12"/>
      <c r="F133" s="12"/>
      <c r="G133" s="12"/>
      <c r="H133" s="4"/>
      <c r="I133" s="13"/>
      <c r="J133" s="13"/>
      <c r="K133" s="13"/>
      <c r="L133" s="13"/>
      <c r="M133" s="13"/>
      <c r="N133" s="13"/>
      <c r="O133" s="4"/>
    </row>
    <row r="134" spans="1:15" s="2" customFormat="1" ht="11.25">
      <c r="A134" s="6" t="s">
        <v>2</v>
      </c>
      <c r="B134" s="5"/>
      <c r="C134" s="4"/>
      <c r="D134" s="12"/>
      <c r="E134" s="12"/>
      <c r="F134" s="12"/>
      <c r="G134" s="12"/>
      <c r="H134" s="4"/>
      <c r="I134" s="13"/>
      <c r="J134" s="13"/>
      <c r="K134" s="13"/>
      <c r="L134" s="13"/>
      <c r="M134" s="13"/>
      <c r="N134" s="13"/>
      <c r="O134" s="4"/>
    </row>
    <row r="135" spans="1:15" s="2" customFormat="1" ht="11.25">
      <c r="A135" s="34" t="s">
        <v>97</v>
      </c>
      <c r="B135" s="5">
        <v>302</v>
      </c>
      <c r="C135" s="35" t="s">
        <v>95</v>
      </c>
      <c r="D135" s="7">
        <v>215.3</v>
      </c>
      <c r="E135" s="7">
        <v>2.9</v>
      </c>
      <c r="F135" s="7">
        <v>7.8</v>
      </c>
      <c r="G135" s="7">
        <v>30</v>
      </c>
      <c r="H135" s="5">
        <v>0.02</v>
      </c>
      <c r="I135" s="8">
        <v>0</v>
      </c>
      <c r="J135" s="38" t="s">
        <v>93</v>
      </c>
      <c r="K135" s="8">
        <v>0.81</v>
      </c>
      <c r="L135" s="8">
        <v>25</v>
      </c>
      <c r="M135" s="8">
        <v>147.4</v>
      </c>
      <c r="N135" s="8">
        <v>57.28</v>
      </c>
      <c r="O135" s="5">
        <v>1.62</v>
      </c>
    </row>
    <row r="136" spans="1:15" s="2" customFormat="1" ht="11.25">
      <c r="A136" s="34" t="s">
        <v>79</v>
      </c>
      <c r="B136" s="5">
        <v>686</v>
      </c>
      <c r="C136" s="5" t="s">
        <v>10</v>
      </c>
      <c r="D136" s="7">
        <v>27.9</v>
      </c>
      <c r="E136" s="7">
        <v>0.3</v>
      </c>
      <c r="F136" s="7">
        <v>0</v>
      </c>
      <c r="G136" s="7">
        <v>6.7</v>
      </c>
      <c r="H136" s="5">
        <v>6.0000000000000001E-3</v>
      </c>
      <c r="I136" s="8">
        <v>5.6</v>
      </c>
      <c r="J136" s="8">
        <v>2E-3</v>
      </c>
      <c r="K136" s="8">
        <v>0.06</v>
      </c>
      <c r="L136" s="8">
        <v>14.4</v>
      </c>
      <c r="M136" s="8">
        <v>17.2</v>
      </c>
      <c r="N136" s="8">
        <v>9.1999999999999993</v>
      </c>
      <c r="O136" s="5">
        <v>1.6</v>
      </c>
    </row>
    <row r="137" spans="1:15" s="2" customFormat="1" ht="11.25">
      <c r="A137" s="4" t="s">
        <v>99</v>
      </c>
      <c r="B137" s="5">
        <v>117</v>
      </c>
      <c r="C137" s="35" t="s">
        <v>11</v>
      </c>
      <c r="D137" s="7">
        <v>75</v>
      </c>
      <c r="E137" s="7">
        <v>2.2000000000000002</v>
      </c>
      <c r="F137" s="7">
        <v>0.9</v>
      </c>
      <c r="G137" s="7">
        <v>15.4</v>
      </c>
      <c r="H137" s="9">
        <v>3.3000000000000002E-2</v>
      </c>
      <c r="I137" s="37">
        <v>0</v>
      </c>
      <c r="J137" s="8">
        <v>0</v>
      </c>
      <c r="K137" s="8">
        <v>0.33</v>
      </c>
      <c r="L137" s="10">
        <v>6</v>
      </c>
      <c r="M137" s="8">
        <v>19.8</v>
      </c>
      <c r="N137" s="10">
        <v>4.2</v>
      </c>
      <c r="O137" s="5">
        <v>0.33</v>
      </c>
    </row>
    <row r="138" spans="1:15" s="2" customFormat="1" ht="11.25">
      <c r="A138" s="4" t="s">
        <v>6</v>
      </c>
      <c r="B138" s="5"/>
      <c r="C138" s="4"/>
      <c r="D138" s="7">
        <f t="shared" ref="D138:O138" si="23">SUM(D135:D137)</f>
        <v>318.20000000000005</v>
      </c>
      <c r="E138" s="7">
        <f t="shared" si="23"/>
        <v>5.4</v>
      </c>
      <c r="F138" s="7">
        <f t="shared" si="23"/>
        <v>8.6999999999999993</v>
      </c>
      <c r="G138" s="7">
        <f t="shared" si="23"/>
        <v>52.1</v>
      </c>
      <c r="H138" s="7">
        <f t="shared" si="23"/>
        <v>5.9000000000000004E-2</v>
      </c>
      <c r="I138" s="7">
        <f t="shared" si="23"/>
        <v>5.6</v>
      </c>
      <c r="J138" s="7">
        <f t="shared" si="23"/>
        <v>2E-3</v>
      </c>
      <c r="K138" s="7">
        <f t="shared" si="23"/>
        <v>1.2000000000000002</v>
      </c>
      <c r="L138" s="7">
        <f t="shared" si="23"/>
        <v>45.4</v>
      </c>
      <c r="M138" s="7">
        <f t="shared" si="23"/>
        <v>184.4</v>
      </c>
      <c r="N138" s="7">
        <f t="shared" si="23"/>
        <v>70.680000000000007</v>
      </c>
      <c r="O138" s="7">
        <f t="shared" si="23"/>
        <v>3.5500000000000003</v>
      </c>
    </row>
    <row r="139" spans="1:15" s="2" customFormat="1" ht="11.25">
      <c r="A139" s="6" t="s">
        <v>4</v>
      </c>
      <c r="B139" s="5"/>
      <c r="C139" s="4"/>
      <c r="D139" s="12"/>
      <c r="E139" s="12"/>
      <c r="F139" s="12"/>
      <c r="G139" s="12"/>
      <c r="H139" s="4"/>
      <c r="I139" s="13"/>
      <c r="J139" s="13"/>
      <c r="K139" s="13"/>
      <c r="L139" s="13"/>
      <c r="M139" s="13"/>
      <c r="N139" s="13"/>
      <c r="O139" s="4"/>
    </row>
    <row r="140" spans="1:15" s="2" customFormat="1" ht="11.25">
      <c r="A140" s="4" t="s">
        <v>37</v>
      </c>
      <c r="B140" s="5" t="s">
        <v>40</v>
      </c>
      <c r="C140" s="5" t="s">
        <v>12</v>
      </c>
      <c r="D140" s="7">
        <v>115</v>
      </c>
      <c r="E140" s="7">
        <v>6.2</v>
      </c>
      <c r="F140" s="7">
        <v>6.4</v>
      </c>
      <c r="G140" s="7">
        <v>10.1</v>
      </c>
      <c r="H140" s="5">
        <v>0.115</v>
      </c>
      <c r="I140" s="8">
        <v>20.86</v>
      </c>
      <c r="J140" s="8">
        <v>1267</v>
      </c>
      <c r="K140" s="8">
        <v>0.379</v>
      </c>
      <c r="L140" s="8">
        <v>62.27</v>
      </c>
      <c r="M140" s="8">
        <v>133.80000000000001</v>
      </c>
      <c r="N140" s="8">
        <v>36.92</v>
      </c>
      <c r="O140" s="5">
        <v>1.5589999999999999</v>
      </c>
    </row>
    <row r="141" spans="1:15" s="2" customFormat="1" ht="11.25">
      <c r="A141" s="4" t="s">
        <v>48</v>
      </c>
      <c r="B141" s="5" t="s">
        <v>26</v>
      </c>
      <c r="C141" s="5" t="s">
        <v>10</v>
      </c>
      <c r="D141" s="7">
        <v>81</v>
      </c>
      <c r="E141" s="7">
        <v>0.5</v>
      </c>
      <c r="F141" s="7">
        <v>0</v>
      </c>
      <c r="G141" s="7">
        <v>19.8</v>
      </c>
      <c r="H141" s="5">
        <v>6.0000000000000001E-3</v>
      </c>
      <c r="I141" s="8">
        <v>0.4</v>
      </c>
      <c r="J141" s="8">
        <v>200</v>
      </c>
      <c r="K141" s="8">
        <v>0</v>
      </c>
      <c r="L141" s="8">
        <v>25.2</v>
      </c>
      <c r="M141" s="8">
        <v>39.6</v>
      </c>
      <c r="N141" s="8">
        <v>19.399999999999999</v>
      </c>
      <c r="O141" s="5">
        <v>0.6</v>
      </c>
    </row>
    <row r="142" spans="1:15" s="2" customFormat="1" ht="11.25">
      <c r="A142" s="4" t="s">
        <v>57</v>
      </c>
      <c r="B142" s="5">
        <v>114</v>
      </c>
      <c r="C142" s="35" t="s">
        <v>14</v>
      </c>
      <c r="D142" s="7">
        <v>140</v>
      </c>
      <c r="E142" s="7">
        <v>4.5999999999999996</v>
      </c>
      <c r="F142" s="7">
        <v>0.4</v>
      </c>
      <c r="G142" s="7">
        <v>31.4</v>
      </c>
      <c r="H142" s="5">
        <v>6.6000000000000003E-2</v>
      </c>
      <c r="I142" s="8">
        <v>0</v>
      </c>
      <c r="J142" s="8">
        <v>0</v>
      </c>
      <c r="K142" s="8">
        <v>0.66</v>
      </c>
      <c r="L142" s="8">
        <v>12</v>
      </c>
      <c r="M142" s="8">
        <v>39</v>
      </c>
      <c r="N142" s="8">
        <v>8.4</v>
      </c>
      <c r="O142" s="5">
        <v>0.66</v>
      </c>
    </row>
    <row r="143" spans="1:15" s="2" customFormat="1" ht="11.25">
      <c r="A143" s="4" t="s">
        <v>6</v>
      </c>
      <c r="B143" s="5"/>
      <c r="C143" s="4"/>
      <c r="D143" s="7">
        <f t="shared" ref="D143:O143" si="24">SUM(D140:D142)</f>
        <v>336</v>
      </c>
      <c r="E143" s="7">
        <f t="shared" si="24"/>
        <v>11.3</v>
      </c>
      <c r="F143" s="7">
        <f t="shared" si="24"/>
        <v>6.8000000000000007</v>
      </c>
      <c r="G143" s="7">
        <f t="shared" si="24"/>
        <v>61.3</v>
      </c>
      <c r="H143" s="7">
        <f t="shared" si="24"/>
        <v>0.187</v>
      </c>
      <c r="I143" s="7">
        <f t="shared" si="24"/>
        <v>21.259999999999998</v>
      </c>
      <c r="J143" s="7">
        <f t="shared" si="24"/>
        <v>1467</v>
      </c>
      <c r="K143" s="7">
        <f t="shared" si="24"/>
        <v>1.0390000000000001</v>
      </c>
      <c r="L143" s="7">
        <f t="shared" si="24"/>
        <v>99.47</v>
      </c>
      <c r="M143" s="7">
        <f t="shared" si="24"/>
        <v>212.4</v>
      </c>
      <c r="N143" s="7">
        <f t="shared" si="24"/>
        <v>64.72</v>
      </c>
      <c r="O143" s="7">
        <f t="shared" si="24"/>
        <v>2.819</v>
      </c>
    </row>
    <row r="144" spans="1:15" s="2" customFormat="1" ht="11.25">
      <c r="A144" s="34" t="s">
        <v>78</v>
      </c>
      <c r="B144" s="5"/>
      <c r="C144" s="4"/>
      <c r="D144" s="7">
        <f t="shared" ref="D144:O144" si="25">SUM(D138+D143)</f>
        <v>654.20000000000005</v>
      </c>
      <c r="E144" s="7">
        <f t="shared" si="25"/>
        <v>16.700000000000003</v>
      </c>
      <c r="F144" s="7">
        <f t="shared" si="25"/>
        <v>15.5</v>
      </c>
      <c r="G144" s="7">
        <f t="shared" si="25"/>
        <v>113.4</v>
      </c>
      <c r="H144" s="7">
        <f t="shared" si="25"/>
        <v>0.246</v>
      </c>
      <c r="I144" s="7">
        <f t="shared" si="25"/>
        <v>26.86</v>
      </c>
      <c r="J144" s="7">
        <f t="shared" si="25"/>
        <v>1467.002</v>
      </c>
      <c r="K144" s="7">
        <f t="shared" si="25"/>
        <v>2.2390000000000003</v>
      </c>
      <c r="L144" s="7">
        <f t="shared" si="25"/>
        <v>144.87</v>
      </c>
      <c r="M144" s="7">
        <f t="shared" si="25"/>
        <v>396.8</v>
      </c>
      <c r="N144" s="7">
        <f t="shared" si="25"/>
        <v>135.4</v>
      </c>
      <c r="O144" s="11">
        <f t="shared" si="25"/>
        <v>6.3689999999999998</v>
      </c>
    </row>
    <row r="145" spans="1:15" s="2" customFormat="1" ht="14.25" customHeight="1">
      <c r="A145" s="3"/>
      <c r="B145" s="5"/>
      <c r="C145" s="3"/>
      <c r="D145" s="14"/>
      <c r="E145" s="14"/>
      <c r="F145" s="14"/>
      <c r="G145" s="14"/>
      <c r="H145" s="3"/>
      <c r="I145" s="16"/>
      <c r="J145" s="16"/>
      <c r="K145" s="16"/>
      <c r="L145" s="16"/>
      <c r="M145" s="16"/>
      <c r="N145" s="16"/>
      <c r="O145" s="3"/>
    </row>
    <row r="146" spans="1:15" s="2" customFormat="1" ht="11.25" hidden="1">
      <c r="A146" s="4" t="s">
        <v>6</v>
      </c>
      <c r="B146" s="5"/>
      <c r="C146" s="4"/>
      <c r="D146" s="7">
        <f t="shared" ref="D146:O146" si="26">SUM(D145:D145)</f>
        <v>0</v>
      </c>
      <c r="E146" s="7">
        <f t="shared" si="26"/>
        <v>0</v>
      </c>
      <c r="F146" s="7">
        <f t="shared" si="26"/>
        <v>0</v>
      </c>
      <c r="G146" s="7">
        <f t="shared" si="26"/>
        <v>0</v>
      </c>
      <c r="H146" s="7">
        <f t="shared" si="26"/>
        <v>0</v>
      </c>
      <c r="I146" s="7">
        <f t="shared" si="26"/>
        <v>0</v>
      </c>
      <c r="J146" s="7">
        <f t="shared" si="26"/>
        <v>0</v>
      </c>
      <c r="K146" s="7">
        <f t="shared" si="26"/>
        <v>0</v>
      </c>
      <c r="L146" s="7">
        <f t="shared" si="26"/>
        <v>0</v>
      </c>
      <c r="M146" s="7">
        <f t="shared" si="26"/>
        <v>0</v>
      </c>
      <c r="N146" s="7">
        <f t="shared" si="26"/>
        <v>0</v>
      </c>
      <c r="O146" s="7">
        <f t="shared" si="26"/>
        <v>0</v>
      </c>
    </row>
    <row r="147" spans="1:15" s="2" customFormat="1" ht="11.25">
      <c r="A147" s="6" t="s">
        <v>43</v>
      </c>
      <c r="B147" s="5"/>
      <c r="C147" s="4"/>
      <c r="D147" s="12"/>
      <c r="E147" s="12"/>
      <c r="F147" s="12"/>
      <c r="G147" s="12"/>
      <c r="H147" s="4"/>
      <c r="I147" s="13"/>
      <c r="J147" s="13"/>
      <c r="K147" s="13"/>
      <c r="L147" s="13"/>
      <c r="M147" s="13"/>
      <c r="N147" s="13"/>
      <c r="O147" s="4"/>
    </row>
    <row r="148" spans="1:15" s="2" customFormat="1" ht="11.25">
      <c r="A148" s="24" t="s">
        <v>54</v>
      </c>
      <c r="B148" s="5"/>
      <c r="C148" s="4"/>
      <c r="D148" s="12"/>
      <c r="E148" s="12"/>
      <c r="F148" s="12"/>
      <c r="G148" s="12"/>
      <c r="H148" s="4"/>
      <c r="I148" s="13"/>
      <c r="J148" s="13"/>
      <c r="K148" s="13"/>
      <c r="L148" s="13"/>
      <c r="M148" s="13"/>
      <c r="N148" s="13"/>
      <c r="O148" s="4"/>
    </row>
    <row r="149" spans="1:15" s="2" customFormat="1" ht="11.25">
      <c r="A149" s="34" t="s">
        <v>87</v>
      </c>
      <c r="B149" s="5">
        <v>302</v>
      </c>
      <c r="C149" s="35" t="s">
        <v>95</v>
      </c>
      <c r="D149" s="7">
        <v>159.80000000000001</v>
      </c>
      <c r="E149" s="7">
        <v>4</v>
      </c>
      <c r="F149" s="7">
        <v>8.1</v>
      </c>
      <c r="G149" s="7">
        <v>28.5</v>
      </c>
      <c r="H149" s="5">
        <v>0.27300000000000002</v>
      </c>
      <c r="I149" s="8">
        <v>0</v>
      </c>
      <c r="J149" s="8">
        <v>66.05</v>
      </c>
      <c r="K149" s="8">
        <v>0.26400000000000001</v>
      </c>
      <c r="L149" s="8">
        <v>9.73</v>
      </c>
      <c r="M149" s="8">
        <v>93.45</v>
      </c>
      <c r="N149" s="8">
        <v>16.850000000000001</v>
      </c>
      <c r="O149" s="5">
        <v>0.91700000000000004</v>
      </c>
    </row>
    <row r="150" spans="1:15" s="2" customFormat="1" ht="11.25">
      <c r="A150" s="4" t="s">
        <v>47</v>
      </c>
      <c r="B150" s="5" t="s">
        <v>8</v>
      </c>
      <c r="C150" s="5" t="s">
        <v>10</v>
      </c>
      <c r="D150" s="7">
        <v>37.799999999999997</v>
      </c>
      <c r="E150" s="7">
        <v>2</v>
      </c>
      <c r="F150" s="7">
        <v>3.2</v>
      </c>
      <c r="G150" s="7">
        <v>3.2</v>
      </c>
      <c r="H150" s="9">
        <v>8.0000000000000002E-3</v>
      </c>
      <c r="I150" s="8">
        <v>0</v>
      </c>
      <c r="J150" s="8">
        <v>0</v>
      </c>
      <c r="K150" s="8">
        <v>0</v>
      </c>
      <c r="L150" s="10">
        <v>15.8</v>
      </c>
      <c r="M150" s="8">
        <v>21.2</v>
      </c>
      <c r="N150" s="10">
        <v>21.4</v>
      </c>
      <c r="O150" s="5">
        <v>0.6</v>
      </c>
    </row>
    <row r="151" spans="1:15" s="2" customFormat="1" ht="11.25">
      <c r="A151" s="4" t="s">
        <v>99</v>
      </c>
      <c r="B151" s="5">
        <v>117</v>
      </c>
      <c r="C151" s="5" t="s">
        <v>14</v>
      </c>
      <c r="D151" s="7">
        <v>150</v>
      </c>
      <c r="E151" s="7">
        <v>4.4000000000000004</v>
      </c>
      <c r="F151" s="7">
        <v>1.8</v>
      </c>
      <c r="G151" s="7">
        <v>30.8</v>
      </c>
      <c r="H151" s="9">
        <v>6.6000000000000003E-2</v>
      </c>
      <c r="I151" s="37">
        <v>0</v>
      </c>
      <c r="J151" s="8">
        <v>0</v>
      </c>
      <c r="K151" s="8">
        <v>0.66</v>
      </c>
      <c r="L151" s="10">
        <v>12</v>
      </c>
      <c r="M151" s="8">
        <v>39</v>
      </c>
      <c r="N151" s="10">
        <v>8.4</v>
      </c>
      <c r="O151" s="5">
        <v>0.66</v>
      </c>
    </row>
    <row r="152" spans="1:15" s="2" customFormat="1" ht="11.25">
      <c r="A152" s="4" t="s">
        <v>105</v>
      </c>
      <c r="B152" s="5"/>
      <c r="C152" s="35" t="s">
        <v>106</v>
      </c>
      <c r="D152" s="7">
        <v>180</v>
      </c>
      <c r="E152" s="7">
        <v>2.2799999999999998</v>
      </c>
      <c r="F152" s="7">
        <v>9.8000000000000007</v>
      </c>
      <c r="G152" s="7">
        <v>12.95</v>
      </c>
      <c r="H152" s="9">
        <v>7.4</v>
      </c>
      <c r="I152" s="37">
        <v>0</v>
      </c>
      <c r="J152" s="8">
        <v>0</v>
      </c>
      <c r="K152" s="8">
        <v>0</v>
      </c>
      <c r="L152" s="10">
        <v>12</v>
      </c>
      <c r="M152" s="8">
        <v>40.1</v>
      </c>
      <c r="N152" s="10">
        <v>7.86</v>
      </c>
      <c r="O152" s="5">
        <v>0.95</v>
      </c>
    </row>
    <row r="153" spans="1:15" s="2" customFormat="1" ht="11.25">
      <c r="A153" s="4" t="s">
        <v>6</v>
      </c>
      <c r="B153" s="5"/>
      <c r="C153" s="4"/>
      <c r="D153" s="7">
        <f>SUM(D149:D152)</f>
        <v>527.6</v>
      </c>
      <c r="E153" s="7">
        <f t="shared" ref="E153:O153" si="27">SUM(E149:E152)</f>
        <v>12.68</v>
      </c>
      <c r="F153" s="7">
        <f t="shared" si="27"/>
        <v>22.900000000000002</v>
      </c>
      <c r="G153" s="7">
        <f t="shared" si="27"/>
        <v>75.45</v>
      </c>
      <c r="H153" s="7">
        <f t="shared" si="27"/>
        <v>7.7470000000000008</v>
      </c>
      <c r="I153" s="7">
        <f t="shared" si="27"/>
        <v>0</v>
      </c>
      <c r="J153" s="7">
        <f t="shared" si="27"/>
        <v>66.05</v>
      </c>
      <c r="K153" s="7">
        <f t="shared" si="27"/>
        <v>0.92400000000000004</v>
      </c>
      <c r="L153" s="7">
        <f t="shared" si="27"/>
        <v>49.53</v>
      </c>
      <c r="M153" s="7">
        <f t="shared" si="27"/>
        <v>193.75</v>
      </c>
      <c r="N153" s="7">
        <f t="shared" si="27"/>
        <v>54.51</v>
      </c>
      <c r="O153" s="7">
        <f t="shared" si="27"/>
        <v>3.1269999999999998</v>
      </c>
    </row>
    <row r="154" spans="1:15" s="2" customFormat="1" ht="11.25">
      <c r="A154" s="6" t="s">
        <v>4</v>
      </c>
      <c r="B154" s="5"/>
      <c r="C154" s="4"/>
      <c r="D154" s="12"/>
      <c r="E154" s="12"/>
      <c r="F154" s="12"/>
      <c r="G154" s="12"/>
      <c r="H154" s="4"/>
      <c r="I154" s="13"/>
      <c r="J154" s="13"/>
      <c r="K154" s="13"/>
      <c r="L154" s="13"/>
      <c r="M154" s="13"/>
      <c r="N154" s="13"/>
      <c r="O154" s="4"/>
    </row>
    <row r="155" spans="1:15" s="2" customFormat="1" ht="11.25">
      <c r="A155" s="34" t="s">
        <v>82</v>
      </c>
      <c r="B155" s="5">
        <v>110</v>
      </c>
      <c r="C155" s="35" t="s">
        <v>53</v>
      </c>
      <c r="D155" s="7">
        <v>171</v>
      </c>
      <c r="E155" s="7">
        <v>2.95</v>
      </c>
      <c r="F155" s="7">
        <v>2.5499999999999998</v>
      </c>
      <c r="G155" s="7">
        <v>13.1</v>
      </c>
      <c r="H155" s="5">
        <v>0.79</v>
      </c>
      <c r="I155" s="8">
        <v>12.86</v>
      </c>
      <c r="J155" s="8">
        <v>11.17</v>
      </c>
      <c r="K155" s="8">
        <v>0.38</v>
      </c>
      <c r="L155" s="8">
        <v>48.77</v>
      </c>
      <c r="M155" s="8">
        <v>197.55</v>
      </c>
      <c r="N155" s="8">
        <v>43.17</v>
      </c>
      <c r="O155" s="5">
        <v>3.0590000000000002</v>
      </c>
    </row>
    <row r="156" spans="1:15" s="2" customFormat="1" ht="11.25">
      <c r="A156" s="34" t="s">
        <v>91</v>
      </c>
      <c r="B156" s="5">
        <v>638</v>
      </c>
      <c r="C156" s="5" t="s">
        <v>10</v>
      </c>
      <c r="D156" s="7">
        <v>66.900000000000006</v>
      </c>
      <c r="E156" s="7">
        <v>1</v>
      </c>
      <c r="F156" s="7">
        <v>0.1</v>
      </c>
      <c r="G156" s="7">
        <v>15.7</v>
      </c>
      <c r="H156" s="5">
        <v>0.1</v>
      </c>
      <c r="I156" s="8">
        <v>4</v>
      </c>
      <c r="J156" s="8">
        <v>3.5</v>
      </c>
      <c r="K156" s="8">
        <v>0.4</v>
      </c>
      <c r="L156" s="8">
        <v>31.1</v>
      </c>
      <c r="M156" s="8">
        <v>39.6</v>
      </c>
      <c r="N156" s="8">
        <v>1.4</v>
      </c>
      <c r="O156" s="5">
        <v>3.2</v>
      </c>
    </row>
    <row r="157" spans="1:15" s="2" customFormat="1" ht="11.25">
      <c r="A157" s="34" t="s">
        <v>5</v>
      </c>
      <c r="B157" s="5">
        <v>115</v>
      </c>
      <c r="C157" s="5" t="s">
        <v>11</v>
      </c>
      <c r="D157" s="7">
        <v>51.2</v>
      </c>
      <c r="E157" s="7">
        <v>1.4</v>
      </c>
      <c r="F157" s="7">
        <v>0.2</v>
      </c>
      <c r="G157" s="7">
        <v>15</v>
      </c>
      <c r="H157" s="5">
        <v>5.3999999999999999E-2</v>
      </c>
      <c r="I157" s="8">
        <v>0</v>
      </c>
      <c r="J157" s="8">
        <v>0.3</v>
      </c>
      <c r="K157" s="8">
        <v>0.42</v>
      </c>
      <c r="L157" s="8">
        <v>10.5</v>
      </c>
      <c r="M157" s="8">
        <v>23.56</v>
      </c>
      <c r="N157" s="8">
        <v>14</v>
      </c>
      <c r="O157" s="5">
        <v>1.17</v>
      </c>
    </row>
    <row r="158" spans="1:15" s="2" customFormat="1" ht="11.25">
      <c r="A158" s="4" t="s">
        <v>57</v>
      </c>
      <c r="B158" s="5">
        <v>114</v>
      </c>
      <c r="C158" s="5" t="s">
        <v>11</v>
      </c>
      <c r="D158" s="7">
        <v>70</v>
      </c>
      <c r="E158" s="7">
        <v>2.2999999999999998</v>
      </c>
      <c r="F158" s="7">
        <v>0.2</v>
      </c>
      <c r="G158" s="7">
        <v>15.7</v>
      </c>
      <c r="H158" s="5">
        <v>3.3000000000000002E-2</v>
      </c>
      <c r="I158" s="8">
        <v>0</v>
      </c>
      <c r="J158" s="8">
        <v>0</v>
      </c>
      <c r="K158" s="8">
        <v>0.33</v>
      </c>
      <c r="L158" s="8">
        <v>6</v>
      </c>
      <c r="M158" s="8">
        <v>19.5</v>
      </c>
      <c r="N158" s="8">
        <v>4.2</v>
      </c>
      <c r="O158" s="5">
        <v>0.33</v>
      </c>
    </row>
    <row r="159" spans="1:15" s="2" customFormat="1" ht="11.25">
      <c r="A159" s="4" t="s">
        <v>6</v>
      </c>
      <c r="B159" s="5"/>
      <c r="C159" s="4"/>
      <c r="D159" s="7">
        <f t="shared" ref="D159:O159" si="28">SUM(D155:D158)</f>
        <v>359.1</v>
      </c>
      <c r="E159" s="7">
        <f t="shared" si="28"/>
        <v>7.6499999999999995</v>
      </c>
      <c r="F159" s="7">
        <f t="shared" si="28"/>
        <v>3.0500000000000003</v>
      </c>
      <c r="G159" s="7">
        <f t="shared" si="28"/>
        <v>59.5</v>
      </c>
      <c r="H159" s="7">
        <f t="shared" si="28"/>
        <v>0.97700000000000009</v>
      </c>
      <c r="I159" s="7">
        <f t="shared" si="28"/>
        <v>16.86</v>
      </c>
      <c r="J159" s="7">
        <f t="shared" si="28"/>
        <v>14.97</v>
      </c>
      <c r="K159" s="7">
        <f t="shared" si="28"/>
        <v>1.53</v>
      </c>
      <c r="L159" s="7">
        <f t="shared" si="28"/>
        <v>96.37</v>
      </c>
      <c r="M159" s="7">
        <f t="shared" si="28"/>
        <v>280.20999999999998</v>
      </c>
      <c r="N159" s="7">
        <f t="shared" si="28"/>
        <v>62.77</v>
      </c>
      <c r="O159" s="7">
        <f t="shared" si="28"/>
        <v>7.7590000000000003</v>
      </c>
    </row>
    <row r="160" spans="1:15" s="2" customFormat="1" ht="11.25">
      <c r="A160" s="4" t="s">
        <v>61</v>
      </c>
      <c r="B160" s="5"/>
      <c r="C160" s="4"/>
      <c r="D160" s="7">
        <f t="shared" ref="D160:O160" si="29">SUM(D153+D159)</f>
        <v>886.7</v>
      </c>
      <c r="E160" s="7">
        <f t="shared" si="29"/>
        <v>20.329999999999998</v>
      </c>
      <c r="F160" s="7">
        <f t="shared" si="29"/>
        <v>25.950000000000003</v>
      </c>
      <c r="G160" s="7">
        <f t="shared" si="29"/>
        <v>134.94999999999999</v>
      </c>
      <c r="H160" s="7">
        <f t="shared" si="29"/>
        <v>8.7240000000000002</v>
      </c>
      <c r="I160" s="7">
        <f t="shared" si="29"/>
        <v>16.86</v>
      </c>
      <c r="J160" s="7">
        <f t="shared" si="29"/>
        <v>81.02</v>
      </c>
      <c r="K160" s="7">
        <f t="shared" si="29"/>
        <v>2.4540000000000002</v>
      </c>
      <c r="L160" s="7">
        <f t="shared" si="29"/>
        <v>145.9</v>
      </c>
      <c r="M160" s="7">
        <f t="shared" si="29"/>
        <v>473.96</v>
      </c>
      <c r="N160" s="7">
        <f t="shared" si="29"/>
        <v>117.28</v>
      </c>
      <c r="O160" s="11">
        <f t="shared" si="29"/>
        <v>10.885999999999999</v>
      </c>
    </row>
    <row r="161" spans="1:15" s="2" customFormat="1" ht="11.25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s="2" customFormat="1" ht="11.25">
      <c r="A162" s="3" t="s">
        <v>55</v>
      </c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s="2" customFormat="1" ht="11.25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s="2" customFormat="1" ht="11.25">
      <c r="A164" s="36" t="s">
        <v>94</v>
      </c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s="2" customFormat="1" ht="11.25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s="2" customFormat="1" ht="11.25">
      <c r="B166" s="41"/>
    </row>
    <row r="167" spans="1:15" s="2" customFormat="1" ht="11.25">
      <c r="B167" s="41"/>
    </row>
    <row r="168" spans="1:15" s="2" customFormat="1" ht="11.25">
      <c r="B168" s="41"/>
    </row>
    <row r="169" spans="1:15" s="2" customFormat="1" ht="11.25">
      <c r="B169" s="41"/>
    </row>
    <row r="170" spans="1:15" s="2" customFormat="1" ht="11.25">
      <c r="B170" s="41"/>
    </row>
    <row r="171" spans="1:15" s="2" customFormat="1" ht="11.25">
      <c r="B171" s="41"/>
    </row>
    <row r="172" spans="1:15" s="2" customFormat="1">
      <c r="A172" s="1"/>
      <c r="B172" s="4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>
      <c r="A173" s="1"/>
      <c r="B173" s="4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2024-11-28T13:25:29Z</cp:lastPrinted>
  <dcterms:created xsi:type="dcterms:W3CDTF">2016-12-22T13:48:02Z</dcterms:created>
  <dcterms:modified xsi:type="dcterms:W3CDTF">2025-10-07T06:24:59Z</dcterms:modified>
</cp:coreProperties>
</file>