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225" windowWidth="15120" windowHeight="7890" activeTab="1"/>
  </bookViews>
  <sheets>
    <sheet name="Лист1" sheetId="29" r:id="rId1"/>
    <sheet name="Шк.1-4 кл." sheetId="30" r:id="rId2"/>
  </sheets>
  <calcPr calcId="162913" refMode="R1C1"/>
</workbook>
</file>

<file path=xl/calcChain.xml><?xml version="1.0" encoding="utf-8"?>
<calcChain xmlns="http://schemas.openxmlformats.org/spreadsheetml/2006/main">
  <c r="P100" i="30" l="1"/>
  <c r="O100" i="30"/>
  <c r="N100" i="30"/>
  <c r="M100" i="30"/>
  <c r="L100" i="30"/>
  <c r="K100" i="30"/>
  <c r="J100" i="30"/>
  <c r="I100" i="30"/>
  <c r="H100" i="30"/>
  <c r="G100" i="30"/>
  <c r="F100" i="30"/>
  <c r="E100" i="30"/>
  <c r="P92" i="30"/>
  <c r="O92" i="30"/>
  <c r="N92" i="30"/>
  <c r="M92" i="30"/>
  <c r="L92" i="30"/>
  <c r="K92" i="30"/>
  <c r="J92" i="30"/>
  <c r="I92" i="30"/>
  <c r="H92" i="30"/>
  <c r="G92" i="30"/>
  <c r="F92" i="30"/>
  <c r="E92" i="30"/>
  <c r="P85" i="30"/>
  <c r="O85" i="30"/>
  <c r="N85" i="30"/>
  <c r="M85" i="30"/>
  <c r="L85" i="30"/>
  <c r="K85" i="30"/>
  <c r="J85" i="30"/>
  <c r="I85" i="30"/>
  <c r="H85" i="30"/>
  <c r="G85" i="30"/>
  <c r="F85" i="30"/>
  <c r="E85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C34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P102" i="30" l="1"/>
  <c r="O102" i="30"/>
  <c r="N102" i="30"/>
  <c r="M102" i="30"/>
  <c r="L102" i="30"/>
  <c r="K102" i="30"/>
  <c r="J102" i="30"/>
  <c r="I102" i="30"/>
  <c r="H102" i="30"/>
  <c r="F102" i="30"/>
  <c r="C77" i="29"/>
  <c r="E77" i="29"/>
  <c r="F77" i="29"/>
  <c r="G77" i="29"/>
  <c r="H77" i="29"/>
  <c r="I77" i="29"/>
  <c r="J77" i="29"/>
  <c r="K77" i="29"/>
  <c r="L77" i="29"/>
  <c r="M77" i="29"/>
  <c r="N77" i="29"/>
  <c r="O77" i="29"/>
  <c r="P77" i="29"/>
  <c r="F25" i="29"/>
  <c r="G25" i="29"/>
  <c r="H25" i="29"/>
  <c r="I25" i="29"/>
  <c r="J25" i="29"/>
  <c r="J102" i="29" s="1"/>
  <c r="K25" i="29"/>
  <c r="L25" i="29"/>
  <c r="M25" i="29"/>
  <c r="N25" i="29"/>
  <c r="N102" i="29" s="1"/>
  <c r="O25" i="29"/>
  <c r="P25" i="29"/>
  <c r="E25" i="29"/>
  <c r="F68" i="29"/>
  <c r="F34" i="29"/>
  <c r="F100" i="29"/>
  <c r="F51" i="29"/>
  <c r="F92" i="29"/>
  <c r="F43" i="29"/>
  <c r="F58" i="29"/>
  <c r="F85" i="29"/>
  <c r="F102" i="29"/>
  <c r="G68" i="29"/>
  <c r="G34" i="29"/>
  <c r="G51" i="29"/>
  <c r="G92" i="29"/>
  <c r="G43" i="29"/>
  <c r="G58" i="29"/>
  <c r="G85" i="29"/>
  <c r="G100" i="29"/>
  <c r="H68" i="29"/>
  <c r="H34" i="29"/>
  <c r="H100" i="29"/>
  <c r="H51" i="29"/>
  <c r="H92" i="29"/>
  <c r="H43" i="29"/>
  <c r="H58" i="29"/>
  <c r="H85" i="29"/>
  <c r="I68" i="29"/>
  <c r="I34" i="29"/>
  <c r="I92" i="29"/>
  <c r="I43" i="29"/>
  <c r="I51" i="29"/>
  <c r="I58" i="29"/>
  <c r="I85" i="29"/>
  <c r="I100" i="29"/>
  <c r="J68" i="29"/>
  <c r="J34" i="29"/>
  <c r="J92" i="29"/>
  <c r="J43" i="29"/>
  <c r="J51" i="29"/>
  <c r="J58" i="29"/>
  <c r="J85" i="29"/>
  <c r="J100" i="29"/>
  <c r="K68" i="29"/>
  <c r="K34" i="29"/>
  <c r="K92" i="29"/>
  <c r="K43" i="29"/>
  <c r="K51" i="29"/>
  <c r="K58" i="29"/>
  <c r="K85" i="29"/>
  <c r="K100" i="29"/>
  <c r="L68" i="29"/>
  <c r="L34" i="29"/>
  <c r="L92" i="29"/>
  <c r="L43" i="29"/>
  <c r="L51" i="29"/>
  <c r="L58" i="29"/>
  <c r="L85" i="29"/>
  <c r="L100" i="29"/>
  <c r="L102" i="29"/>
  <c r="M68" i="29"/>
  <c r="M34" i="29"/>
  <c r="M92" i="29"/>
  <c r="M43" i="29"/>
  <c r="M51" i="29"/>
  <c r="M58" i="29"/>
  <c r="M85" i="29"/>
  <c r="M100" i="29"/>
  <c r="N68" i="29"/>
  <c r="N34" i="29"/>
  <c r="N92" i="29"/>
  <c r="N43" i="29"/>
  <c r="N51" i="29"/>
  <c r="N58" i="29"/>
  <c r="N85" i="29"/>
  <c r="N100" i="29"/>
  <c r="O68" i="29"/>
  <c r="O34" i="29"/>
  <c r="O92" i="29"/>
  <c r="O43" i="29"/>
  <c r="O51" i="29"/>
  <c r="O58" i="29"/>
  <c r="O85" i="29"/>
  <c r="O100" i="29"/>
  <c r="P68" i="29"/>
  <c r="P34" i="29"/>
  <c r="P92" i="29"/>
  <c r="P43" i="29"/>
  <c r="P51" i="29"/>
  <c r="P58" i="29"/>
  <c r="P85" i="29"/>
  <c r="P100" i="29"/>
  <c r="P102" i="29"/>
  <c r="E68" i="29"/>
  <c r="E34" i="29"/>
  <c r="E100" i="29"/>
  <c r="E51" i="29"/>
  <c r="E92" i="29"/>
  <c r="E43" i="29"/>
  <c r="E58" i="29"/>
  <c r="E85" i="29"/>
  <c r="C85" i="29"/>
  <c r="C68" i="29"/>
  <c r="C100" i="29"/>
  <c r="C92" i="29"/>
  <c r="C58" i="29"/>
  <c r="C51" i="29"/>
  <c r="C43" i="29"/>
  <c r="C34" i="29"/>
  <c r="G102" i="30" l="1"/>
  <c r="E102" i="30"/>
  <c r="E102" i="29"/>
  <c r="M102" i="29"/>
  <c r="I102" i="29"/>
  <c r="H102" i="29"/>
  <c r="G102" i="29"/>
  <c r="O102" i="29"/>
  <c r="K102" i="29"/>
</calcChain>
</file>

<file path=xl/sharedStrings.xml><?xml version="1.0" encoding="utf-8"?>
<sst xmlns="http://schemas.openxmlformats.org/spreadsheetml/2006/main" count="375" uniqueCount="136">
  <si>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</si>
  <si>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</si>
  <si>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</si>
  <si>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</si>
  <si>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</si>
  <si>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</si>
  <si>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</si>
  <si>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</si>
  <si>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</si>
  <si>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</si>
  <si>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</si>
  <si>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Витамины(мг)</t>
  </si>
  <si>
    <t>Минеральные вещества(мг)</t>
  </si>
  <si>
    <t>1-я неделя</t>
  </si>
  <si>
    <t>ПОНЕДЕЛЬНИК</t>
  </si>
  <si>
    <t>ЗАВТРАК</t>
  </si>
  <si>
    <t>Кулинарный                        
совет</t>
  </si>
  <si>
    <t>Итого за прием пищи</t>
  </si>
  <si>
    <t xml:space="preserve"> </t>
  </si>
  <si>
    <t>ВТОРНИК</t>
  </si>
  <si>
    <t>СРЕДА</t>
  </si>
  <si>
    <t>Пюре картофельное</t>
  </si>
  <si>
    <t>ЧЕТВЕРГ</t>
  </si>
  <si>
    <t>ПЯТНИЦА</t>
  </si>
  <si>
    <t>2-я неделя</t>
  </si>
  <si>
    <t>Согласовано:</t>
  </si>
  <si>
    <t xml:space="preserve">       Утверждаю:</t>
  </si>
  <si>
    <t>2.Сборник технологических документов под редакцией Л.Е.Галунова, М.Т.Лабзина, 2008г.Санкт-Петербург</t>
  </si>
  <si>
    <t>3.Сборник рецептур мучных кондитерских булочных изделий для ПОП 1986г. Москва</t>
  </si>
  <si>
    <t>5.Химический состав пищевых продуктов под редакцией И.М.Скурихина, В.А.Шатерникова,1984г.Москва</t>
  </si>
  <si>
    <t>1.Сборник технологических нормативов под редакцией В.Т.Лапшиной,2004г.Хлебпродинформ.</t>
  </si>
  <si>
    <t>Директор</t>
  </si>
  <si>
    <t>Котлета  рыбная</t>
  </si>
  <si>
    <t>руб,коп</t>
  </si>
  <si>
    <t>грамм</t>
  </si>
  <si>
    <t>6.Таблицы химического состава и калорийности российских продуктов питания под ред.И.М.Скурихина, В.А.Тутельян, 2008г.Москва</t>
  </si>
  <si>
    <t>Хлеб пшеничный</t>
  </si>
  <si>
    <t>Капуста тушеная</t>
  </si>
  <si>
    <t>Макаронные изделия отварные</t>
  </si>
  <si>
    <t>Департамента  образования</t>
  </si>
  <si>
    <t>г. Шахты</t>
  </si>
  <si>
    <t>Энергети
ческая 
ценность</t>
  </si>
  <si>
    <t>Пишевые (г)
вещества</t>
  </si>
  <si>
    <t>№ рецептуры по сборнику</t>
  </si>
  <si>
    <t>№534 СРШП 2004</t>
  </si>
  <si>
    <t>№520 СРШП 2004</t>
  </si>
  <si>
    <t>№413 СРШП 2004</t>
  </si>
  <si>
    <t>№388 СРШП 2004</t>
  </si>
  <si>
    <t>Прием пищи,                            наименование  блюда</t>
  </si>
  <si>
    <t>Н.И.Соболева</t>
  </si>
  <si>
    <t>№693 СРШП 2004</t>
  </si>
  <si>
    <t>№498СРШП2004</t>
  </si>
  <si>
    <t>№692 СРШП 2004</t>
  </si>
  <si>
    <t>Кофейный напиток</t>
  </si>
  <si>
    <t>Бобовые отварные (зеленый горошек)</t>
  </si>
  <si>
    <t>Котлеты рубленые из птицы</t>
  </si>
  <si>
    <t>№686 СРШП 2004</t>
  </si>
  <si>
    <t>Чай с лимоном</t>
  </si>
  <si>
    <t>№516СРШП2004</t>
  </si>
  <si>
    <t>Хлеб пшеничный,ржаной</t>
  </si>
  <si>
    <t>№ 302 СРШП 2004</t>
  </si>
  <si>
    <t>№576 СРШП 2004</t>
  </si>
  <si>
    <t>Огурец соленый</t>
  </si>
  <si>
    <t>№492 СРШП 2004</t>
  </si>
  <si>
    <t>Плов из птицы</t>
  </si>
  <si>
    <t>№515 СРШП 2004</t>
  </si>
  <si>
    <t>№101 СРШП 2004</t>
  </si>
  <si>
    <t>Икра кабачковая</t>
  </si>
  <si>
    <t>№45 СРШП 2004</t>
  </si>
  <si>
    <t>Каша вязкая манная(на молоке с маслом сливочным,сахаром)</t>
  </si>
  <si>
    <t>№ 97 СРШП 2004</t>
  </si>
  <si>
    <t>№489 СРШП 2004</t>
  </si>
  <si>
    <t>50/150</t>
  </si>
  <si>
    <t>Рагу из птицы</t>
  </si>
  <si>
    <t>Биточки рубленые из птицы</t>
  </si>
  <si>
    <t>№323 СРДП 2016</t>
  </si>
  <si>
    <t>" ____" ________________2020г.</t>
  </si>
  <si>
    <t>Стоимость
1 порции</t>
  </si>
  <si>
    <t>Масса 
порции</t>
  </si>
  <si>
    <t>Сыр  (порциями)</t>
  </si>
  <si>
    <t>Колбаса вареная</t>
  </si>
  <si>
    <t>7.Сборник рецептур  на продукцию для  питания детей  в дошкольных образовательных организациях  под.ред.М.П.Могильного,В.А.Тутельмана,2015Москва</t>
  </si>
  <si>
    <t>4.Диетическое питание справочник под ред.В.А.Доценко, Е.В.Литвинова, Ю.Н.Зубцова,2002 г.Москва</t>
  </si>
  <si>
    <t>Итого по меню:</t>
  </si>
  <si>
    <t>Каша гречневая вязкая (на молоке с маслом сливочным,сахаром)</t>
  </si>
  <si>
    <t>Хлеб пшеничный, ржаной</t>
  </si>
  <si>
    <t>Салат из квашеной капусты</t>
  </si>
  <si>
    <t xml:space="preserve"> г. Шахты</t>
  </si>
  <si>
    <t>В.В. Дзыза</t>
  </si>
  <si>
    <t>№685 СРШП 2004</t>
  </si>
  <si>
    <t>Чай с сахаром</t>
  </si>
  <si>
    <t>№508СРШП 2004</t>
  </si>
  <si>
    <t>Каша пшеничная рассыпчатая</t>
  </si>
  <si>
    <t>Сосиска отврная</t>
  </si>
  <si>
    <t>№333СРШП 2004</t>
  </si>
  <si>
    <t>Макароны с сыром</t>
  </si>
  <si>
    <t>№96 СРШП 2004</t>
  </si>
  <si>
    <t>Масло порциями</t>
  </si>
  <si>
    <t>ИП  Палецкая Т.Ф.</t>
  </si>
  <si>
    <t>(осенне-зимний период)</t>
  </si>
  <si>
    <t>14/10</t>
  </si>
  <si>
    <t>27/10</t>
  </si>
  <si>
    <t>12/10</t>
  </si>
  <si>
    <t>№101СРШП2004</t>
  </si>
  <si>
    <t>№ 99 СРШП 2004</t>
  </si>
  <si>
    <t>Колбаса п/к (порциями)</t>
  </si>
  <si>
    <t>Чай  с молоком</t>
  </si>
  <si>
    <t>Помидор соленый</t>
  </si>
  <si>
    <t>80/5</t>
  </si>
  <si>
    <t>80</t>
  </si>
  <si>
    <t>какао с молоком</t>
  </si>
  <si>
    <t>26/10</t>
  </si>
  <si>
    <t>28/10</t>
  </si>
  <si>
    <t>19/10</t>
  </si>
  <si>
    <t>10/10</t>
  </si>
  <si>
    <t>Рис припущенный</t>
  </si>
  <si>
    <t>№511 СРШП 2004</t>
  </si>
  <si>
    <t>для организации бесплатного питания  обучающихся, получающих начальное общее образование                                              (1-4 классов), и обучающихся льготных категорий в МБОУ____________________________                                                       на  1-е полугодие  2020-2021 учебного года</t>
  </si>
  <si>
    <t xml:space="preserve">Примерное 2- х недельное  меню </t>
  </si>
  <si>
    <t>178/15/7</t>
  </si>
  <si>
    <t>185/15</t>
  </si>
  <si>
    <t>ИП  Танская С.В.</t>
  </si>
  <si>
    <t>_____________ С.В.Танская</t>
  </si>
  <si>
    <t>Булочка Домашняя</t>
  </si>
  <si>
    <t>20/20</t>
  </si>
  <si>
    <t>20/10</t>
  </si>
  <si>
    <t>90</t>
  </si>
  <si>
    <t>МБОУ СОШ №3</t>
  </si>
  <si>
    <t xml:space="preserve">___________________ А.Д. Цуриков </t>
  </si>
  <si>
    <t xml:space="preserve"> ____  __________ 2023г.</t>
  </si>
  <si>
    <t xml:space="preserve"> ____  _________ 2023г.</t>
  </si>
  <si>
    <t xml:space="preserve"> возростная категория 7-11 лет</t>
  </si>
  <si>
    <t>Помидор свежий</t>
  </si>
  <si>
    <t>Огурец свежий</t>
  </si>
  <si>
    <t>Какао с молоком</t>
  </si>
  <si>
    <t xml:space="preserve">                                                      Примерное  2-х недельное  меню                                                                                              для организации безплатного горячего питания школьников 1-4 классов на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</si>
</sst>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5" fillId="0" borderId="3" xfId="0" applyFont="1" applyBorder="1" applyAlignment="1"/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5" fillId="0" borderId="4" xfId="0" applyFont="1" applyBorder="1" applyAlignment="1"/>
    <xf numFmtId="0" fontId="0" fillId="0" borderId="5" xfId="0" applyBorder="1"/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5" xfId="0" applyFont="1" applyFill="1" applyBorder="1"/>
    <xf numFmtId="0" fontId="15" fillId="2" borderId="7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10" fillId="2" borderId="5" xfId="0" applyFont="1" applyFill="1" applyBorder="1"/>
    <xf numFmtId="0" fontId="16" fillId="2" borderId="1" xfId="0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9" fillId="2" borderId="1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2" fontId="21" fillId="0" borderId="1" xfId="0" applyNumberFormat="1" applyFont="1" applyBorder="1"/>
    <xf numFmtId="2" fontId="22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7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22" fillId="4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0" fillId="2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0" fillId="2" borderId="5" xfId="0" applyFont="1" applyFill="1" applyBorder="1"/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5" fillId="0" borderId="1" xfId="0" applyNumberFormat="1" applyFont="1" applyBorder="1"/>
    <xf numFmtId="0" fontId="0" fillId="0" borderId="0" xfId="0" applyFont="1"/>
    <xf numFmtId="0" fontId="9" fillId="2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2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9" fillId="0" borderId="8" xfId="0" applyFont="1" applyBorder="1" applyAlignment="1"/>
    <xf numFmtId="0" fontId="19" fillId="0" borderId="2" xfId="0" applyFont="1" applyBorder="1" applyAlignment="1"/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8" xfId="0" applyFont="1" applyBorder="1" applyAlignment="1"/>
    <xf numFmtId="0" fontId="15" fillId="0" borderId="2" xfId="0" applyFont="1" applyBorder="1" applyAlignment="1"/>
    <xf numFmtId="0" fontId="23" fillId="0" borderId="0" xfId="0" applyFont="1" applyAlignment="1">
      <alignment horizontal="left"/>
    </xf>
    <xf numFmtId="0" fontId="0" fillId="0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opLeftCell="A4" workbookViewId="0">
      <selection sqref="A1:XFD1048576"/>
    </sheetView>
  </sheetViews>
  <sheetFormatPr defaultRowHeight="15" x14ac:dyDescent="0.25"/>
  <cols>
    <col min="1" max="1" width="13.5703125" customWidth="1"/>
    <col min="2" max="2" width="21.140625" customWidth="1"/>
    <col min="3" max="3" width="11.28515625" customWidth="1"/>
    <col min="4" max="4" width="10.42578125" customWidth="1"/>
    <col min="5" max="5" width="5.85546875" customWidth="1"/>
    <col min="6" max="6" width="6" customWidth="1"/>
    <col min="7" max="7" width="7.140625" customWidth="1"/>
    <col min="9" max="9" width="7.5703125" customWidth="1"/>
    <col min="10" max="10" width="6.28515625" customWidth="1"/>
    <col min="11" max="11" width="7.28515625" bestFit="1" customWidth="1"/>
    <col min="12" max="12" width="8.7109375" customWidth="1"/>
    <col min="13" max="13" width="7.28515625" customWidth="1"/>
    <col min="14" max="14" width="7.140625" customWidth="1"/>
    <col min="15" max="15" width="7" customWidth="1"/>
    <col min="16" max="16" width="6.42578125" customWidth="1"/>
  </cols>
  <sheetData>
    <row r="1" spans="1:16" ht="21.75" customHeight="1" x14ac:dyDescent="0.25"/>
    <row r="2" spans="1:16" ht="18.75" x14ac:dyDescent="0.3">
      <c r="A2" s="142" t="s">
        <v>25</v>
      </c>
      <c r="B2" s="142"/>
      <c r="D2" s="148" t="s">
        <v>25</v>
      </c>
      <c r="E2" s="148"/>
      <c r="F2" s="148"/>
      <c r="G2" s="148"/>
      <c r="H2" s="142"/>
      <c r="I2" s="142"/>
      <c r="J2" s="147" t="s">
        <v>26</v>
      </c>
      <c r="K2" s="147"/>
      <c r="L2" s="147"/>
      <c r="M2" s="147"/>
      <c r="N2" s="147"/>
      <c r="O2" s="147"/>
      <c r="P2" s="147"/>
    </row>
    <row r="3" spans="1:16" ht="15.75" x14ac:dyDescent="0.25">
      <c r="A3" s="142" t="s">
        <v>31</v>
      </c>
      <c r="B3" s="142"/>
      <c r="D3" s="142" t="s">
        <v>31</v>
      </c>
      <c r="E3" s="142"/>
      <c r="F3" s="142"/>
      <c r="G3" s="142"/>
      <c r="H3" s="142"/>
      <c r="I3" s="142"/>
      <c r="J3" s="142" t="s">
        <v>98</v>
      </c>
      <c r="K3" s="142"/>
      <c r="L3" s="142"/>
      <c r="M3" s="142"/>
      <c r="N3" s="142"/>
      <c r="O3" s="142"/>
    </row>
    <row r="4" spans="1:16" ht="15.75" x14ac:dyDescent="0.25">
      <c r="A4" s="142" t="s">
        <v>39</v>
      </c>
      <c r="B4" s="142"/>
      <c r="D4" s="148" t="s">
        <v>39</v>
      </c>
      <c r="E4" s="148"/>
      <c r="F4" s="148"/>
      <c r="G4" s="148"/>
      <c r="H4" s="148"/>
      <c r="I4" s="148"/>
      <c r="J4" s="142"/>
      <c r="K4" s="142"/>
      <c r="L4" s="142"/>
      <c r="M4" s="142"/>
      <c r="N4" s="142"/>
      <c r="O4" s="142"/>
    </row>
    <row r="5" spans="1:16" x14ac:dyDescent="0.25">
      <c r="A5" s="144" t="s">
        <v>87</v>
      </c>
      <c r="B5" s="144"/>
      <c r="D5" s="149" t="s">
        <v>40</v>
      </c>
      <c r="E5" s="149"/>
      <c r="F5" s="149"/>
      <c r="G5" s="149"/>
      <c r="H5" s="149"/>
      <c r="I5" s="149"/>
    </row>
    <row r="6" spans="1:16" ht="15.75" x14ac:dyDescent="0.25">
      <c r="A6" s="139" t="s">
        <v>88</v>
      </c>
      <c r="B6" s="139"/>
      <c r="C6" s="6"/>
      <c r="F6" s="139"/>
      <c r="G6" s="139"/>
      <c r="H6" s="139" t="s">
        <v>49</v>
      </c>
      <c r="I6" s="139"/>
      <c r="J6" s="143"/>
      <c r="K6" s="143"/>
      <c r="L6" s="143"/>
      <c r="M6" s="143"/>
      <c r="N6" s="143"/>
      <c r="O6" s="143"/>
      <c r="P6" s="6"/>
    </row>
    <row r="7" spans="1:16" ht="15.75" x14ac:dyDescent="0.25">
      <c r="A7" s="139"/>
      <c r="B7" s="13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140" t="s">
        <v>76</v>
      </c>
      <c r="B8" s="140"/>
      <c r="D8" s="140" t="s">
        <v>76</v>
      </c>
      <c r="E8" s="140"/>
      <c r="F8" s="140"/>
      <c r="G8" s="140"/>
      <c r="H8" s="140"/>
      <c r="I8" s="7"/>
      <c r="K8" s="155" t="s">
        <v>76</v>
      </c>
      <c r="L8" s="155"/>
      <c r="M8" s="155"/>
      <c r="N8" s="155"/>
      <c r="O8" s="155"/>
      <c r="P8" s="155"/>
    </row>
    <row r="9" spans="1:16" x14ac:dyDescent="0.25">
      <c r="A9" s="17"/>
      <c r="B9" s="17"/>
      <c r="D9" s="17"/>
      <c r="E9" s="17"/>
      <c r="F9" s="17"/>
      <c r="G9" s="17"/>
      <c r="H9" s="17"/>
      <c r="I9" s="7"/>
      <c r="K9" s="5"/>
      <c r="L9" s="5"/>
      <c r="M9" s="5"/>
      <c r="N9" s="5"/>
      <c r="O9" s="5"/>
      <c r="P9" s="5"/>
    </row>
    <row r="11" spans="1:16" ht="21" x14ac:dyDescent="0.25">
      <c r="A11" s="154" t="s">
        <v>118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69.75" customHeight="1" x14ac:dyDescent="0.25">
      <c r="A12" s="141" t="s">
        <v>117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16" ht="21" x14ac:dyDescent="0.25">
      <c r="A13" s="154" t="s">
        <v>99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2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45" customHeight="1" x14ac:dyDescent="0.25">
      <c r="A15" s="8" t="s">
        <v>43</v>
      </c>
      <c r="B15" s="8" t="s">
        <v>48</v>
      </c>
      <c r="C15" s="8" t="s">
        <v>77</v>
      </c>
      <c r="D15" s="8" t="s">
        <v>78</v>
      </c>
      <c r="E15" s="167" t="s">
        <v>42</v>
      </c>
      <c r="F15" s="167"/>
      <c r="G15" s="167"/>
      <c r="H15" s="8" t="s">
        <v>41</v>
      </c>
      <c r="I15" s="164" t="s">
        <v>11</v>
      </c>
      <c r="J15" s="165"/>
      <c r="K15" s="165"/>
      <c r="L15" s="166"/>
      <c r="M15" s="164" t="s">
        <v>12</v>
      </c>
      <c r="N15" s="165"/>
      <c r="O15" s="165"/>
      <c r="P15" s="166"/>
    </row>
    <row r="16" spans="1:16" x14ac:dyDescent="0.25">
      <c r="A16" s="1"/>
      <c r="B16" s="1"/>
      <c r="C16" s="69" t="s">
        <v>33</v>
      </c>
      <c r="D16" s="9" t="s">
        <v>34</v>
      </c>
      <c r="E16" s="4" t="s">
        <v>0</v>
      </c>
      <c r="F16" s="4" t="s">
        <v>1</v>
      </c>
      <c r="G16" s="4" t="s">
        <v>2</v>
      </c>
      <c r="H16" s="4"/>
      <c r="I16" s="4" t="s">
        <v>3</v>
      </c>
      <c r="J16" s="4" t="s">
        <v>4</v>
      </c>
      <c r="K16" s="4" t="s">
        <v>5</v>
      </c>
      <c r="L16" s="4" t="s">
        <v>6</v>
      </c>
      <c r="M16" s="4" t="s">
        <v>7</v>
      </c>
      <c r="N16" s="4" t="s">
        <v>8</v>
      </c>
      <c r="O16" s="4" t="s">
        <v>9</v>
      </c>
      <c r="P16" s="4" t="s">
        <v>10</v>
      </c>
    </row>
    <row r="17" spans="1:16" x14ac:dyDescent="0.25">
      <c r="A17" s="22" t="s">
        <v>13</v>
      </c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3"/>
    </row>
    <row r="18" spans="1:16" ht="18" customHeight="1" x14ac:dyDescent="0.25">
      <c r="A18" s="168" t="s">
        <v>14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70"/>
    </row>
    <row r="19" spans="1:16" ht="15.75" x14ac:dyDescent="0.25">
      <c r="A19" s="45"/>
      <c r="B19" s="56" t="s">
        <v>15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</row>
    <row r="20" spans="1:16" ht="26.25" customHeight="1" x14ac:dyDescent="0.25">
      <c r="A20" s="25" t="s">
        <v>46</v>
      </c>
      <c r="B20" s="71" t="s">
        <v>80</v>
      </c>
      <c r="C20" s="28">
        <v>38.56</v>
      </c>
      <c r="D20" s="29">
        <v>80</v>
      </c>
      <c r="E20" s="79">
        <v>10.5</v>
      </c>
      <c r="F20" s="80">
        <v>17.8</v>
      </c>
      <c r="G20" s="80">
        <v>1.2</v>
      </c>
      <c r="H20" s="80">
        <v>205</v>
      </c>
      <c r="I20" s="30">
        <v>0.17</v>
      </c>
      <c r="J20" s="30">
        <v>0</v>
      </c>
      <c r="K20" s="30">
        <v>8</v>
      </c>
      <c r="L20" s="30">
        <v>26.53</v>
      </c>
      <c r="M20" s="30">
        <v>51.89</v>
      </c>
      <c r="N20" s="30">
        <v>21.33</v>
      </c>
      <c r="O20" s="30">
        <v>0.77</v>
      </c>
      <c r="P20" s="30">
        <v>0.71</v>
      </c>
    </row>
    <row r="21" spans="1:16" ht="36.75" customHeight="1" x14ac:dyDescent="0.25">
      <c r="A21" s="25" t="s">
        <v>91</v>
      </c>
      <c r="B21" s="71" t="s">
        <v>92</v>
      </c>
      <c r="C21" s="28">
        <v>6.91</v>
      </c>
      <c r="D21" s="29">
        <v>150</v>
      </c>
      <c r="E21" s="64">
        <v>5.8</v>
      </c>
      <c r="F21" s="64">
        <v>5.7</v>
      </c>
      <c r="G21" s="64">
        <v>34</v>
      </c>
      <c r="H21" s="64">
        <v>210</v>
      </c>
      <c r="I21" s="64">
        <v>8.14</v>
      </c>
      <c r="J21" s="64">
        <v>27.84</v>
      </c>
      <c r="K21" s="64">
        <v>0.08</v>
      </c>
      <c r="L21" s="64">
        <v>0</v>
      </c>
      <c r="M21" s="64">
        <v>23</v>
      </c>
      <c r="N21" s="64">
        <v>142.4</v>
      </c>
      <c r="O21" s="64">
        <v>17.600000000000001</v>
      </c>
      <c r="P21" s="64">
        <v>1.36</v>
      </c>
    </row>
    <row r="22" spans="1:16" ht="26.25" customHeight="1" x14ac:dyDescent="0.25">
      <c r="A22" s="25" t="s">
        <v>44</v>
      </c>
      <c r="B22" s="27" t="s">
        <v>37</v>
      </c>
      <c r="C22" s="28">
        <v>5.12</v>
      </c>
      <c r="D22" s="29">
        <v>60</v>
      </c>
      <c r="E22" s="79">
        <v>1.2</v>
      </c>
      <c r="F22" s="80">
        <v>1.98</v>
      </c>
      <c r="G22" s="80">
        <v>5.52</v>
      </c>
      <c r="H22" s="80">
        <v>45</v>
      </c>
      <c r="I22" s="30">
        <v>0.02</v>
      </c>
      <c r="J22" s="30">
        <v>10.5</v>
      </c>
      <c r="K22" s="30">
        <v>0</v>
      </c>
      <c r="L22" s="30">
        <v>0.1</v>
      </c>
      <c r="M22" s="30">
        <v>34.799999999999997</v>
      </c>
      <c r="N22" s="30">
        <v>32</v>
      </c>
      <c r="O22" s="30">
        <v>12</v>
      </c>
      <c r="P22" s="30">
        <v>0.48</v>
      </c>
    </row>
    <row r="23" spans="1:16" ht="36" customHeight="1" x14ac:dyDescent="0.25">
      <c r="A23" s="81" t="s">
        <v>16</v>
      </c>
      <c r="B23" s="72" t="s">
        <v>59</v>
      </c>
      <c r="C23" s="28">
        <v>1.02</v>
      </c>
      <c r="D23" s="62" t="s">
        <v>100</v>
      </c>
      <c r="E23" s="30">
        <v>1.53</v>
      </c>
      <c r="F23" s="30">
        <v>0.2</v>
      </c>
      <c r="G23" s="30">
        <v>11.94</v>
      </c>
      <c r="H23" s="30">
        <v>53.04</v>
      </c>
      <c r="I23" s="30">
        <v>0.02</v>
      </c>
      <c r="J23" s="30">
        <v>0</v>
      </c>
      <c r="K23" s="30">
        <v>0</v>
      </c>
      <c r="L23" s="30">
        <v>0.26</v>
      </c>
      <c r="M23" s="30">
        <v>10.1</v>
      </c>
      <c r="N23" s="30">
        <v>20.8</v>
      </c>
      <c r="O23" s="30">
        <v>4.4800000000000004</v>
      </c>
      <c r="P23" s="30">
        <v>0.42</v>
      </c>
    </row>
    <row r="24" spans="1:16" ht="30" customHeight="1" x14ac:dyDescent="0.25">
      <c r="A24" s="32" t="s">
        <v>56</v>
      </c>
      <c r="B24" s="33" t="s">
        <v>57</v>
      </c>
      <c r="C24" s="28">
        <v>3.38</v>
      </c>
      <c r="D24" s="29" t="s">
        <v>119</v>
      </c>
      <c r="E24" s="30">
        <v>0.2</v>
      </c>
      <c r="F24" s="30">
        <v>0</v>
      </c>
      <c r="G24" s="30">
        <v>13.6</v>
      </c>
      <c r="H24" s="30">
        <v>56</v>
      </c>
      <c r="I24" s="30">
        <v>0</v>
      </c>
      <c r="J24" s="30">
        <v>2.2000000000000002</v>
      </c>
      <c r="K24" s="30">
        <v>0.8</v>
      </c>
      <c r="L24" s="30">
        <v>0</v>
      </c>
      <c r="M24" s="30">
        <v>16</v>
      </c>
      <c r="N24" s="30">
        <v>8</v>
      </c>
      <c r="O24" s="30">
        <v>6</v>
      </c>
      <c r="P24" s="30">
        <v>0.8</v>
      </c>
    </row>
    <row r="25" spans="1:16" ht="30" customHeight="1" x14ac:dyDescent="0.25">
      <c r="A25" s="90" t="s">
        <v>17</v>
      </c>
      <c r="B25" s="91"/>
      <c r="C25" s="70">
        <v>54.99</v>
      </c>
      <c r="D25" s="14"/>
      <c r="E25" s="15">
        <f>SUM(E20:E24)</f>
        <v>19.23</v>
      </c>
      <c r="F25" s="15">
        <f t="shared" ref="F25:P25" si="0">SUM(F20:F24)</f>
        <v>25.68</v>
      </c>
      <c r="G25" s="15">
        <f t="shared" si="0"/>
        <v>66.259999999999991</v>
      </c>
      <c r="H25" s="15">
        <f t="shared" si="0"/>
        <v>569.04</v>
      </c>
      <c r="I25" s="15">
        <f t="shared" si="0"/>
        <v>8.35</v>
      </c>
      <c r="J25" s="15">
        <f t="shared" si="0"/>
        <v>40.540000000000006</v>
      </c>
      <c r="K25" s="15">
        <f t="shared" si="0"/>
        <v>8.8800000000000008</v>
      </c>
      <c r="L25" s="15">
        <f t="shared" si="0"/>
        <v>26.890000000000004</v>
      </c>
      <c r="M25" s="15">
        <f t="shared" si="0"/>
        <v>135.79</v>
      </c>
      <c r="N25" s="15">
        <f t="shared" si="0"/>
        <v>224.53000000000003</v>
      </c>
      <c r="O25" s="15">
        <f t="shared" si="0"/>
        <v>40.85</v>
      </c>
      <c r="P25" s="15">
        <f t="shared" si="0"/>
        <v>3.7700000000000005</v>
      </c>
    </row>
    <row r="26" spans="1:16" ht="30.75" customHeight="1" x14ac:dyDescent="0.25">
      <c r="A26" s="18"/>
      <c r="B26" s="18"/>
      <c r="C26" s="19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8.75" x14ac:dyDescent="0.25">
      <c r="A27" s="158" t="s">
        <v>19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60"/>
    </row>
    <row r="28" spans="1:16" ht="14.25" customHeight="1" x14ac:dyDescent="0.25">
      <c r="A28" s="45"/>
      <c r="B28" s="46" t="s">
        <v>15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  <row r="29" spans="1:16" ht="36" customHeight="1" x14ac:dyDescent="0.25">
      <c r="A29" s="82" t="s">
        <v>51</v>
      </c>
      <c r="B29" s="71" t="s">
        <v>55</v>
      </c>
      <c r="C29" s="29">
        <v>34.1</v>
      </c>
      <c r="D29" s="29" t="s">
        <v>108</v>
      </c>
      <c r="E29" s="98">
        <v>15.25</v>
      </c>
      <c r="F29" s="98">
        <v>12.73</v>
      </c>
      <c r="G29" s="98">
        <v>14.88</v>
      </c>
      <c r="H29" s="98">
        <v>235.09</v>
      </c>
      <c r="I29" s="98">
        <v>0.06</v>
      </c>
      <c r="J29" s="98">
        <v>0</v>
      </c>
      <c r="K29" s="98">
        <v>47.81</v>
      </c>
      <c r="L29" s="98">
        <v>0.49</v>
      </c>
      <c r="M29" s="98">
        <v>32.06</v>
      </c>
      <c r="N29" s="98">
        <v>111.38</v>
      </c>
      <c r="O29" s="98">
        <v>16.88</v>
      </c>
      <c r="P29" s="98">
        <v>1.18</v>
      </c>
    </row>
    <row r="30" spans="1:16" ht="30" x14ac:dyDescent="0.25">
      <c r="A30" s="82" t="s">
        <v>58</v>
      </c>
      <c r="B30" s="33" t="s">
        <v>38</v>
      </c>
      <c r="C30" s="29">
        <v>7.63</v>
      </c>
      <c r="D30" s="29">
        <v>150</v>
      </c>
      <c r="E30" s="83">
        <v>5.25</v>
      </c>
      <c r="F30" s="83">
        <v>6.15</v>
      </c>
      <c r="G30" s="83">
        <v>44.48</v>
      </c>
      <c r="H30" s="83">
        <v>254.2</v>
      </c>
      <c r="I30" s="83">
        <v>0.06</v>
      </c>
      <c r="J30" s="83">
        <v>0</v>
      </c>
      <c r="K30" s="83">
        <v>0</v>
      </c>
      <c r="L30" s="83">
        <v>0.91</v>
      </c>
      <c r="M30" s="83">
        <v>12</v>
      </c>
      <c r="N30" s="83">
        <v>34</v>
      </c>
      <c r="O30" s="83">
        <v>8</v>
      </c>
      <c r="P30" s="83">
        <v>0.8</v>
      </c>
    </row>
    <row r="31" spans="1:16" ht="18.75" customHeight="1" x14ac:dyDescent="0.25">
      <c r="A31" s="82" t="s">
        <v>103</v>
      </c>
      <c r="B31" s="84" t="s">
        <v>107</v>
      </c>
      <c r="C31" s="29">
        <v>11.05</v>
      </c>
      <c r="D31" s="29">
        <v>65</v>
      </c>
      <c r="E31" s="83">
        <v>0.52</v>
      </c>
      <c r="F31" s="83">
        <v>0</v>
      </c>
      <c r="G31" s="83">
        <v>1.1000000000000001</v>
      </c>
      <c r="H31" s="83">
        <v>8.4499999999999993</v>
      </c>
      <c r="I31" s="83">
        <v>0.01</v>
      </c>
      <c r="J31" s="83">
        <v>5.6</v>
      </c>
      <c r="K31" s="83">
        <v>0</v>
      </c>
      <c r="L31" s="83">
        <v>0</v>
      </c>
      <c r="M31" s="83">
        <v>33.15</v>
      </c>
      <c r="N31" s="83">
        <v>50.15</v>
      </c>
      <c r="O31" s="83">
        <v>15.3</v>
      </c>
      <c r="P31" s="83">
        <v>5.61</v>
      </c>
    </row>
    <row r="32" spans="1:16" ht="30" x14ac:dyDescent="0.25">
      <c r="A32" s="81" t="s">
        <v>16</v>
      </c>
      <c r="B32" s="72" t="s">
        <v>59</v>
      </c>
      <c r="C32" s="28">
        <v>0.84</v>
      </c>
      <c r="D32" s="62" t="s">
        <v>114</v>
      </c>
      <c r="E32" s="64">
        <v>1.23</v>
      </c>
      <c r="F32" s="64">
        <v>0.16</v>
      </c>
      <c r="G32" s="64">
        <v>9.9499999999999993</v>
      </c>
      <c r="H32" s="64">
        <v>44</v>
      </c>
      <c r="I32" s="64">
        <v>0.01</v>
      </c>
      <c r="J32" s="64">
        <v>0</v>
      </c>
      <c r="K32" s="64">
        <v>0</v>
      </c>
      <c r="L32" s="64">
        <v>0</v>
      </c>
      <c r="M32" s="64">
        <v>10.8</v>
      </c>
      <c r="N32" s="64">
        <v>38.979999999999997</v>
      </c>
      <c r="O32" s="64">
        <v>12.9</v>
      </c>
      <c r="P32" s="64">
        <v>0.82</v>
      </c>
    </row>
    <row r="33" spans="1:20" ht="24" x14ac:dyDescent="0.25">
      <c r="A33" s="32" t="s">
        <v>89</v>
      </c>
      <c r="B33" s="34" t="s">
        <v>90</v>
      </c>
      <c r="C33" s="28">
        <v>1.37</v>
      </c>
      <c r="D33" s="29" t="s">
        <v>120</v>
      </c>
      <c r="E33" s="80">
        <v>0.2</v>
      </c>
      <c r="F33" s="80">
        <v>0</v>
      </c>
      <c r="G33" s="80">
        <v>13.5</v>
      </c>
      <c r="H33" s="80">
        <v>55</v>
      </c>
      <c r="I33" s="92">
        <v>0</v>
      </c>
      <c r="J33" s="92">
        <v>0.1</v>
      </c>
      <c r="K33" s="92">
        <v>0</v>
      </c>
      <c r="L33" s="92">
        <v>0</v>
      </c>
      <c r="M33" s="92">
        <v>5.14</v>
      </c>
      <c r="N33" s="92">
        <v>7.95</v>
      </c>
      <c r="O33" s="92">
        <v>4.2699999999999996</v>
      </c>
      <c r="P33" s="92">
        <v>0.87</v>
      </c>
    </row>
    <row r="34" spans="1:20" ht="15.75" x14ac:dyDescent="0.25">
      <c r="A34" s="156" t="s">
        <v>17</v>
      </c>
      <c r="B34" s="157"/>
      <c r="C34" s="58">
        <f>SUM(C29:C33)</f>
        <v>54.99</v>
      </c>
      <c r="D34" s="59"/>
      <c r="E34" s="35">
        <f t="shared" ref="E34:P34" si="1">SUM(E29:E33)</f>
        <v>22.45</v>
      </c>
      <c r="F34" s="35">
        <f t="shared" si="1"/>
        <v>19.040000000000003</v>
      </c>
      <c r="G34" s="35">
        <f t="shared" si="1"/>
        <v>83.91</v>
      </c>
      <c r="H34" s="35">
        <f t="shared" si="1"/>
        <v>596.74</v>
      </c>
      <c r="I34" s="35">
        <f t="shared" si="1"/>
        <v>0.14000000000000001</v>
      </c>
      <c r="J34" s="35">
        <f t="shared" si="1"/>
        <v>5.6999999999999993</v>
      </c>
      <c r="K34" s="35">
        <f t="shared" si="1"/>
        <v>47.81</v>
      </c>
      <c r="L34" s="35">
        <f t="shared" si="1"/>
        <v>1.4</v>
      </c>
      <c r="M34" s="35">
        <f t="shared" si="1"/>
        <v>93.15</v>
      </c>
      <c r="N34" s="35">
        <f t="shared" si="1"/>
        <v>242.45999999999998</v>
      </c>
      <c r="O34" s="35">
        <f t="shared" si="1"/>
        <v>57.349999999999994</v>
      </c>
      <c r="P34" s="35">
        <f t="shared" si="1"/>
        <v>9.2799999999999994</v>
      </c>
    </row>
    <row r="35" spans="1:20" ht="15.75" x14ac:dyDescent="0.25">
      <c r="A35" s="66"/>
      <c r="B35" s="67"/>
      <c r="C35" s="67"/>
      <c r="D35" s="67"/>
      <c r="E35" s="67"/>
      <c r="F35" s="150"/>
      <c r="G35" s="150"/>
      <c r="H35" s="150"/>
      <c r="I35" s="150"/>
      <c r="J35" s="150"/>
      <c r="K35" s="67"/>
      <c r="L35" s="67"/>
      <c r="M35" s="67"/>
      <c r="N35" s="67"/>
      <c r="O35" s="67"/>
      <c r="P35" s="68"/>
    </row>
    <row r="36" spans="1:20" ht="18.75" x14ac:dyDescent="0.25">
      <c r="A36" s="168" t="s">
        <v>20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70"/>
    </row>
    <row r="37" spans="1:20" ht="9.75" customHeight="1" x14ac:dyDescent="0.25">
      <c r="A37" s="45"/>
      <c r="B37" s="46" t="s">
        <v>15</v>
      </c>
      <c r="C37" s="43"/>
      <c r="D37" s="43"/>
      <c r="E37" s="43"/>
      <c r="F37" s="57"/>
      <c r="G37" s="57"/>
      <c r="H37" s="57"/>
      <c r="I37" s="57"/>
      <c r="J37" s="57"/>
      <c r="K37" s="43"/>
      <c r="L37" s="43"/>
      <c r="M37" s="43"/>
      <c r="N37" s="43"/>
      <c r="O37" s="43"/>
      <c r="P37" s="44"/>
    </row>
    <row r="38" spans="1:20" ht="60.75" customHeight="1" x14ac:dyDescent="0.25">
      <c r="A38" s="96" t="s">
        <v>60</v>
      </c>
      <c r="B38" s="33" t="s">
        <v>84</v>
      </c>
      <c r="C38" s="28">
        <v>22.75</v>
      </c>
      <c r="D38" s="29">
        <v>200</v>
      </c>
      <c r="E38" s="30">
        <v>4.66</v>
      </c>
      <c r="F38" s="30">
        <v>11.19</v>
      </c>
      <c r="G38" s="30">
        <v>41.5</v>
      </c>
      <c r="H38" s="30">
        <v>285.35000000000002</v>
      </c>
      <c r="I38" s="30">
        <v>0.03</v>
      </c>
      <c r="J38" s="30">
        <v>0</v>
      </c>
      <c r="K38" s="30">
        <v>0</v>
      </c>
      <c r="L38" s="30">
        <v>0</v>
      </c>
      <c r="M38" s="30">
        <v>76</v>
      </c>
      <c r="N38" s="30">
        <v>445</v>
      </c>
      <c r="O38" s="30">
        <v>304</v>
      </c>
      <c r="P38" s="30">
        <v>10</v>
      </c>
      <c r="Q38" s="78"/>
      <c r="R38" s="78"/>
      <c r="S38" s="78"/>
      <c r="T38" s="78"/>
    </row>
    <row r="39" spans="1:20" ht="20.25" customHeight="1" x14ac:dyDescent="0.25">
      <c r="A39" s="25" t="s">
        <v>70</v>
      </c>
      <c r="B39" s="31" t="s">
        <v>79</v>
      </c>
      <c r="C39" s="28">
        <v>16.02</v>
      </c>
      <c r="D39" s="29">
        <v>25</v>
      </c>
      <c r="E39" s="80">
        <v>5.8</v>
      </c>
      <c r="F39" s="80">
        <v>7.38</v>
      </c>
      <c r="G39" s="80">
        <v>0</v>
      </c>
      <c r="H39" s="80">
        <v>89.62</v>
      </c>
      <c r="I39" s="30">
        <v>0.01</v>
      </c>
      <c r="J39" s="30">
        <v>7.0000000000000007E-2</v>
      </c>
      <c r="K39" s="30">
        <v>52</v>
      </c>
      <c r="L39" s="30">
        <v>0</v>
      </c>
      <c r="M39" s="30">
        <v>176</v>
      </c>
      <c r="N39" s="30">
        <v>100</v>
      </c>
      <c r="O39" s="30">
        <v>7</v>
      </c>
      <c r="P39" s="30">
        <v>0.2</v>
      </c>
      <c r="Q39" s="93"/>
      <c r="R39" s="93"/>
      <c r="S39" s="93"/>
      <c r="T39" s="93"/>
    </row>
    <row r="40" spans="1:20" ht="29.25" customHeight="1" x14ac:dyDescent="0.25">
      <c r="A40" s="25" t="s">
        <v>104</v>
      </c>
      <c r="B40" s="33" t="s">
        <v>105</v>
      </c>
      <c r="C40" s="28">
        <v>9.82</v>
      </c>
      <c r="D40" s="29">
        <v>16</v>
      </c>
      <c r="E40" s="30">
        <v>2.2200000000000002</v>
      </c>
      <c r="F40" s="30">
        <v>5.7</v>
      </c>
      <c r="G40" s="30">
        <v>0</v>
      </c>
      <c r="H40" s="30">
        <v>60.18</v>
      </c>
      <c r="I40" s="30">
        <v>0.01</v>
      </c>
      <c r="J40" s="30">
        <v>0</v>
      </c>
      <c r="K40" s="30">
        <v>0</v>
      </c>
      <c r="L40" s="30">
        <v>0</v>
      </c>
      <c r="M40" s="30">
        <v>4.05</v>
      </c>
      <c r="N40" s="30">
        <v>28.2</v>
      </c>
      <c r="O40" s="30">
        <v>3.6</v>
      </c>
      <c r="P40" s="30">
        <v>0.4</v>
      </c>
      <c r="Q40" s="93"/>
      <c r="R40" s="93"/>
      <c r="S40" s="93"/>
      <c r="T40" s="93"/>
    </row>
    <row r="41" spans="1:20" ht="30" x14ac:dyDescent="0.25">
      <c r="A41" s="32" t="s">
        <v>16</v>
      </c>
      <c r="B41" s="33" t="s">
        <v>59</v>
      </c>
      <c r="C41" s="29">
        <v>1.18</v>
      </c>
      <c r="D41" s="62" t="s">
        <v>113</v>
      </c>
      <c r="E41" s="30">
        <v>1.91</v>
      </c>
      <c r="F41" s="30">
        <v>0.24</v>
      </c>
      <c r="G41" s="30">
        <v>14.08</v>
      </c>
      <c r="H41" s="30">
        <v>66.12</v>
      </c>
      <c r="I41" s="30">
        <v>0.01</v>
      </c>
      <c r="J41" s="30">
        <v>0</v>
      </c>
      <c r="K41" s="30">
        <v>0</v>
      </c>
      <c r="L41" s="30">
        <v>0.24</v>
      </c>
      <c r="M41" s="30">
        <v>12</v>
      </c>
      <c r="N41" s="30">
        <v>31.5</v>
      </c>
      <c r="O41" s="30">
        <v>13.3</v>
      </c>
      <c r="P41" s="30">
        <v>0.6</v>
      </c>
    </row>
    <row r="42" spans="1:20" ht="24.75" customHeight="1" x14ac:dyDescent="0.25">
      <c r="A42" s="53" t="s">
        <v>50</v>
      </c>
      <c r="B42" s="54" t="s">
        <v>106</v>
      </c>
      <c r="C42" s="50">
        <v>5.22</v>
      </c>
      <c r="D42" s="29">
        <v>200</v>
      </c>
      <c r="E42" s="107">
        <v>1.4</v>
      </c>
      <c r="F42" s="107">
        <v>1.6</v>
      </c>
      <c r="G42" s="107">
        <v>16.399999999999999</v>
      </c>
      <c r="H42" s="107">
        <v>85.6</v>
      </c>
      <c r="I42" s="30">
        <v>0.05</v>
      </c>
      <c r="J42" s="30">
        <v>0</v>
      </c>
      <c r="K42" s="30">
        <v>0</v>
      </c>
      <c r="L42" s="30">
        <v>0</v>
      </c>
      <c r="M42" s="30">
        <v>130.15</v>
      </c>
      <c r="N42" s="30">
        <v>106.5</v>
      </c>
      <c r="O42" s="30">
        <v>18.239999999999998</v>
      </c>
      <c r="P42" s="30">
        <v>0.41</v>
      </c>
    </row>
    <row r="43" spans="1:20" ht="19.5" customHeight="1" x14ac:dyDescent="0.25">
      <c r="A43" s="156" t="s">
        <v>17</v>
      </c>
      <c r="B43" s="157"/>
      <c r="C43" s="35">
        <f>SUM(C38:C42)</f>
        <v>54.989999999999995</v>
      </c>
      <c r="D43" s="97"/>
      <c r="E43" s="35">
        <f t="shared" ref="E43:P43" si="2">SUM(E38:E42)</f>
        <v>15.990000000000002</v>
      </c>
      <c r="F43" s="35">
        <f t="shared" si="2"/>
        <v>26.11</v>
      </c>
      <c r="G43" s="35">
        <f t="shared" si="2"/>
        <v>71.97999999999999</v>
      </c>
      <c r="H43" s="35">
        <f t="shared" si="2"/>
        <v>586.87</v>
      </c>
      <c r="I43" s="35">
        <f t="shared" si="2"/>
        <v>0.11000000000000001</v>
      </c>
      <c r="J43" s="35">
        <f t="shared" si="2"/>
        <v>7.0000000000000007E-2</v>
      </c>
      <c r="K43" s="35">
        <f t="shared" si="2"/>
        <v>52</v>
      </c>
      <c r="L43" s="35">
        <f t="shared" si="2"/>
        <v>0.24</v>
      </c>
      <c r="M43" s="35">
        <f t="shared" si="2"/>
        <v>398.20000000000005</v>
      </c>
      <c r="N43" s="35">
        <f t="shared" si="2"/>
        <v>711.2</v>
      </c>
      <c r="O43" s="35">
        <f t="shared" si="2"/>
        <v>346.14000000000004</v>
      </c>
      <c r="P43" s="35">
        <f t="shared" si="2"/>
        <v>11.61</v>
      </c>
    </row>
    <row r="44" spans="1:20" ht="18.75" x14ac:dyDescent="0.25">
      <c r="A44" s="158" t="s">
        <v>22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1:20" ht="15.75" x14ac:dyDescent="0.25">
      <c r="A45" s="45"/>
      <c r="B45" s="46" t="s">
        <v>15</v>
      </c>
      <c r="C45" s="43"/>
      <c r="D45" s="43"/>
      <c r="E45" s="150"/>
      <c r="F45" s="150"/>
      <c r="G45" s="150"/>
      <c r="H45" s="150"/>
      <c r="I45" s="150"/>
      <c r="J45" s="150"/>
      <c r="K45" s="43"/>
      <c r="L45" s="43"/>
      <c r="M45" s="43"/>
      <c r="N45" s="43"/>
      <c r="O45" s="43"/>
      <c r="P45" s="44"/>
    </row>
    <row r="46" spans="1:20" ht="19.5" customHeight="1" x14ac:dyDescent="0.25">
      <c r="A46" s="25" t="s">
        <v>47</v>
      </c>
      <c r="B46" s="27" t="s">
        <v>32</v>
      </c>
      <c r="C46" s="28">
        <v>27.62</v>
      </c>
      <c r="D46" s="29">
        <v>80</v>
      </c>
      <c r="E46" s="30">
        <v>10.4</v>
      </c>
      <c r="F46" s="30">
        <v>7.04</v>
      </c>
      <c r="G46" s="30">
        <v>12.1</v>
      </c>
      <c r="H46" s="30">
        <v>156.80000000000001</v>
      </c>
      <c r="I46" s="30">
        <v>0.05</v>
      </c>
      <c r="J46" s="30">
        <v>0.17</v>
      </c>
      <c r="K46" s="30">
        <v>34.130000000000003</v>
      </c>
      <c r="L46" s="30">
        <v>0.08</v>
      </c>
      <c r="M46" s="30">
        <v>52.65</v>
      </c>
      <c r="N46" s="30">
        <v>96.12</v>
      </c>
      <c r="O46" s="30">
        <v>16.489999999999998</v>
      </c>
      <c r="P46" s="30">
        <v>0.66</v>
      </c>
    </row>
    <row r="47" spans="1:20" ht="22.5" customHeight="1" x14ac:dyDescent="0.25">
      <c r="A47" s="25" t="s">
        <v>45</v>
      </c>
      <c r="B47" s="27" t="s">
        <v>21</v>
      </c>
      <c r="C47" s="28">
        <v>12.41</v>
      </c>
      <c r="D47" s="29">
        <v>150</v>
      </c>
      <c r="E47" s="30">
        <v>3.15</v>
      </c>
      <c r="F47" s="30">
        <v>8.25</v>
      </c>
      <c r="G47" s="30">
        <v>21.75</v>
      </c>
      <c r="H47" s="30">
        <v>189</v>
      </c>
      <c r="I47" s="30">
        <v>0.02</v>
      </c>
      <c r="J47" s="30">
        <v>3.5</v>
      </c>
      <c r="K47" s="30">
        <v>0</v>
      </c>
      <c r="L47" s="30">
        <v>0.43</v>
      </c>
      <c r="M47" s="30">
        <v>19.89</v>
      </c>
      <c r="N47" s="30">
        <v>31.59</v>
      </c>
      <c r="O47" s="30">
        <v>15.41</v>
      </c>
      <c r="P47" s="30">
        <v>0.93</v>
      </c>
    </row>
    <row r="48" spans="1:20" ht="16.5" customHeight="1" x14ac:dyDescent="0.25">
      <c r="A48" s="25" t="s">
        <v>61</v>
      </c>
      <c r="B48" s="54" t="s">
        <v>62</v>
      </c>
      <c r="C48" s="28">
        <v>3.54</v>
      </c>
      <c r="D48" s="29">
        <v>23</v>
      </c>
      <c r="E48" s="30">
        <v>0.18</v>
      </c>
      <c r="F48" s="30">
        <v>0.02</v>
      </c>
      <c r="G48" s="30">
        <v>0.39</v>
      </c>
      <c r="H48" s="30">
        <v>2.99</v>
      </c>
      <c r="I48" s="30">
        <v>0.01</v>
      </c>
      <c r="J48" s="30">
        <v>1.96</v>
      </c>
      <c r="K48" s="30">
        <v>0.01</v>
      </c>
      <c r="L48" s="30">
        <v>0</v>
      </c>
      <c r="M48" s="30">
        <v>9.92</v>
      </c>
      <c r="N48" s="30">
        <v>10.78</v>
      </c>
      <c r="O48" s="30">
        <v>10.78</v>
      </c>
      <c r="P48" s="30">
        <v>0.39</v>
      </c>
    </row>
    <row r="49" spans="1:16" ht="30" x14ac:dyDescent="0.25">
      <c r="A49" s="32" t="s">
        <v>16</v>
      </c>
      <c r="B49" s="33" t="s">
        <v>59</v>
      </c>
      <c r="C49" s="29">
        <v>1.55</v>
      </c>
      <c r="D49" s="62" t="s">
        <v>101</v>
      </c>
      <c r="E49" s="30">
        <v>2.6</v>
      </c>
      <c r="F49" s="30">
        <v>0.31</v>
      </c>
      <c r="G49" s="30">
        <v>18.38</v>
      </c>
      <c r="H49" s="30">
        <v>82.42</v>
      </c>
      <c r="I49" s="30">
        <v>0.01</v>
      </c>
      <c r="J49" s="30">
        <v>0</v>
      </c>
      <c r="K49" s="30">
        <v>0</v>
      </c>
      <c r="L49" s="30">
        <v>0.24</v>
      </c>
      <c r="M49" s="30">
        <v>12</v>
      </c>
      <c r="N49" s="30">
        <v>31.5</v>
      </c>
      <c r="O49" s="30">
        <v>13.3</v>
      </c>
      <c r="P49" s="30">
        <v>0.6</v>
      </c>
    </row>
    <row r="50" spans="1:16" ht="24" x14ac:dyDescent="0.25">
      <c r="A50" s="10" t="s">
        <v>52</v>
      </c>
      <c r="B50" s="24" t="s">
        <v>53</v>
      </c>
      <c r="C50" s="12">
        <v>9.8699999999999992</v>
      </c>
      <c r="D50" s="13">
        <v>200</v>
      </c>
      <c r="E50" s="16">
        <v>2.79</v>
      </c>
      <c r="F50" s="16">
        <v>2.4300000000000002</v>
      </c>
      <c r="G50" s="16">
        <v>21.87</v>
      </c>
      <c r="H50" s="16">
        <v>119.7</v>
      </c>
      <c r="I50" s="16">
        <v>0.05</v>
      </c>
      <c r="J50" s="16">
        <v>1.29</v>
      </c>
      <c r="K50" s="16">
        <v>19.8</v>
      </c>
      <c r="L50" s="16">
        <v>0</v>
      </c>
      <c r="M50" s="16">
        <v>123.3</v>
      </c>
      <c r="N50" s="16">
        <v>100.89</v>
      </c>
      <c r="O50" s="16">
        <v>17.28</v>
      </c>
      <c r="P50" s="16">
        <v>0.39</v>
      </c>
    </row>
    <row r="51" spans="1:16" ht="15.75" x14ac:dyDescent="0.25">
      <c r="A51" s="156" t="s">
        <v>17</v>
      </c>
      <c r="B51" s="157"/>
      <c r="C51" s="35">
        <f>SUM(C46:C50)</f>
        <v>54.989999999999995</v>
      </c>
      <c r="D51" s="52"/>
      <c r="E51" s="35">
        <f t="shared" ref="E51:P51" si="3">SUM(E46:E50)</f>
        <v>19.12</v>
      </c>
      <c r="F51" s="35">
        <f t="shared" si="3"/>
        <v>18.05</v>
      </c>
      <c r="G51" s="35">
        <f t="shared" si="3"/>
        <v>74.490000000000009</v>
      </c>
      <c r="H51" s="35">
        <f t="shared" si="3"/>
        <v>550.91000000000008</v>
      </c>
      <c r="I51" s="35">
        <f t="shared" si="3"/>
        <v>0.14000000000000001</v>
      </c>
      <c r="J51" s="35">
        <f t="shared" si="3"/>
        <v>6.92</v>
      </c>
      <c r="K51" s="35">
        <f t="shared" si="3"/>
        <v>53.94</v>
      </c>
      <c r="L51" s="35">
        <f t="shared" si="3"/>
        <v>0.75</v>
      </c>
      <c r="M51" s="35">
        <f t="shared" si="3"/>
        <v>217.76</v>
      </c>
      <c r="N51" s="35">
        <f t="shared" si="3"/>
        <v>270.88</v>
      </c>
      <c r="O51" s="35">
        <f t="shared" si="3"/>
        <v>73.260000000000005</v>
      </c>
      <c r="P51" s="35">
        <f t="shared" si="3"/>
        <v>2.97</v>
      </c>
    </row>
    <row r="52" spans="1:16" ht="18.75" x14ac:dyDescent="0.25">
      <c r="A52" s="151" t="s">
        <v>23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1:16" x14ac:dyDescent="0.25">
      <c r="A53" s="61"/>
      <c r="B53" s="26" t="s">
        <v>15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1.75" customHeight="1" x14ac:dyDescent="0.25">
      <c r="A54" s="25" t="s">
        <v>63</v>
      </c>
      <c r="B54" s="54" t="s">
        <v>64</v>
      </c>
      <c r="C54" s="28">
        <v>36.590000000000003</v>
      </c>
      <c r="D54" s="29">
        <v>200</v>
      </c>
      <c r="E54" s="30">
        <v>15.2</v>
      </c>
      <c r="F54" s="30">
        <v>13</v>
      </c>
      <c r="G54" s="30">
        <v>36.200000000000003</v>
      </c>
      <c r="H54" s="30">
        <v>330</v>
      </c>
      <c r="I54" s="30">
        <v>0.2</v>
      </c>
      <c r="J54" s="30">
        <v>0.41</v>
      </c>
      <c r="K54" s="30">
        <v>48</v>
      </c>
      <c r="L54" s="30">
        <v>0</v>
      </c>
      <c r="M54" s="30">
        <v>30.2</v>
      </c>
      <c r="N54" s="30">
        <v>156.1</v>
      </c>
      <c r="O54" s="30">
        <v>34.200000000000003</v>
      </c>
      <c r="P54" s="30">
        <v>1.45</v>
      </c>
    </row>
    <row r="55" spans="1:16" ht="30" x14ac:dyDescent="0.25">
      <c r="A55" s="25" t="s">
        <v>65</v>
      </c>
      <c r="B55" s="31" t="s">
        <v>54</v>
      </c>
      <c r="C55" s="28">
        <v>6.47</v>
      </c>
      <c r="D55" s="29">
        <v>30</v>
      </c>
      <c r="E55" s="30">
        <v>0.92</v>
      </c>
      <c r="F55" s="30">
        <v>0.06</v>
      </c>
      <c r="G55" s="30">
        <v>1.95</v>
      </c>
      <c r="H55" s="30">
        <v>12</v>
      </c>
      <c r="I55" s="30">
        <v>0.06</v>
      </c>
      <c r="J55" s="30">
        <v>6</v>
      </c>
      <c r="K55" s="30">
        <v>0</v>
      </c>
      <c r="L55" s="30">
        <v>0</v>
      </c>
      <c r="M55" s="30">
        <v>12</v>
      </c>
      <c r="N55" s="30">
        <v>37.200000000000003</v>
      </c>
      <c r="O55" s="30">
        <v>12.6</v>
      </c>
      <c r="P55" s="30">
        <v>0.42</v>
      </c>
    </row>
    <row r="56" spans="1:16" ht="30" x14ac:dyDescent="0.25">
      <c r="A56" s="32" t="s">
        <v>16</v>
      </c>
      <c r="B56" s="33" t="s">
        <v>59</v>
      </c>
      <c r="C56" s="28">
        <v>1.57</v>
      </c>
      <c r="D56" s="62" t="s">
        <v>112</v>
      </c>
      <c r="E56" s="30">
        <v>2.6</v>
      </c>
      <c r="F56" s="30">
        <v>0.97</v>
      </c>
      <c r="G56" s="30">
        <v>18.899999999999999</v>
      </c>
      <c r="H56" s="30">
        <v>84.7</v>
      </c>
      <c r="I56" s="30">
        <v>0.01</v>
      </c>
      <c r="J56" s="30">
        <v>0</v>
      </c>
      <c r="K56" s="30">
        <v>0.1</v>
      </c>
      <c r="L56" s="30">
        <v>0.3</v>
      </c>
      <c r="M56" s="30">
        <v>21.1</v>
      </c>
      <c r="N56" s="30">
        <v>42.3</v>
      </c>
      <c r="O56" s="30">
        <v>14.3</v>
      </c>
      <c r="P56" s="30">
        <v>1.28</v>
      </c>
    </row>
    <row r="57" spans="1:16" ht="19.5" customHeight="1" x14ac:dyDescent="0.25">
      <c r="A57" s="53" t="s">
        <v>50</v>
      </c>
      <c r="B57" s="54" t="s">
        <v>110</v>
      </c>
      <c r="C57" s="50">
        <v>10.36</v>
      </c>
      <c r="D57" s="29">
        <v>200</v>
      </c>
      <c r="E57" s="99">
        <v>4.9000000000000004</v>
      </c>
      <c r="F57" s="99">
        <v>5</v>
      </c>
      <c r="G57" s="99">
        <v>32.5</v>
      </c>
      <c r="H57" s="99">
        <v>190</v>
      </c>
      <c r="I57" s="99">
        <v>0.05</v>
      </c>
      <c r="J57" s="99">
        <v>0</v>
      </c>
      <c r="K57" s="99">
        <v>0</v>
      </c>
      <c r="L57" s="99">
        <v>0</v>
      </c>
      <c r="M57" s="99">
        <v>130.15</v>
      </c>
      <c r="N57" s="99">
        <v>106.5</v>
      </c>
      <c r="O57" s="99">
        <v>18.239999999999998</v>
      </c>
      <c r="P57" s="99">
        <v>0.41</v>
      </c>
    </row>
    <row r="58" spans="1:16" ht="15.75" x14ac:dyDescent="0.25">
      <c r="A58" s="156" t="s">
        <v>17</v>
      </c>
      <c r="B58" s="157"/>
      <c r="C58" s="35">
        <f>SUM(C54:C57)</f>
        <v>54.99</v>
      </c>
      <c r="D58" s="29"/>
      <c r="E58" s="35">
        <f t="shared" ref="E58:P58" si="4">SUM(E54:E57)</f>
        <v>23.620000000000005</v>
      </c>
      <c r="F58" s="35">
        <f t="shared" si="4"/>
        <v>19.03</v>
      </c>
      <c r="G58" s="35">
        <f t="shared" si="4"/>
        <v>89.550000000000011</v>
      </c>
      <c r="H58" s="35">
        <f t="shared" si="4"/>
        <v>616.70000000000005</v>
      </c>
      <c r="I58" s="35">
        <f t="shared" si="4"/>
        <v>0.32</v>
      </c>
      <c r="J58" s="35">
        <f t="shared" si="4"/>
        <v>6.41</v>
      </c>
      <c r="K58" s="35">
        <f t="shared" si="4"/>
        <v>48.1</v>
      </c>
      <c r="L58" s="35">
        <f t="shared" si="4"/>
        <v>0.3</v>
      </c>
      <c r="M58" s="35">
        <f t="shared" si="4"/>
        <v>193.45000000000002</v>
      </c>
      <c r="N58" s="35">
        <f t="shared" si="4"/>
        <v>342.1</v>
      </c>
      <c r="O58" s="35">
        <f t="shared" si="4"/>
        <v>79.34</v>
      </c>
      <c r="P58" s="35">
        <f t="shared" si="4"/>
        <v>3.56</v>
      </c>
    </row>
    <row r="59" spans="1:16" ht="15.75" x14ac:dyDescent="0.25">
      <c r="A59" s="36"/>
      <c r="B59" s="37"/>
      <c r="C59" s="38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</row>
    <row r="60" spans="1:16" x14ac:dyDescent="0.25">
      <c r="A60" s="42" t="s">
        <v>24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8.75" x14ac:dyDescent="0.25">
      <c r="A61" s="161" t="s">
        <v>14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3"/>
    </row>
    <row r="62" spans="1:16" ht="18.75" x14ac:dyDescent="0.25">
      <c r="A62" s="61"/>
      <c r="B62" s="26" t="s">
        <v>15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89"/>
    </row>
    <row r="63" spans="1:16" ht="15.75" x14ac:dyDescent="0.25">
      <c r="A63" s="25" t="s">
        <v>46</v>
      </c>
      <c r="B63" s="54" t="s">
        <v>93</v>
      </c>
      <c r="C63" s="28">
        <v>36.86</v>
      </c>
      <c r="D63" s="29">
        <v>80</v>
      </c>
      <c r="E63" s="80">
        <v>8.32</v>
      </c>
      <c r="F63" s="80">
        <v>16</v>
      </c>
      <c r="G63" s="80">
        <v>0.64</v>
      </c>
      <c r="H63" s="80">
        <v>180</v>
      </c>
      <c r="I63" s="85">
        <v>2.4E-2</v>
      </c>
      <c r="J63" s="85">
        <v>0</v>
      </c>
      <c r="K63" s="85">
        <v>0</v>
      </c>
      <c r="L63" s="85">
        <v>0</v>
      </c>
      <c r="M63" s="85">
        <v>20</v>
      </c>
      <c r="N63" s="85">
        <v>111.2</v>
      </c>
      <c r="O63" s="85">
        <v>12</v>
      </c>
      <c r="P63" s="85">
        <v>1.44</v>
      </c>
    </row>
    <row r="64" spans="1:16" ht="30" x14ac:dyDescent="0.25">
      <c r="A64" s="25" t="s">
        <v>91</v>
      </c>
      <c r="B64" s="71" t="s">
        <v>92</v>
      </c>
      <c r="C64" s="28">
        <v>6.91</v>
      </c>
      <c r="D64" s="29">
        <v>150</v>
      </c>
      <c r="E64" s="64">
        <v>5.8</v>
      </c>
      <c r="F64" s="64">
        <v>5.7</v>
      </c>
      <c r="G64" s="64">
        <v>34</v>
      </c>
      <c r="H64" s="64">
        <v>210</v>
      </c>
      <c r="I64" s="64">
        <v>8.14</v>
      </c>
      <c r="J64" s="64">
        <v>27.84</v>
      </c>
      <c r="K64" s="64">
        <v>0.08</v>
      </c>
      <c r="L64" s="64">
        <v>0</v>
      </c>
      <c r="M64" s="64">
        <v>23</v>
      </c>
      <c r="N64" s="64">
        <v>142.4</v>
      </c>
      <c r="O64" s="64">
        <v>17.600000000000001</v>
      </c>
      <c r="P64" s="64">
        <v>1.36</v>
      </c>
    </row>
    <row r="65" spans="1:16" ht="24" x14ac:dyDescent="0.25">
      <c r="A65" s="32" t="s">
        <v>66</v>
      </c>
      <c r="B65" s="33" t="s">
        <v>67</v>
      </c>
      <c r="C65" s="28">
        <v>8.9</v>
      </c>
      <c r="D65" s="86">
        <v>60</v>
      </c>
      <c r="E65" s="30">
        <v>1.1399999999999999</v>
      </c>
      <c r="F65" s="30">
        <v>5.34</v>
      </c>
      <c r="G65" s="30">
        <v>4.62</v>
      </c>
      <c r="H65" s="30">
        <v>71.400000000000006</v>
      </c>
      <c r="I65" s="30">
        <v>0.02</v>
      </c>
      <c r="J65" s="30">
        <v>7.7</v>
      </c>
      <c r="K65" s="30">
        <v>0</v>
      </c>
      <c r="L65" s="30">
        <v>0.05</v>
      </c>
      <c r="M65" s="30">
        <v>36.6</v>
      </c>
      <c r="N65" s="30">
        <v>27.05</v>
      </c>
      <c r="O65" s="30">
        <v>13.92</v>
      </c>
      <c r="P65" s="30">
        <v>0.55000000000000004</v>
      </c>
    </row>
    <row r="66" spans="1:16" ht="30" x14ac:dyDescent="0.25">
      <c r="A66" s="32" t="s">
        <v>16</v>
      </c>
      <c r="B66" s="33" t="s">
        <v>85</v>
      </c>
      <c r="C66" s="28">
        <v>0.95</v>
      </c>
      <c r="D66" s="62" t="s">
        <v>102</v>
      </c>
      <c r="E66" s="30">
        <v>1.75</v>
      </c>
      <c r="F66" s="30">
        <v>0.21</v>
      </c>
      <c r="G66" s="30">
        <v>11.4</v>
      </c>
      <c r="H66" s="30">
        <v>51.98</v>
      </c>
      <c r="I66" s="30">
        <v>0.01</v>
      </c>
      <c r="J66" s="30">
        <v>0</v>
      </c>
      <c r="K66" s="30">
        <v>0</v>
      </c>
      <c r="L66" s="30">
        <v>0</v>
      </c>
      <c r="M66" s="30">
        <v>14.3</v>
      </c>
      <c r="N66" s="30">
        <v>39.700000000000003</v>
      </c>
      <c r="O66" s="30">
        <v>13.7</v>
      </c>
      <c r="P66" s="30">
        <v>0.82</v>
      </c>
    </row>
    <row r="67" spans="1:16" ht="24" x14ac:dyDescent="0.25">
      <c r="A67" s="32" t="s">
        <v>89</v>
      </c>
      <c r="B67" s="34" t="s">
        <v>90</v>
      </c>
      <c r="C67" s="28">
        <v>1.37</v>
      </c>
      <c r="D67" s="29" t="s">
        <v>120</v>
      </c>
      <c r="E67" s="80">
        <v>0.2</v>
      </c>
      <c r="F67" s="80">
        <v>0</v>
      </c>
      <c r="G67" s="80">
        <v>13.5</v>
      </c>
      <c r="H67" s="80">
        <v>55</v>
      </c>
      <c r="I67" s="92">
        <v>0</v>
      </c>
      <c r="J67" s="92">
        <v>0.1</v>
      </c>
      <c r="K67" s="92">
        <v>0</v>
      </c>
      <c r="L67" s="92">
        <v>0</v>
      </c>
      <c r="M67" s="92">
        <v>5.14</v>
      </c>
      <c r="N67" s="92">
        <v>7.95</v>
      </c>
      <c r="O67" s="92">
        <v>4.2699999999999996</v>
      </c>
      <c r="P67" s="92">
        <v>0.87</v>
      </c>
    </row>
    <row r="68" spans="1:16" ht="15.75" x14ac:dyDescent="0.25">
      <c r="A68" s="145" t="s">
        <v>17</v>
      </c>
      <c r="B68" s="146"/>
      <c r="C68" s="70">
        <f>SUM(C63:C67)</f>
        <v>54.989999999999995</v>
      </c>
      <c r="D68" s="14"/>
      <c r="E68" s="15">
        <f t="shared" ref="E68:P68" si="5">SUM(E63:E67)</f>
        <v>17.21</v>
      </c>
      <c r="F68" s="15">
        <f t="shared" si="5"/>
        <v>27.25</v>
      </c>
      <c r="G68" s="15">
        <f t="shared" si="5"/>
        <v>64.16</v>
      </c>
      <c r="H68" s="15">
        <f t="shared" si="5"/>
        <v>568.38</v>
      </c>
      <c r="I68" s="15">
        <f t="shared" si="5"/>
        <v>8.1939999999999991</v>
      </c>
      <c r="J68" s="15">
        <f t="shared" si="5"/>
        <v>35.64</v>
      </c>
      <c r="K68" s="15">
        <f t="shared" si="5"/>
        <v>0.08</v>
      </c>
      <c r="L68" s="15">
        <f t="shared" si="5"/>
        <v>0.05</v>
      </c>
      <c r="M68" s="15">
        <f t="shared" si="5"/>
        <v>99.039999999999992</v>
      </c>
      <c r="N68" s="15">
        <f t="shared" si="5"/>
        <v>328.3</v>
      </c>
      <c r="O68" s="15">
        <f t="shared" si="5"/>
        <v>61.489999999999995</v>
      </c>
      <c r="P68" s="15">
        <f t="shared" si="5"/>
        <v>5.04</v>
      </c>
    </row>
    <row r="69" spans="1:16" ht="18.75" x14ac:dyDescent="0.25">
      <c r="A69" s="88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89"/>
    </row>
    <row r="70" spans="1:16" ht="18.75" x14ac:dyDescent="0.25">
      <c r="A70" s="168" t="s">
        <v>19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70"/>
    </row>
    <row r="71" spans="1:16" ht="9" customHeight="1" x14ac:dyDescent="0.25">
      <c r="A71" s="45"/>
      <c r="B71" s="46" t="s">
        <v>15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8"/>
    </row>
    <row r="72" spans="1:16" ht="36.75" customHeight="1" x14ac:dyDescent="0.25">
      <c r="A72" s="25" t="s">
        <v>94</v>
      </c>
      <c r="B72" s="72" t="s">
        <v>95</v>
      </c>
      <c r="C72" s="28">
        <v>21.25</v>
      </c>
      <c r="D72" s="29">
        <v>150</v>
      </c>
      <c r="E72" s="80">
        <v>8.1</v>
      </c>
      <c r="F72" s="80">
        <v>9.25</v>
      </c>
      <c r="G72" s="80">
        <v>31.95</v>
      </c>
      <c r="H72" s="80">
        <v>250.5</v>
      </c>
      <c r="I72" s="30">
        <v>0.04</v>
      </c>
      <c r="J72" s="30">
        <v>0.71</v>
      </c>
      <c r="K72" s="30">
        <v>2.77</v>
      </c>
      <c r="L72" s="30">
        <v>0.18</v>
      </c>
      <c r="M72" s="30">
        <v>9.51</v>
      </c>
      <c r="N72" s="30">
        <v>62.22</v>
      </c>
      <c r="O72" s="30">
        <v>7.38</v>
      </c>
      <c r="P72" s="30">
        <v>0.4</v>
      </c>
    </row>
    <row r="73" spans="1:16" ht="39" customHeight="1" x14ac:dyDescent="0.25">
      <c r="A73" s="25" t="s">
        <v>65</v>
      </c>
      <c r="B73" s="33" t="s">
        <v>54</v>
      </c>
      <c r="C73" s="28">
        <v>19.8</v>
      </c>
      <c r="D73" s="29">
        <v>92</v>
      </c>
      <c r="E73" s="30">
        <v>2.76</v>
      </c>
      <c r="F73" s="30">
        <v>3.58</v>
      </c>
      <c r="G73" s="30">
        <v>5.8</v>
      </c>
      <c r="H73" s="30">
        <v>66.239999999999995</v>
      </c>
      <c r="I73" s="30">
        <v>0.02</v>
      </c>
      <c r="J73" s="30">
        <v>7</v>
      </c>
      <c r="K73" s="30">
        <v>0</v>
      </c>
      <c r="L73" s="30">
        <v>0</v>
      </c>
      <c r="M73" s="30">
        <v>14</v>
      </c>
      <c r="N73" s="30">
        <v>43.4</v>
      </c>
      <c r="O73" s="30">
        <v>14.7</v>
      </c>
      <c r="P73" s="30">
        <v>0.49</v>
      </c>
    </row>
    <row r="74" spans="1:16" ht="36.75" customHeight="1" x14ac:dyDescent="0.25">
      <c r="A74" s="25" t="s">
        <v>96</v>
      </c>
      <c r="B74" s="71" t="s">
        <v>97</v>
      </c>
      <c r="C74" s="50">
        <v>7.7</v>
      </c>
      <c r="D74" s="29">
        <v>10</v>
      </c>
      <c r="E74" s="30">
        <v>0.1</v>
      </c>
      <c r="F74" s="30">
        <v>7.2</v>
      </c>
      <c r="G74" s="30">
        <v>0.1</v>
      </c>
      <c r="H74" s="30">
        <v>66</v>
      </c>
      <c r="I74" s="30">
        <v>0.01</v>
      </c>
      <c r="J74" s="30">
        <v>0</v>
      </c>
      <c r="K74" s="30">
        <v>400</v>
      </c>
      <c r="L74" s="30">
        <v>300</v>
      </c>
      <c r="M74" s="30">
        <v>24</v>
      </c>
      <c r="N74" s="30">
        <v>30</v>
      </c>
      <c r="O74" s="30">
        <v>0</v>
      </c>
      <c r="P74" s="30">
        <v>0.2</v>
      </c>
    </row>
    <row r="75" spans="1:16" ht="24" x14ac:dyDescent="0.25">
      <c r="A75" s="32" t="s">
        <v>16</v>
      </c>
      <c r="B75" s="33" t="s">
        <v>36</v>
      </c>
      <c r="C75" s="28">
        <v>1.02</v>
      </c>
      <c r="D75" s="62" t="s">
        <v>100</v>
      </c>
      <c r="E75" s="30">
        <v>1.53</v>
      </c>
      <c r="F75" s="30">
        <v>0.2</v>
      </c>
      <c r="G75" s="30">
        <v>11.94</v>
      </c>
      <c r="H75" s="30">
        <v>53.04</v>
      </c>
      <c r="I75" s="30">
        <v>0.01</v>
      </c>
      <c r="J75" s="30">
        <v>0</v>
      </c>
      <c r="K75" s="30">
        <v>0.1</v>
      </c>
      <c r="L75" s="30">
        <v>0.3</v>
      </c>
      <c r="M75" s="30">
        <v>21.1</v>
      </c>
      <c r="N75" s="30">
        <v>42.3</v>
      </c>
      <c r="O75" s="30">
        <v>14.3</v>
      </c>
      <c r="P75" s="30">
        <v>1.28</v>
      </c>
    </row>
    <row r="76" spans="1:16" ht="24" x14ac:dyDescent="0.25">
      <c r="A76" s="53" t="s">
        <v>50</v>
      </c>
      <c r="B76" s="54" t="s">
        <v>106</v>
      </c>
      <c r="C76" s="50">
        <v>5.22</v>
      </c>
      <c r="D76" s="29">
        <v>200</v>
      </c>
      <c r="E76" s="101">
        <v>4.9000000000000004</v>
      </c>
      <c r="F76" s="101">
        <v>5</v>
      </c>
      <c r="G76" s="101">
        <v>32.5</v>
      </c>
      <c r="H76" s="101">
        <v>86</v>
      </c>
      <c r="I76" s="30">
        <v>0.05</v>
      </c>
      <c r="J76" s="30">
        <v>0</v>
      </c>
      <c r="K76" s="30">
        <v>0</v>
      </c>
      <c r="L76" s="30">
        <v>0</v>
      </c>
      <c r="M76" s="30">
        <v>130.15</v>
      </c>
      <c r="N76" s="30">
        <v>106.5</v>
      </c>
      <c r="O76" s="30">
        <v>18.239999999999998</v>
      </c>
      <c r="P76" s="30">
        <v>0.41</v>
      </c>
    </row>
    <row r="77" spans="1:16" ht="25.5" customHeight="1" x14ac:dyDescent="0.25">
      <c r="A77" s="156" t="s">
        <v>17</v>
      </c>
      <c r="B77" s="157"/>
      <c r="C77" s="58">
        <f>SUM(C72:C76)</f>
        <v>54.99</v>
      </c>
      <c r="D77" s="60"/>
      <c r="E77" s="35">
        <f t="shared" ref="E77:P77" si="6">SUM(E72:E76)</f>
        <v>17.39</v>
      </c>
      <c r="F77" s="35">
        <f t="shared" si="6"/>
        <v>25.23</v>
      </c>
      <c r="G77" s="35">
        <f t="shared" si="6"/>
        <v>82.289999999999992</v>
      </c>
      <c r="H77" s="35">
        <f t="shared" si="6"/>
        <v>521.78</v>
      </c>
      <c r="I77" s="35">
        <f t="shared" si="6"/>
        <v>0.13</v>
      </c>
      <c r="J77" s="35">
        <f t="shared" si="6"/>
        <v>7.71</v>
      </c>
      <c r="K77" s="35">
        <f t="shared" si="6"/>
        <v>402.87</v>
      </c>
      <c r="L77" s="35">
        <f t="shared" si="6"/>
        <v>300.48</v>
      </c>
      <c r="M77" s="35">
        <f t="shared" si="6"/>
        <v>198.76</v>
      </c>
      <c r="N77" s="35">
        <f t="shared" si="6"/>
        <v>284.42</v>
      </c>
      <c r="O77" s="35">
        <f t="shared" si="6"/>
        <v>54.61999999999999</v>
      </c>
      <c r="P77" s="35">
        <f t="shared" si="6"/>
        <v>2.7800000000000002</v>
      </c>
    </row>
    <row r="78" spans="1:16" ht="18.75" x14ac:dyDescent="0.25">
      <c r="A78" s="158" t="s">
        <v>20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60"/>
    </row>
    <row r="79" spans="1:16" x14ac:dyDescent="0.25">
      <c r="A79" s="45"/>
      <c r="B79" s="46" t="s">
        <v>15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1:16" ht="60" x14ac:dyDescent="0.25">
      <c r="A80" s="25" t="s">
        <v>60</v>
      </c>
      <c r="B80" s="31" t="s">
        <v>69</v>
      </c>
      <c r="C80" s="28">
        <v>20.59</v>
      </c>
      <c r="D80" s="29">
        <v>200</v>
      </c>
      <c r="E80" s="80">
        <v>5.67</v>
      </c>
      <c r="F80" s="80">
        <v>10.16</v>
      </c>
      <c r="G80" s="80">
        <v>43.97</v>
      </c>
      <c r="H80" s="80">
        <v>220</v>
      </c>
      <c r="I80" s="30">
        <v>0.11</v>
      </c>
      <c r="J80" s="30">
        <v>0.32</v>
      </c>
      <c r="K80" s="30">
        <v>0.11</v>
      </c>
      <c r="L80" s="30">
        <v>0</v>
      </c>
      <c r="M80" s="30">
        <v>44.4</v>
      </c>
      <c r="N80" s="30">
        <v>67.069999999999993</v>
      </c>
      <c r="O80" s="30">
        <v>12.41</v>
      </c>
      <c r="P80" s="30">
        <v>0.53</v>
      </c>
    </row>
    <row r="81" spans="1:17" ht="30" x14ac:dyDescent="0.25">
      <c r="A81" s="25" t="s">
        <v>104</v>
      </c>
      <c r="B81" s="33" t="s">
        <v>105</v>
      </c>
      <c r="C81" s="28">
        <v>10.38</v>
      </c>
      <c r="D81" s="29">
        <v>17</v>
      </c>
      <c r="E81" s="30">
        <v>2.2200000000000002</v>
      </c>
      <c r="F81" s="30">
        <v>5.7</v>
      </c>
      <c r="G81" s="30">
        <v>0</v>
      </c>
      <c r="H81" s="30">
        <v>60.3</v>
      </c>
      <c r="I81" s="30">
        <v>0.01</v>
      </c>
      <c r="J81" s="30">
        <v>0</v>
      </c>
      <c r="K81" s="30">
        <v>0</v>
      </c>
      <c r="L81" s="30">
        <v>0</v>
      </c>
      <c r="M81" s="30">
        <v>4.05</v>
      </c>
      <c r="N81" s="30">
        <v>28.2</v>
      </c>
      <c r="O81" s="30">
        <v>3.6</v>
      </c>
      <c r="P81" s="30">
        <v>0.4</v>
      </c>
    </row>
    <row r="82" spans="1:17" ht="30" x14ac:dyDescent="0.25">
      <c r="A82" s="32" t="s">
        <v>16</v>
      </c>
      <c r="B82" s="33" t="s">
        <v>59</v>
      </c>
      <c r="C82" s="29">
        <v>1.21</v>
      </c>
      <c r="D82" s="62" t="s">
        <v>113</v>
      </c>
      <c r="E82" s="30">
        <v>1.91</v>
      </c>
      <c r="F82" s="30">
        <v>0.24</v>
      </c>
      <c r="G82" s="30">
        <v>14.08</v>
      </c>
      <c r="H82" s="30">
        <v>64.34</v>
      </c>
      <c r="I82" s="30">
        <v>0.01</v>
      </c>
      <c r="J82" s="30">
        <v>0</v>
      </c>
      <c r="K82" s="30">
        <v>0</v>
      </c>
      <c r="L82" s="30">
        <v>0.24</v>
      </c>
      <c r="M82" s="30">
        <v>12</v>
      </c>
      <c r="N82" s="30">
        <v>31.5</v>
      </c>
      <c r="O82" s="30">
        <v>13.3</v>
      </c>
      <c r="P82" s="30">
        <v>0.6</v>
      </c>
    </row>
    <row r="83" spans="1:17" ht="20.25" customHeight="1" x14ac:dyDescent="0.25">
      <c r="A83" s="25" t="s">
        <v>70</v>
      </c>
      <c r="B83" s="31" t="s">
        <v>79</v>
      </c>
      <c r="C83" s="28">
        <v>12.94</v>
      </c>
      <c r="D83" s="29">
        <v>20</v>
      </c>
      <c r="E83" s="80">
        <v>4.6399999999999997</v>
      </c>
      <c r="F83" s="80">
        <v>5.9</v>
      </c>
      <c r="G83" s="80">
        <v>0</v>
      </c>
      <c r="H83" s="80">
        <v>72.8</v>
      </c>
      <c r="I83" s="30">
        <v>0.01</v>
      </c>
      <c r="J83" s="30">
        <v>7.0000000000000007E-2</v>
      </c>
      <c r="K83" s="30">
        <v>52</v>
      </c>
      <c r="L83" s="30">
        <v>0</v>
      </c>
      <c r="M83" s="30">
        <v>176</v>
      </c>
      <c r="N83" s="30">
        <v>100</v>
      </c>
      <c r="O83" s="30">
        <v>7</v>
      </c>
      <c r="P83" s="30">
        <v>0.2</v>
      </c>
    </row>
    <row r="84" spans="1:17" ht="29.25" customHeight="1" x14ac:dyDescent="0.25">
      <c r="A84" s="32" t="s">
        <v>52</v>
      </c>
      <c r="B84" s="33" t="s">
        <v>53</v>
      </c>
      <c r="C84" s="28">
        <v>9.8699999999999992</v>
      </c>
      <c r="D84" s="29">
        <v>200</v>
      </c>
      <c r="E84" s="65">
        <v>2.79</v>
      </c>
      <c r="F84" s="65">
        <v>2.4300000000000002</v>
      </c>
      <c r="G84" s="65">
        <v>21.87</v>
      </c>
      <c r="H84" s="65">
        <v>119.7</v>
      </c>
      <c r="I84" s="65">
        <v>0.05</v>
      </c>
      <c r="J84" s="65">
        <v>1.29</v>
      </c>
      <c r="K84" s="65">
        <v>19.8</v>
      </c>
      <c r="L84" s="65">
        <v>0</v>
      </c>
      <c r="M84" s="65">
        <v>123.3</v>
      </c>
      <c r="N84" s="65">
        <v>100.89</v>
      </c>
      <c r="O84" s="65">
        <v>17.28</v>
      </c>
      <c r="P84" s="65">
        <v>0.39</v>
      </c>
    </row>
    <row r="85" spans="1:17" ht="15.75" x14ac:dyDescent="0.25">
      <c r="A85" s="145" t="s">
        <v>17</v>
      </c>
      <c r="B85" s="146"/>
      <c r="C85" s="70">
        <f>SUM(C80:C84)</f>
        <v>54.989999999999995</v>
      </c>
      <c r="D85" s="14"/>
      <c r="E85" s="15">
        <f t="shared" ref="E85:P85" si="7">SUM(E80:E84)</f>
        <v>17.23</v>
      </c>
      <c r="F85" s="15">
        <f t="shared" si="7"/>
        <v>24.43</v>
      </c>
      <c r="G85" s="15">
        <f t="shared" si="7"/>
        <v>79.92</v>
      </c>
      <c r="H85" s="15">
        <f t="shared" si="7"/>
        <v>537.14</v>
      </c>
      <c r="I85" s="15">
        <f t="shared" si="7"/>
        <v>0.19</v>
      </c>
      <c r="J85" s="15">
        <f t="shared" si="7"/>
        <v>1.6800000000000002</v>
      </c>
      <c r="K85" s="15">
        <f t="shared" si="7"/>
        <v>71.91</v>
      </c>
      <c r="L85" s="15">
        <f t="shared" si="7"/>
        <v>0.24</v>
      </c>
      <c r="M85" s="15">
        <f t="shared" si="7"/>
        <v>359.75</v>
      </c>
      <c r="N85" s="15">
        <f t="shared" si="7"/>
        <v>327.65999999999997</v>
      </c>
      <c r="O85" s="15">
        <f t="shared" si="7"/>
        <v>53.59</v>
      </c>
      <c r="P85" s="15">
        <f t="shared" si="7"/>
        <v>2.12</v>
      </c>
    </row>
    <row r="86" spans="1:17" ht="18.75" x14ac:dyDescent="0.25">
      <c r="A86" s="158" t="s">
        <v>22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1:17" x14ac:dyDescent="0.25">
      <c r="A87" s="45"/>
      <c r="B87" s="46" t="s">
        <v>15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4"/>
    </row>
    <row r="88" spans="1:17" ht="19.5" customHeight="1" x14ac:dyDescent="0.25">
      <c r="A88" s="25" t="s">
        <v>71</v>
      </c>
      <c r="B88" s="33" t="s">
        <v>73</v>
      </c>
      <c r="C88" s="28">
        <v>35.15</v>
      </c>
      <c r="D88" s="49" t="s">
        <v>72</v>
      </c>
      <c r="E88" s="64">
        <v>12.6</v>
      </c>
      <c r="F88" s="64">
        <v>9.8000000000000007</v>
      </c>
      <c r="G88" s="64">
        <v>19.399999999999999</v>
      </c>
      <c r="H88" s="64">
        <v>222</v>
      </c>
      <c r="I88" s="64">
        <v>0.11</v>
      </c>
      <c r="J88" s="64">
        <v>0</v>
      </c>
      <c r="K88" s="64">
        <v>0</v>
      </c>
      <c r="L88" s="64">
        <v>0</v>
      </c>
      <c r="M88" s="64">
        <v>38.97</v>
      </c>
      <c r="N88" s="64">
        <v>186.63</v>
      </c>
      <c r="O88" s="64">
        <v>39.31</v>
      </c>
      <c r="P88" s="64">
        <v>2.29</v>
      </c>
    </row>
    <row r="89" spans="1:17" ht="31.5" customHeight="1" x14ac:dyDescent="0.25">
      <c r="A89" s="25" t="s">
        <v>68</v>
      </c>
      <c r="B89" s="72" t="s">
        <v>86</v>
      </c>
      <c r="C89" s="28">
        <v>8</v>
      </c>
      <c r="D89" s="29">
        <v>50</v>
      </c>
      <c r="E89" s="29">
        <v>0.65</v>
      </c>
      <c r="F89" s="29">
        <v>2.5</v>
      </c>
      <c r="G89" s="29">
        <v>4</v>
      </c>
      <c r="H89" s="29">
        <v>42</v>
      </c>
      <c r="I89" s="29">
        <v>0.02</v>
      </c>
      <c r="J89" s="29">
        <v>19.8</v>
      </c>
      <c r="K89" s="29">
        <v>0.01</v>
      </c>
      <c r="L89" s="29">
        <v>0</v>
      </c>
      <c r="M89" s="29">
        <v>17.25</v>
      </c>
      <c r="N89" s="29">
        <v>18.75</v>
      </c>
      <c r="O89" s="29">
        <v>18.75</v>
      </c>
      <c r="P89" s="29">
        <v>0.68</v>
      </c>
    </row>
    <row r="90" spans="1:17" ht="30" x14ac:dyDescent="0.25">
      <c r="A90" s="32" t="s">
        <v>16</v>
      </c>
      <c r="B90" s="33" t="s">
        <v>59</v>
      </c>
      <c r="C90" s="28">
        <v>1.48</v>
      </c>
      <c r="D90" s="62" t="s">
        <v>111</v>
      </c>
      <c r="E90" s="64">
        <v>2.44</v>
      </c>
      <c r="F90" s="64">
        <v>0.3</v>
      </c>
      <c r="G90" s="64">
        <v>17.899999999999999</v>
      </c>
      <c r="H90" s="64">
        <v>80.16</v>
      </c>
      <c r="I90" s="64">
        <v>0.01</v>
      </c>
      <c r="J90" s="64">
        <v>0</v>
      </c>
      <c r="K90" s="64">
        <v>0</v>
      </c>
      <c r="L90" s="64">
        <v>0</v>
      </c>
      <c r="M90" s="64">
        <v>9.6</v>
      </c>
      <c r="N90" s="64">
        <v>32.700000000000003</v>
      </c>
      <c r="O90" s="64">
        <v>12</v>
      </c>
      <c r="P90" s="64">
        <v>0.66</v>
      </c>
    </row>
    <row r="91" spans="1:17" ht="24" x14ac:dyDescent="0.25">
      <c r="A91" s="53" t="s">
        <v>50</v>
      </c>
      <c r="B91" s="54" t="s">
        <v>110</v>
      </c>
      <c r="C91" s="50">
        <v>10.36</v>
      </c>
      <c r="D91" s="29">
        <v>200</v>
      </c>
      <c r="E91" s="99">
        <v>4.9000000000000004</v>
      </c>
      <c r="F91" s="99">
        <v>5</v>
      </c>
      <c r="G91" s="99">
        <v>32.5</v>
      </c>
      <c r="H91" s="99">
        <v>190</v>
      </c>
      <c r="I91" s="99">
        <v>0.05</v>
      </c>
      <c r="J91" s="99">
        <v>0</v>
      </c>
      <c r="K91" s="99">
        <v>0</v>
      </c>
      <c r="L91" s="99">
        <v>0</v>
      </c>
      <c r="M91" s="99">
        <v>130.15</v>
      </c>
      <c r="N91" s="99">
        <v>106.5</v>
      </c>
      <c r="O91" s="99">
        <v>18.239999999999998</v>
      </c>
      <c r="P91" s="99">
        <v>0.41</v>
      </c>
    </row>
    <row r="92" spans="1:17" ht="15.75" x14ac:dyDescent="0.25">
      <c r="A92" s="156" t="s">
        <v>17</v>
      </c>
      <c r="B92" s="157"/>
      <c r="C92" s="51">
        <f>SUM(C88:C91)</f>
        <v>54.989999999999995</v>
      </c>
      <c r="D92" s="55" t="s">
        <v>18</v>
      </c>
      <c r="E92" s="35">
        <f t="shared" ref="E92:P92" si="8">SUM(E88:E91)</f>
        <v>20.59</v>
      </c>
      <c r="F92" s="35">
        <f t="shared" si="8"/>
        <v>17.600000000000001</v>
      </c>
      <c r="G92" s="35">
        <f t="shared" si="8"/>
        <v>73.8</v>
      </c>
      <c r="H92" s="35">
        <f t="shared" si="8"/>
        <v>534.16</v>
      </c>
      <c r="I92" s="35">
        <f t="shared" si="8"/>
        <v>0.19</v>
      </c>
      <c r="J92" s="35">
        <f t="shared" si="8"/>
        <v>19.8</v>
      </c>
      <c r="K92" s="35">
        <f t="shared" si="8"/>
        <v>0.01</v>
      </c>
      <c r="L92" s="35">
        <f t="shared" si="8"/>
        <v>0</v>
      </c>
      <c r="M92" s="35">
        <f t="shared" si="8"/>
        <v>195.97</v>
      </c>
      <c r="N92" s="35">
        <f t="shared" si="8"/>
        <v>344.58</v>
      </c>
      <c r="O92" s="35">
        <f t="shared" si="8"/>
        <v>88.3</v>
      </c>
      <c r="P92" s="35">
        <f t="shared" si="8"/>
        <v>4.04</v>
      </c>
    </row>
    <row r="93" spans="1:17" ht="18.75" x14ac:dyDescent="0.25">
      <c r="A93" s="168" t="s">
        <v>23</v>
      </c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1:17" ht="15.75" x14ac:dyDescent="0.25">
      <c r="A94" s="45"/>
      <c r="B94" s="56" t="s">
        <v>15</v>
      </c>
      <c r="C94" s="43"/>
      <c r="D94" s="43"/>
      <c r="E94" s="57"/>
      <c r="F94" s="57"/>
      <c r="G94" s="57"/>
      <c r="H94" s="57"/>
      <c r="I94" s="57"/>
      <c r="J94" s="43"/>
      <c r="K94" s="43"/>
      <c r="L94" s="43"/>
      <c r="M94" s="43"/>
      <c r="N94" s="43"/>
      <c r="O94" s="43"/>
      <c r="P94" s="44"/>
    </row>
    <row r="95" spans="1:17" ht="30" x14ac:dyDescent="0.25">
      <c r="A95" s="25" t="s">
        <v>75</v>
      </c>
      <c r="B95" s="33" t="s">
        <v>74</v>
      </c>
      <c r="C95" s="28">
        <v>32.07</v>
      </c>
      <c r="D95" s="62" t="s">
        <v>109</v>
      </c>
      <c r="E95" s="98">
        <v>14.48</v>
      </c>
      <c r="F95" s="98">
        <v>17.690000000000001</v>
      </c>
      <c r="G95" s="98">
        <v>9.52</v>
      </c>
      <c r="H95" s="98">
        <v>255.21</v>
      </c>
      <c r="I95" s="98">
        <v>0.06</v>
      </c>
      <c r="J95" s="98">
        <v>0.38</v>
      </c>
      <c r="K95" s="98">
        <v>47.81</v>
      </c>
      <c r="L95" s="98">
        <v>0.49</v>
      </c>
      <c r="M95" s="98">
        <v>32.06</v>
      </c>
      <c r="N95" s="98">
        <v>111.38</v>
      </c>
      <c r="O95" s="98">
        <v>16.88</v>
      </c>
      <c r="P95" s="98">
        <v>1.18</v>
      </c>
      <c r="Q95" s="87"/>
    </row>
    <row r="96" spans="1:17" ht="24" x14ac:dyDescent="0.25">
      <c r="A96" s="53" t="s">
        <v>116</v>
      </c>
      <c r="B96" s="94" t="s">
        <v>115</v>
      </c>
      <c r="C96" s="28">
        <v>8.18</v>
      </c>
      <c r="D96" s="29">
        <v>150</v>
      </c>
      <c r="E96" s="80">
        <v>3.75</v>
      </c>
      <c r="F96" s="80">
        <v>6.15</v>
      </c>
      <c r="G96" s="80">
        <v>38.549999999999997</v>
      </c>
      <c r="H96" s="80">
        <v>228</v>
      </c>
      <c r="I96" s="95">
        <v>0.06</v>
      </c>
      <c r="J96" s="95">
        <v>0.23</v>
      </c>
      <c r="K96" s="95">
        <v>42</v>
      </c>
      <c r="L96" s="95">
        <v>0.1</v>
      </c>
      <c r="M96" s="95">
        <v>64.8</v>
      </c>
      <c r="N96" s="95">
        <v>118.3</v>
      </c>
      <c r="O96" s="95">
        <v>20.3</v>
      </c>
      <c r="P96" s="95">
        <v>0.81</v>
      </c>
      <c r="Q96" s="87"/>
    </row>
    <row r="97" spans="1:17" ht="18" customHeight="1" x14ac:dyDescent="0.25">
      <c r="A97" s="25" t="s">
        <v>61</v>
      </c>
      <c r="B97" s="33" t="s">
        <v>62</v>
      </c>
      <c r="C97" s="29">
        <v>12.53</v>
      </c>
      <c r="D97" s="29">
        <v>75</v>
      </c>
      <c r="E97" s="64">
        <v>0.6</v>
      </c>
      <c r="F97" s="64">
        <v>0.08</v>
      </c>
      <c r="G97" s="64">
        <v>1.28</v>
      </c>
      <c r="H97" s="64">
        <v>9.75</v>
      </c>
      <c r="I97" s="64">
        <v>0.01</v>
      </c>
      <c r="J97" s="64">
        <v>3.75</v>
      </c>
      <c r="K97" s="64">
        <v>0</v>
      </c>
      <c r="L97" s="64">
        <v>0</v>
      </c>
      <c r="M97" s="64">
        <v>17.25</v>
      </c>
      <c r="N97" s="64">
        <v>18</v>
      </c>
      <c r="O97" s="64">
        <v>10.5</v>
      </c>
      <c r="P97" s="64">
        <v>0.45</v>
      </c>
      <c r="Q97" s="87"/>
    </row>
    <row r="98" spans="1:17" ht="30" x14ac:dyDescent="0.25">
      <c r="A98" s="32" t="s">
        <v>16</v>
      </c>
      <c r="B98" s="33" t="s">
        <v>85</v>
      </c>
      <c r="C98" s="29">
        <v>0.84</v>
      </c>
      <c r="D98" s="62" t="s">
        <v>114</v>
      </c>
      <c r="E98" s="64">
        <v>1.23</v>
      </c>
      <c r="F98" s="64">
        <v>0.16</v>
      </c>
      <c r="G98" s="64">
        <v>9.9499999999999993</v>
      </c>
      <c r="H98" s="64">
        <v>44</v>
      </c>
      <c r="I98" s="64">
        <v>0.01</v>
      </c>
      <c r="J98" s="64">
        <v>0</v>
      </c>
      <c r="K98" s="64">
        <v>0</v>
      </c>
      <c r="L98" s="64">
        <v>0</v>
      </c>
      <c r="M98" s="64">
        <v>10.8</v>
      </c>
      <c r="N98" s="64">
        <v>38.979999999999997</v>
      </c>
      <c r="O98" s="64">
        <v>12.9</v>
      </c>
      <c r="P98" s="64">
        <v>0.82</v>
      </c>
      <c r="Q98" s="87"/>
    </row>
    <row r="99" spans="1:17" ht="23.25" customHeight="1" x14ac:dyDescent="0.25">
      <c r="A99" s="25" t="s">
        <v>89</v>
      </c>
      <c r="B99" s="33" t="s">
        <v>90</v>
      </c>
      <c r="C99" s="29">
        <v>1.37</v>
      </c>
      <c r="D99" s="108" t="s">
        <v>120</v>
      </c>
      <c r="E99" s="80">
        <v>0.2</v>
      </c>
      <c r="F99" s="64">
        <v>0</v>
      </c>
      <c r="G99" s="64">
        <v>14</v>
      </c>
      <c r="H99" s="64">
        <v>56</v>
      </c>
      <c r="I99" s="30">
        <v>0</v>
      </c>
      <c r="J99" s="30">
        <v>0</v>
      </c>
      <c r="K99" s="30">
        <v>0</v>
      </c>
      <c r="L99" s="30">
        <v>0</v>
      </c>
      <c r="M99" s="30">
        <v>12</v>
      </c>
      <c r="N99" s="30">
        <v>8</v>
      </c>
      <c r="O99" s="30">
        <v>6</v>
      </c>
      <c r="P99" s="30">
        <v>0.8</v>
      </c>
      <c r="Q99" s="87"/>
    </row>
    <row r="100" spans="1:17" ht="19.5" customHeight="1" x14ac:dyDescent="0.25">
      <c r="A100" s="156" t="s">
        <v>17</v>
      </c>
      <c r="B100" s="157"/>
      <c r="C100" s="58">
        <f>SUM(C95:C99)</f>
        <v>54.99</v>
      </c>
      <c r="D100" s="59"/>
      <c r="E100" s="75">
        <f t="shared" ref="E100:P100" si="9">SUM(E95:E99)</f>
        <v>20.260000000000002</v>
      </c>
      <c r="F100" s="75">
        <f t="shared" si="9"/>
        <v>24.080000000000002</v>
      </c>
      <c r="G100" s="75">
        <f t="shared" si="9"/>
        <v>73.3</v>
      </c>
      <c r="H100" s="75">
        <f t="shared" si="9"/>
        <v>592.96</v>
      </c>
      <c r="I100" s="75">
        <f t="shared" si="9"/>
        <v>0.14000000000000001</v>
      </c>
      <c r="J100" s="75">
        <f t="shared" si="9"/>
        <v>4.3600000000000003</v>
      </c>
      <c r="K100" s="75">
        <f t="shared" si="9"/>
        <v>89.81</v>
      </c>
      <c r="L100" s="75">
        <f t="shared" si="9"/>
        <v>0.59</v>
      </c>
      <c r="M100" s="75">
        <f t="shared" si="9"/>
        <v>136.91</v>
      </c>
      <c r="N100" s="75">
        <f t="shared" si="9"/>
        <v>294.66000000000003</v>
      </c>
      <c r="O100" s="75">
        <f t="shared" si="9"/>
        <v>66.58</v>
      </c>
      <c r="P100" s="75">
        <f t="shared" si="9"/>
        <v>4.0599999999999996</v>
      </c>
      <c r="Q100" s="87"/>
    </row>
    <row r="101" spans="1:17" ht="19.5" customHeight="1" x14ac:dyDescent="0.25">
      <c r="A101" s="37"/>
      <c r="B101" s="37"/>
      <c r="C101" s="73"/>
      <c r="D101" s="37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7" x14ac:dyDescent="0.25">
      <c r="A102" s="171" t="s">
        <v>83</v>
      </c>
      <c r="B102" s="172"/>
      <c r="C102" s="76"/>
      <c r="D102" s="76"/>
      <c r="E102" s="77">
        <f t="shared" ref="E102:P102" si="10">E25+E34+E43+E51+E58+E68+E77+E85+E92+E100</f>
        <v>193.08999999999997</v>
      </c>
      <c r="F102" s="77">
        <f t="shared" si="10"/>
        <v>226.5</v>
      </c>
      <c r="G102" s="77">
        <f t="shared" si="10"/>
        <v>759.65999999999985</v>
      </c>
      <c r="H102" s="77">
        <f t="shared" si="10"/>
        <v>5674.68</v>
      </c>
      <c r="I102" s="77">
        <f t="shared" si="10"/>
        <v>17.904</v>
      </c>
      <c r="J102" s="77">
        <f t="shared" si="10"/>
        <v>128.83000000000001</v>
      </c>
      <c r="K102" s="77">
        <f t="shared" si="10"/>
        <v>775.41000000000008</v>
      </c>
      <c r="L102" s="77">
        <f t="shared" si="10"/>
        <v>330.94</v>
      </c>
      <c r="M102" s="77">
        <f t="shared" si="10"/>
        <v>2028.7800000000002</v>
      </c>
      <c r="N102" s="77">
        <f t="shared" si="10"/>
        <v>3370.79</v>
      </c>
      <c r="O102" s="77">
        <f t="shared" si="10"/>
        <v>921.5200000000001</v>
      </c>
      <c r="P102" s="77">
        <f t="shared" si="10"/>
        <v>49.23</v>
      </c>
    </row>
    <row r="103" spans="1:17" ht="24.75" customHeight="1" x14ac:dyDescent="0.25">
      <c r="A103" t="s">
        <v>30</v>
      </c>
    </row>
    <row r="104" spans="1:17" x14ac:dyDescent="0.25">
      <c r="A104" t="s">
        <v>27</v>
      </c>
    </row>
    <row r="105" spans="1:17" x14ac:dyDescent="0.25">
      <c r="A105" t="s">
        <v>28</v>
      </c>
    </row>
    <row r="106" spans="1:17" x14ac:dyDescent="0.25">
      <c r="A106" t="s">
        <v>82</v>
      </c>
    </row>
    <row r="107" spans="1:17" x14ac:dyDescent="0.25">
      <c r="A107" t="s">
        <v>29</v>
      </c>
    </row>
    <row r="108" spans="1:17" x14ac:dyDescent="0.25">
      <c r="A108" t="s">
        <v>35</v>
      </c>
    </row>
    <row r="109" spans="1:17" x14ac:dyDescent="0.25">
      <c r="A109" t="s">
        <v>81</v>
      </c>
    </row>
  </sheetData>
  <mergeCells count="52">
    <mergeCell ref="A86:P86"/>
    <mergeCell ref="A102:B102"/>
    <mergeCell ref="A100:B100"/>
    <mergeCell ref="A92:B92"/>
    <mergeCell ref="A93:P93"/>
    <mergeCell ref="A85:B85"/>
    <mergeCell ref="A78:P78"/>
    <mergeCell ref="A61:P61"/>
    <mergeCell ref="A58:B58"/>
    <mergeCell ref="M15:P15"/>
    <mergeCell ref="A44:P44"/>
    <mergeCell ref="F35:J35"/>
    <mergeCell ref="A51:B51"/>
    <mergeCell ref="I15:L15"/>
    <mergeCell ref="A34:B34"/>
    <mergeCell ref="E15:G15"/>
    <mergeCell ref="A18:P18"/>
    <mergeCell ref="A77:B77"/>
    <mergeCell ref="A70:P70"/>
    <mergeCell ref="A36:P36"/>
    <mergeCell ref="A27:P27"/>
    <mergeCell ref="A68:B68"/>
    <mergeCell ref="J2:P2"/>
    <mergeCell ref="F3:G3"/>
    <mergeCell ref="D2:G2"/>
    <mergeCell ref="F5:G5"/>
    <mergeCell ref="D4:I4"/>
    <mergeCell ref="E45:J45"/>
    <mergeCell ref="A52:P52"/>
    <mergeCell ref="D5:E5"/>
    <mergeCell ref="H5:I5"/>
    <mergeCell ref="A13:P13"/>
    <mergeCell ref="A8:B8"/>
    <mergeCell ref="A11:P11"/>
    <mergeCell ref="K8:P8"/>
    <mergeCell ref="A43:B43"/>
    <mergeCell ref="A6:B6"/>
    <mergeCell ref="F6:G6"/>
    <mergeCell ref="D8:H8"/>
    <mergeCell ref="A12:P12"/>
    <mergeCell ref="H2:I2"/>
    <mergeCell ref="D3:E3"/>
    <mergeCell ref="J6:O6"/>
    <mergeCell ref="A5:B5"/>
    <mergeCell ref="J4:O4"/>
    <mergeCell ref="A4:B4"/>
    <mergeCell ref="A2:B2"/>
    <mergeCell ref="H3:I3"/>
    <mergeCell ref="J3:O3"/>
    <mergeCell ref="H6:I6"/>
    <mergeCell ref="A3:B3"/>
    <mergeCell ref="A7:B7"/>
  </mergeCells>
  <phoneticPr fontId="13" type="noConversion"/>
  <pageMargins left="0.34" right="0.16" top="0.28000000000000003" bottom="0.3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0"/>
  <sheetViews>
    <sheetView tabSelected="1" workbookViewId="0">
      <selection activeCell="R10" sqref="R10"/>
    </sheetView>
  </sheetViews>
  <sheetFormatPr defaultRowHeight="15" x14ac:dyDescent="0.25"/>
  <cols>
    <col min="1" max="1" width="13.5703125" customWidth="1"/>
    <col min="2" max="2" width="21.140625" customWidth="1"/>
    <col min="3" max="3" width="11.28515625" customWidth="1"/>
    <col min="4" max="4" width="10.42578125" customWidth="1"/>
    <col min="5" max="5" width="5.85546875" customWidth="1"/>
    <col min="6" max="6" width="6" customWidth="1"/>
    <col min="7" max="7" width="7.140625" customWidth="1"/>
    <col min="9" max="9" width="7.5703125" customWidth="1"/>
    <col min="10" max="10" width="6.28515625" customWidth="1"/>
    <col min="11" max="11" width="7.28515625" bestFit="1" customWidth="1"/>
    <col min="12" max="12" width="8.7109375" customWidth="1"/>
    <col min="13" max="13" width="7.28515625" customWidth="1"/>
    <col min="14" max="14" width="7.140625" customWidth="1"/>
    <col min="15" max="15" width="7" customWidth="1"/>
    <col min="16" max="16" width="6.42578125" customWidth="1"/>
  </cols>
  <sheetData>
    <row r="2" spans="1:16" ht="18.75" x14ac:dyDescent="0.3">
      <c r="A2" s="142" t="s">
        <v>25</v>
      </c>
      <c r="B2" s="142"/>
      <c r="D2" s="148"/>
      <c r="E2" s="148"/>
      <c r="F2" s="148"/>
      <c r="G2" s="148"/>
      <c r="H2" s="142"/>
      <c r="I2" s="142"/>
      <c r="J2" s="147" t="s">
        <v>26</v>
      </c>
      <c r="K2" s="147"/>
      <c r="L2" s="147"/>
      <c r="M2" s="147"/>
      <c r="N2" s="147"/>
      <c r="O2" s="147"/>
      <c r="P2" s="147"/>
    </row>
    <row r="3" spans="1:16" ht="15.75" x14ac:dyDescent="0.25">
      <c r="A3" s="142" t="s">
        <v>31</v>
      </c>
      <c r="B3" s="142"/>
      <c r="D3" s="142"/>
      <c r="E3" s="142"/>
      <c r="F3" s="142"/>
      <c r="G3" s="142"/>
      <c r="H3" s="142"/>
      <c r="I3" s="142"/>
      <c r="J3" s="142" t="s">
        <v>121</v>
      </c>
      <c r="K3" s="142"/>
      <c r="L3" s="142"/>
      <c r="M3" s="142"/>
      <c r="N3" s="142"/>
      <c r="O3" s="142"/>
    </row>
    <row r="4" spans="1:16" ht="15.75" x14ac:dyDescent="0.25">
      <c r="A4" s="142" t="s">
        <v>127</v>
      </c>
      <c r="B4" s="142"/>
      <c r="D4" s="148"/>
      <c r="E4" s="148"/>
      <c r="F4" s="148"/>
      <c r="G4" s="148"/>
      <c r="H4" s="148"/>
      <c r="I4" s="148"/>
      <c r="J4" s="142"/>
      <c r="K4" s="142"/>
      <c r="L4" s="142"/>
      <c r="M4" s="142"/>
      <c r="N4" s="142"/>
      <c r="O4" s="142"/>
    </row>
    <row r="5" spans="1:16" x14ac:dyDescent="0.25">
      <c r="A5" s="180" t="s">
        <v>18</v>
      </c>
      <c r="B5" s="180"/>
      <c r="D5" s="149"/>
      <c r="E5" s="149"/>
      <c r="F5" s="149"/>
      <c r="G5" s="149"/>
      <c r="H5" s="149"/>
      <c r="I5" s="149"/>
    </row>
    <row r="6" spans="1:16" ht="15.75" x14ac:dyDescent="0.25">
      <c r="A6" s="139" t="s">
        <v>128</v>
      </c>
      <c r="B6" s="139"/>
      <c r="C6" s="6"/>
      <c r="F6" s="139"/>
      <c r="G6" s="139"/>
      <c r="H6" s="139"/>
      <c r="I6" s="139"/>
      <c r="J6" s="143" t="s">
        <v>122</v>
      </c>
      <c r="K6" s="143"/>
      <c r="L6" s="143"/>
      <c r="M6" s="143"/>
      <c r="N6" s="143"/>
      <c r="O6" s="143"/>
      <c r="P6" s="6"/>
    </row>
    <row r="7" spans="1:16" ht="15.75" x14ac:dyDescent="0.25">
      <c r="A7" s="139"/>
      <c r="B7" s="139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x14ac:dyDescent="0.25">
      <c r="A8" s="140" t="s">
        <v>129</v>
      </c>
      <c r="B8" s="140"/>
      <c r="D8" s="140"/>
      <c r="E8" s="140"/>
      <c r="F8" s="140"/>
      <c r="G8" s="140"/>
      <c r="H8" s="140"/>
      <c r="I8" s="7"/>
      <c r="K8" s="155" t="s">
        <v>130</v>
      </c>
      <c r="L8" s="155"/>
      <c r="M8" s="155"/>
      <c r="N8" s="155"/>
      <c r="O8" s="155"/>
      <c r="P8" s="155"/>
    </row>
    <row r="9" spans="1:16" x14ac:dyDescent="0.25">
      <c r="A9" s="102"/>
      <c r="B9" s="102"/>
      <c r="D9" s="102"/>
      <c r="E9" s="102"/>
      <c r="F9" s="102"/>
      <c r="G9" s="102"/>
      <c r="H9" s="102"/>
      <c r="I9" s="7"/>
      <c r="K9" s="106"/>
      <c r="L9" s="106"/>
      <c r="M9" s="106"/>
      <c r="N9" s="106"/>
      <c r="O9" s="106"/>
      <c r="P9" s="106"/>
    </row>
    <row r="10" spans="1:16" ht="133.5" customHeight="1" x14ac:dyDescent="0.25"/>
    <row r="11" spans="1:16" ht="48.75" customHeight="1" x14ac:dyDescent="0.25">
      <c r="A11" s="141" t="s">
        <v>135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16" ht="24" customHeight="1" x14ac:dyDescent="0.25">
      <c r="A12" s="141" t="s">
        <v>131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16" ht="28.5" customHeight="1" x14ac:dyDescent="0.25">
      <c r="A13" s="154" t="s">
        <v>18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0.75" customHeight="1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1:16" ht="75" x14ac:dyDescent="0.25">
      <c r="A15" s="104" t="s">
        <v>43</v>
      </c>
      <c r="B15" s="104" t="s">
        <v>48</v>
      </c>
      <c r="C15" s="104" t="s">
        <v>77</v>
      </c>
      <c r="D15" s="104" t="s">
        <v>78</v>
      </c>
      <c r="E15" s="167" t="s">
        <v>42</v>
      </c>
      <c r="F15" s="167"/>
      <c r="G15" s="167"/>
      <c r="H15" s="104" t="s">
        <v>41</v>
      </c>
      <c r="I15" s="164" t="s">
        <v>11</v>
      </c>
      <c r="J15" s="165"/>
      <c r="K15" s="165"/>
      <c r="L15" s="166"/>
      <c r="M15" s="164" t="s">
        <v>12</v>
      </c>
      <c r="N15" s="165"/>
      <c r="O15" s="165"/>
      <c r="P15" s="166"/>
    </row>
    <row r="16" spans="1:16" x14ac:dyDescent="0.25">
      <c r="A16" s="1"/>
      <c r="B16" s="1"/>
      <c r="C16" s="69" t="s">
        <v>33</v>
      </c>
      <c r="D16" s="9" t="s">
        <v>34</v>
      </c>
      <c r="E16" s="4" t="s">
        <v>0</v>
      </c>
      <c r="F16" s="4" t="s">
        <v>1</v>
      </c>
      <c r="G16" s="4" t="s">
        <v>2</v>
      </c>
      <c r="H16" s="4"/>
      <c r="I16" s="4" t="s">
        <v>3</v>
      </c>
      <c r="J16" s="4" t="s">
        <v>4</v>
      </c>
      <c r="K16" s="4" t="s">
        <v>5</v>
      </c>
      <c r="L16" s="4" t="s">
        <v>6</v>
      </c>
      <c r="M16" s="4" t="s">
        <v>7</v>
      </c>
      <c r="N16" s="4" t="s">
        <v>8</v>
      </c>
      <c r="O16" s="4" t="s">
        <v>9</v>
      </c>
      <c r="P16" s="4" t="s">
        <v>10</v>
      </c>
    </row>
    <row r="17" spans="1:16" x14ac:dyDescent="0.25">
      <c r="A17" s="22" t="s">
        <v>13</v>
      </c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3"/>
    </row>
    <row r="18" spans="1:16" ht="18.75" x14ac:dyDescent="0.25">
      <c r="A18" s="168" t="s">
        <v>14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70"/>
    </row>
    <row r="19" spans="1:16" ht="15.75" x14ac:dyDescent="0.25">
      <c r="A19" s="45"/>
      <c r="B19" s="56" t="s">
        <v>15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</row>
    <row r="20" spans="1:16" ht="27.75" customHeight="1" x14ac:dyDescent="0.25">
      <c r="A20" s="25" t="s">
        <v>46</v>
      </c>
      <c r="B20" s="71" t="s">
        <v>80</v>
      </c>
      <c r="C20" s="28">
        <v>43.72</v>
      </c>
      <c r="D20" s="29">
        <v>90</v>
      </c>
      <c r="E20" s="80">
        <v>9.5</v>
      </c>
      <c r="F20" s="80">
        <v>12.8</v>
      </c>
      <c r="G20" s="80">
        <v>11.2</v>
      </c>
      <c r="H20" s="80">
        <v>205</v>
      </c>
      <c r="I20" s="99">
        <v>0.17</v>
      </c>
      <c r="J20" s="99">
        <v>0</v>
      </c>
      <c r="K20" s="99">
        <v>8</v>
      </c>
      <c r="L20" s="99">
        <v>26.53</v>
      </c>
      <c r="M20" s="99">
        <v>51.89</v>
      </c>
      <c r="N20" s="99">
        <v>21.33</v>
      </c>
      <c r="O20" s="99">
        <v>0.77</v>
      </c>
      <c r="P20" s="99">
        <v>0.71</v>
      </c>
    </row>
    <row r="21" spans="1:16" ht="36" customHeight="1" x14ac:dyDescent="0.25">
      <c r="A21" s="25" t="s">
        <v>91</v>
      </c>
      <c r="B21" s="71" t="s">
        <v>92</v>
      </c>
      <c r="C21" s="28">
        <v>15.91</v>
      </c>
      <c r="D21" s="29">
        <v>150</v>
      </c>
      <c r="E21" s="99">
        <v>5.8</v>
      </c>
      <c r="F21" s="99">
        <v>3.7</v>
      </c>
      <c r="G21" s="99">
        <v>34</v>
      </c>
      <c r="H21" s="99">
        <v>210</v>
      </c>
      <c r="I21" s="99">
        <v>8.14</v>
      </c>
      <c r="J21" s="99">
        <v>27.84</v>
      </c>
      <c r="K21" s="99">
        <v>0.08</v>
      </c>
      <c r="L21" s="99">
        <v>0</v>
      </c>
      <c r="M21" s="99">
        <v>23</v>
      </c>
      <c r="N21" s="99">
        <v>142.4</v>
      </c>
      <c r="O21" s="99">
        <v>17.600000000000001</v>
      </c>
      <c r="P21" s="99">
        <v>1.36</v>
      </c>
    </row>
    <row r="22" spans="1:16" ht="27.75" customHeight="1" x14ac:dyDescent="0.25">
      <c r="A22" s="25" t="s">
        <v>44</v>
      </c>
      <c r="B22" s="27" t="s">
        <v>37</v>
      </c>
      <c r="C22" s="28">
        <v>19.02</v>
      </c>
      <c r="D22" s="29">
        <v>60</v>
      </c>
      <c r="E22" s="80">
        <v>1.2</v>
      </c>
      <c r="F22" s="80">
        <v>1.98</v>
      </c>
      <c r="G22" s="80">
        <v>5.52</v>
      </c>
      <c r="H22" s="80">
        <v>45</v>
      </c>
      <c r="I22" s="99">
        <v>0.02</v>
      </c>
      <c r="J22" s="99">
        <v>10.5</v>
      </c>
      <c r="K22" s="99">
        <v>0</v>
      </c>
      <c r="L22" s="99">
        <v>0.1</v>
      </c>
      <c r="M22" s="99">
        <v>34.799999999999997</v>
      </c>
      <c r="N22" s="99">
        <v>32</v>
      </c>
      <c r="O22" s="99">
        <v>12</v>
      </c>
      <c r="P22" s="99">
        <v>0.48</v>
      </c>
    </row>
    <row r="23" spans="1:16" ht="35.25" customHeight="1" x14ac:dyDescent="0.25">
      <c r="A23" s="81" t="s">
        <v>16</v>
      </c>
      <c r="B23" s="111" t="s">
        <v>59</v>
      </c>
      <c r="C23" s="28">
        <v>3.02</v>
      </c>
      <c r="D23" s="62" t="s">
        <v>114</v>
      </c>
      <c r="E23" s="99">
        <v>1.53</v>
      </c>
      <c r="F23" s="99">
        <v>0.2</v>
      </c>
      <c r="G23" s="99">
        <v>11.94</v>
      </c>
      <c r="H23" s="99">
        <v>53.04</v>
      </c>
      <c r="I23" s="99">
        <v>0.02</v>
      </c>
      <c r="J23" s="99">
        <v>0</v>
      </c>
      <c r="K23" s="99">
        <v>0</v>
      </c>
      <c r="L23" s="99">
        <v>0.26</v>
      </c>
      <c r="M23" s="99">
        <v>10.1</v>
      </c>
      <c r="N23" s="99">
        <v>20.8</v>
      </c>
      <c r="O23" s="99">
        <v>4.4800000000000004</v>
      </c>
      <c r="P23" s="99">
        <v>0.42</v>
      </c>
    </row>
    <row r="24" spans="1:16" ht="24" x14ac:dyDescent="0.25">
      <c r="A24" s="32" t="s">
        <v>56</v>
      </c>
      <c r="B24" s="33" t="s">
        <v>57</v>
      </c>
      <c r="C24" s="28">
        <v>3.38</v>
      </c>
      <c r="D24" s="29">
        <v>180</v>
      </c>
      <c r="E24" s="99">
        <v>0.2</v>
      </c>
      <c r="F24" s="99">
        <v>0</v>
      </c>
      <c r="G24" s="99">
        <v>13.6</v>
      </c>
      <c r="H24" s="99">
        <v>56</v>
      </c>
      <c r="I24" s="99">
        <v>0</v>
      </c>
      <c r="J24" s="99">
        <v>2.2000000000000002</v>
      </c>
      <c r="K24" s="99">
        <v>0.8</v>
      </c>
      <c r="L24" s="99">
        <v>0</v>
      </c>
      <c r="M24" s="99">
        <v>16</v>
      </c>
      <c r="N24" s="99">
        <v>8</v>
      </c>
      <c r="O24" s="99">
        <v>6</v>
      </c>
      <c r="P24" s="99">
        <v>0.8</v>
      </c>
    </row>
    <row r="25" spans="1:16" ht="27" customHeight="1" x14ac:dyDescent="0.25">
      <c r="A25" s="145" t="s">
        <v>17</v>
      </c>
      <c r="B25" s="166"/>
      <c r="C25" s="70">
        <v>85.05</v>
      </c>
      <c r="D25" s="14"/>
      <c r="E25" s="15">
        <f>SUM(E20:E24)</f>
        <v>18.23</v>
      </c>
      <c r="F25" s="15">
        <f t="shared" ref="F25:P25" si="0">SUM(F20:F24)</f>
        <v>18.68</v>
      </c>
      <c r="G25" s="15">
        <f t="shared" si="0"/>
        <v>76.259999999999991</v>
      </c>
      <c r="H25" s="15">
        <f t="shared" si="0"/>
        <v>569.04</v>
      </c>
      <c r="I25" s="15">
        <f t="shared" si="0"/>
        <v>8.35</v>
      </c>
      <c r="J25" s="15">
        <f t="shared" si="0"/>
        <v>40.540000000000006</v>
      </c>
      <c r="K25" s="15">
        <f t="shared" si="0"/>
        <v>8.8800000000000008</v>
      </c>
      <c r="L25" s="15">
        <f t="shared" si="0"/>
        <v>26.890000000000004</v>
      </c>
      <c r="M25" s="15">
        <f t="shared" si="0"/>
        <v>135.79</v>
      </c>
      <c r="N25" s="15">
        <f t="shared" si="0"/>
        <v>224.53000000000003</v>
      </c>
      <c r="O25" s="15">
        <f t="shared" si="0"/>
        <v>40.85</v>
      </c>
      <c r="P25" s="15">
        <f t="shared" si="0"/>
        <v>3.7700000000000005</v>
      </c>
    </row>
    <row r="26" spans="1:16" ht="15.75" x14ac:dyDescent="0.25">
      <c r="A26" s="18"/>
      <c r="B26" s="18"/>
      <c r="C26" s="19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21.75" customHeight="1" x14ac:dyDescent="0.25">
      <c r="A27" s="158" t="s">
        <v>19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60"/>
    </row>
    <row r="28" spans="1:16" ht="20.25" customHeight="1" x14ac:dyDescent="0.25">
      <c r="A28" s="45"/>
      <c r="B28" s="134" t="s">
        <v>15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</row>
    <row r="29" spans="1:16" ht="30" x14ac:dyDescent="0.25">
      <c r="A29" s="82" t="s">
        <v>51</v>
      </c>
      <c r="B29" s="71" t="s">
        <v>55</v>
      </c>
      <c r="C29" s="29">
        <v>51.16</v>
      </c>
      <c r="D29" s="29">
        <v>90</v>
      </c>
      <c r="E29" s="99">
        <v>10.25</v>
      </c>
      <c r="F29" s="99">
        <v>10.73</v>
      </c>
      <c r="G29" s="99">
        <v>10.88</v>
      </c>
      <c r="H29" s="99">
        <v>235.09</v>
      </c>
      <c r="I29" s="99">
        <v>0.06</v>
      </c>
      <c r="J29" s="99">
        <v>0</v>
      </c>
      <c r="K29" s="99">
        <v>47.81</v>
      </c>
      <c r="L29" s="99">
        <v>0.49</v>
      </c>
      <c r="M29" s="99">
        <v>32.06</v>
      </c>
      <c r="N29" s="99">
        <v>111.38</v>
      </c>
      <c r="O29" s="99">
        <v>16.88</v>
      </c>
      <c r="P29" s="99">
        <v>1.18</v>
      </c>
    </row>
    <row r="30" spans="1:16" ht="40.5" customHeight="1" x14ac:dyDescent="0.25">
      <c r="A30" s="82" t="s">
        <v>58</v>
      </c>
      <c r="B30" s="33" t="s">
        <v>38</v>
      </c>
      <c r="C30" s="29">
        <v>15.63</v>
      </c>
      <c r="D30" s="29">
        <v>150</v>
      </c>
      <c r="E30" s="83">
        <v>5.25</v>
      </c>
      <c r="F30" s="83">
        <v>6.15</v>
      </c>
      <c r="G30" s="83">
        <v>44.48</v>
      </c>
      <c r="H30" s="83">
        <v>254.2</v>
      </c>
      <c r="I30" s="83">
        <v>0.06</v>
      </c>
      <c r="J30" s="83">
        <v>0</v>
      </c>
      <c r="K30" s="83">
        <v>0</v>
      </c>
      <c r="L30" s="83">
        <v>0.91</v>
      </c>
      <c r="M30" s="83">
        <v>12</v>
      </c>
      <c r="N30" s="83">
        <v>34</v>
      </c>
      <c r="O30" s="83">
        <v>8</v>
      </c>
      <c r="P30" s="83">
        <v>0.8</v>
      </c>
    </row>
    <row r="31" spans="1:16" ht="26.25" customHeight="1" x14ac:dyDescent="0.25">
      <c r="A31" s="82" t="s">
        <v>103</v>
      </c>
      <c r="B31" s="84" t="s">
        <v>132</v>
      </c>
      <c r="C31" s="29">
        <v>11.05</v>
      </c>
      <c r="D31" s="29">
        <v>60</v>
      </c>
      <c r="E31" s="83">
        <v>0.52</v>
      </c>
      <c r="F31" s="83">
        <v>0</v>
      </c>
      <c r="G31" s="83">
        <v>1.1000000000000001</v>
      </c>
      <c r="H31" s="83">
        <v>8.4499999999999993</v>
      </c>
      <c r="I31" s="83">
        <v>0.01</v>
      </c>
      <c r="J31" s="83">
        <v>5.6</v>
      </c>
      <c r="K31" s="83">
        <v>0</v>
      </c>
      <c r="L31" s="83">
        <v>0</v>
      </c>
      <c r="M31" s="83">
        <v>33.15</v>
      </c>
      <c r="N31" s="83">
        <v>50.15</v>
      </c>
      <c r="O31" s="83">
        <v>15.3</v>
      </c>
      <c r="P31" s="83">
        <v>5.61</v>
      </c>
    </row>
    <row r="32" spans="1:16" ht="30" x14ac:dyDescent="0.25">
      <c r="A32" s="81" t="s">
        <v>16</v>
      </c>
      <c r="B32" s="111" t="s">
        <v>59</v>
      </c>
      <c r="C32" s="28">
        <v>3.84</v>
      </c>
      <c r="D32" s="62" t="s">
        <v>114</v>
      </c>
      <c r="E32" s="99">
        <v>1.23</v>
      </c>
      <c r="F32" s="99">
        <v>0.16</v>
      </c>
      <c r="G32" s="99">
        <v>9.9499999999999993</v>
      </c>
      <c r="H32" s="99">
        <v>44</v>
      </c>
      <c r="I32" s="99">
        <v>0.01</v>
      </c>
      <c r="J32" s="99">
        <v>0</v>
      </c>
      <c r="K32" s="99">
        <v>0</v>
      </c>
      <c r="L32" s="99">
        <v>0</v>
      </c>
      <c r="M32" s="99">
        <v>10.8</v>
      </c>
      <c r="N32" s="99">
        <v>38.979999999999997</v>
      </c>
      <c r="O32" s="99">
        <v>12.9</v>
      </c>
      <c r="P32" s="99">
        <v>0.82</v>
      </c>
    </row>
    <row r="33" spans="1:20" ht="24" x14ac:dyDescent="0.25">
      <c r="A33" s="32" t="s">
        <v>89</v>
      </c>
      <c r="B33" s="34" t="s">
        <v>90</v>
      </c>
      <c r="C33" s="28">
        <v>3.37</v>
      </c>
      <c r="D33" s="29">
        <v>180</v>
      </c>
      <c r="E33" s="80">
        <v>0.2</v>
      </c>
      <c r="F33" s="80">
        <v>0</v>
      </c>
      <c r="G33" s="80">
        <v>13.5</v>
      </c>
      <c r="H33" s="80">
        <v>55</v>
      </c>
      <c r="I33" s="99">
        <v>0</v>
      </c>
      <c r="J33" s="99">
        <v>0.1</v>
      </c>
      <c r="K33" s="99">
        <v>0</v>
      </c>
      <c r="L33" s="99">
        <v>0</v>
      </c>
      <c r="M33" s="99">
        <v>5.14</v>
      </c>
      <c r="N33" s="99">
        <v>7.95</v>
      </c>
      <c r="O33" s="99">
        <v>4.2699999999999996</v>
      </c>
      <c r="P33" s="99">
        <v>0.87</v>
      </c>
    </row>
    <row r="34" spans="1:20" ht="26.25" customHeight="1" x14ac:dyDescent="0.25">
      <c r="A34" s="156" t="s">
        <v>17</v>
      </c>
      <c r="B34" s="157"/>
      <c r="C34" s="58">
        <f>SUM(C29:C33)</f>
        <v>85.05</v>
      </c>
      <c r="D34" s="59"/>
      <c r="E34" s="35">
        <f t="shared" ref="E34:P34" si="1">SUM(E29:E33)</f>
        <v>17.45</v>
      </c>
      <c r="F34" s="35">
        <f t="shared" si="1"/>
        <v>17.040000000000003</v>
      </c>
      <c r="G34" s="35">
        <f t="shared" si="1"/>
        <v>79.91</v>
      </c>
      <c r="H34" s="35">
        <f t="shared" si="1"/>
        <v>596.74</v>
      </c>
      <c r="I34" s="35">
        <f t="shared" si="1"/>
        <v>0.14000000000000001</v>
      </c>
      <c r="J34" s="35">
        <f t="shared" si="1"/>
        <v>5.6999999999999993</v>
      </c>
      <c r="K34" s="35">
        <f t="shared" si="1"/>
        <v>47.81</v>
      </c>
      <c r="L34" s="35">
        <f t="shared" si="1"/>
        <v>1.4</v>
      </c>
      <c r="M34" s="35">
        <f t="shared" si="1"/>
        <v>93.15</v>
      </c>
      <c r="N34" s="35">
        <f t="shared" si="1"/>
        <v>242.45999999999998</v>
      </c>
      <c r="O34" s="35">
        <f t="shared" si="1"/>
        <v>57.349999999999994</v>
      </c>
      <c r="P34" s="35">
        <f t="shared" si="1"/>
        <v>9.2799999999999994</v>
      </c>
    </row>
    <row r="35" spans="1:20" ht="36" customHeight="1" x14ac:dyDescent="0.25">
      <c r="A35" s="66"/>
      <c r="B35" s="67"/>
      <c r="C35" s="67"/>
      <c r="D35" s="67"/>
      <c r="E35" s="67"/>
      <c r="F35" s="150"/>
      <c r="G35" s="150"/>
      <c r="H35" s="150"/>
      <c r="I35" s="150"/>
      <c r="J35" s="150"/>
      <c r="K35" s="67"/>
      <c r="L35" s="67"/>
      <c r="M35" s="67"/>
      <c r="N35" s="67"/>
      <c r="O35" s="67"/>
      <c r="P35" s="68"/>
    </row>
    <row r="36" spans="1:20" ht="29.25" customHeight="1" x14ac:dyDescent="0.25">
      <c r="A36" s="168" t="s">
        <v>20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70"/>
    </row>
    <row r="37" spans="1:20" ht="9" customHeight="1" x14ac:dyDescent="0.25">
      <c r="A37" s="45"/>
      <c r="B37" s="134" t="s">
        <v>15</v>
      </c>
      <c r="C37" s="43"/>
      <c r="D37" s="43"/>
      <c r="E37" s="43"/>
      <c r="F37" s="130"/>
      <c r="G37" s="130"/>
      <c r="H37" s="130"/>
      <c r="I37" s="130"/>
      <c r="J37" s="130"/>
      <c r="K37" s="43"/>
      <c r="L37" s="43"/>
      <c r="M37" s="43"/>
      <c r="N37" s="43"/>
      <c r="O37" s="43"/>
      <c r="P37" s="44"/>
    </row>
    <row r="38" spans="1:20" ht="60.75" customHeight="1" x14ac:dyDescent="0.25">
      <c r="A38" s="96" t="s">
        <v>60</v>
      </c>
      <c r="B38" s="33" t="s">
        <v>84</v>
      </c>
      <c r="C38" s="28">
        <v>31.91</v>
      </c>
      <c r="D38" s="29">
        <v>200</v>
      </c>
      <c r="E38" s="99">
        <v>4.66</v>
      </c>
      <c r="F38" s="99">
        <v>7.19</v>
      </c>
      <c r="G38" s="99">
        <v>41.5</v>
      </c>
      <c r="H38" s="99">
        <v>285.35000000000002</v>
      </c>
      <c r="I38" s="99">
        <v>0.03</v>
      </c>
      <c r="J38" s="99">
        <v>0</v>
      </c>
      <c r="K38" s="99">
        <v>0</v>
      </c>
      <c r="L38" s="99">
        <v>0</v>
      </c>
      <c r="M38" s="99">
        <v>76</v>
      </c>
      <c r="N38" s="99">
        <v>445</v>
      </c>
      <c r="O38" s="99">
        <v>304</v>
      </c>
      <c r="P38" s="99">
        <v>10</v>
      </c>
      <c r="Q38" s="109"/>
      <c r="R38" s="109"/>
      <c r="S38" s="109"/>
      <c r="T38" s="109"/>
    </row>
    <row r="39" spans="1:20" ht="26.25" customHeight="1" x14ac:dyDescent="0.25">
      <c r="A39" s="25" t="s">
        <v>70</v>
      </c>
      <c r="B39" s="111" t="s">
        <v>79</v>
      </c>
      <c r="C39" s="28">
        <v>21.02</v>
      </c>
      <c r="D39" s="29">
        <v>25</v>
      </c>
      <c r="E39" s="80">
        <v>5.8</v>
      </c>
      <c r="F39" s="80">
        <v>5.38</v>
      </c>
      <c r="G39" s="80">
        <v>0</v>
      </c>
      <c r="H39" s="80">
        <v>89.62</v>
      </c>
      <c r="I39" s="99">
        <v>0.01</v>
      </c>
      <c r="J39" s="99">
        <v>7.0000000000000007E-2</v>
      </c>
      <c r="K39" s="99">
        <v>52</v>
      </c>
      <c r="L39" s="99">
        <v>0</v>
      </c>
      <c r="M39" s="99">
        <v>176</v>
      </c>
      <c r="N39" s="99">
        <v>100</v>
      </c>
      <c r="O39" s="99">
        <v>7</v>
      </c>
      <c r="P39" s="99">
        <v>0.2</v>
      </c>
      <c r="Q39" s="93"/>
      <c r="R39" s="93"/>
      <c r="S39" s="93"/>
      <c r="T39" s="93"/>
    </row>
    <row r="40" spans="1:20" ht="36" customHeight="1" x14ac:dyDescent="0.25">
      <c r="A40" s="25" t="s">
        <v>104</v>
      </c>
      <c r="B40" s="33" t="s">
        <v>105</v>
      </c>
      <c r="C40" s="28">
        <v>18.72</v>
      </c>
      <c r="D40" s="29">
        <v>35</v>
      </c>
      <c r="E40" s="99">
        <v>2.2200000000000002</v>
      </c>
      <c r="F40" s="99">
        <v>3.7</v>
      </c>
      <c r="G40" s="99">
        <v>0</v>
      </c>
      <c r="H40" s="99">
        <v>60.18</v>
      </c>
      <c r="I40" s="99">
        <v>0.01</v>
      </c>
      <c r="J40" s="99">
        <v>0</v>
      </c>
      <c r="K40" s="99">
        <v>0</v>
      </c>
      <c r="L40" s="99">
        <v>0</v>
      </c>
      <c r="M40" s="99">
        <v>4.05</v>
      </c>
      <c r="N40" s="99">
        <v>28.2</v>
      </c>
      <c r="O40" s="99">
        <v>3.6</v>
      </c>
      <c r="P40" s="99">
        <v>0.4</v>
      </c>
      <c r="Q40" s="93"/>
      <c r="R40" s="93"/>
      <c r="S40" s="93"/>
      <c r="T40" s="93"/>
    </row>
    <row r="41" spans="1:20" ht="30" x14ac:dyDescent="0.25">
      <c r="A41" s="32" t="s">
        <v>16</v>
      </c>
      <c r="B41" s="33" t="s">
        <v>59</v>
      </c>
      <c r="C41" s="29">
        <v>3.18</v>
      </c>
      <c r="D41" s="62" t="s">
        <v>124</v>
      </c>
      <c r="E41" s="99">
        <v>1.91</v>
      </c>
      <c r="F41" s="99">
        <v>0.24</v>
      </c>
      <c r="G41" s="99">
        <v>14.08</v>
      </c>
      <c r="H41" s="99">
        <v>66.12</v>
      </c>
      <c r="I41" s="99">
        <v>0.01</v>
      </c>
      <c r="J41" s="99">
        <v>0</v>
      </c>
      <c r="K41" s="99">
        <v>0</v>
      </c>
      <c r="L41" s="99">
        <v>0.24</v>
      </c>
      <c r="M41" s="99">
        <v>12</v>
      </c>
      <c r="N41" s="99">
        <v>31.5</v>
      </c>
      <c r="O41" s="99">
        <v>13.3</v>
      </c>
      <c r="P41" s="99">
        <v>0.6</v>
      </c>
    </row>
    <row r="42" spans="1:20" ht="24.75" customHeight="1" x14ac:dyDescent="0.25">
      <c r="A42" s="53" t="s">
        <v>50</v>
      </c>
      <c r="B42" s="54" t="s">
        <v>106</v>
      </c>
      <c r="C42" s="50">
        <v>10.220000000000001</v>
      </c>
      <c r="D42" s="29">
        <v>200</v>
      </c>
      <c r="E42" s="135">
        <v>1.4</v>
      </c>
      <c r="F42" s="135">
        <v>1.6</v>
      </c>
      <c r="G42" s="135">
        <v>16.399999999999999</v>
      </c>
      <c r="H42" s="135">
        <v>85.6</v>
      </c>
      <c r="I42" s="99">
        <v>0.05</v>
      </c>
      <c r="J42" s="99">
        <v>0</v>
      </c>
      <c r="K42" s="99">
        <v>0</v>
      </c>
      <c r="L42" s="99">
        <v>0</v>
      </c>
      <c r="M42" s="99">
        <v>130.15</v>
      </c>
      <c r="N42" s="99">
        <v>106.5</v>
      </c>
      <c r="O42" s="99">
        <v>18.239999999999998</v>
      </c>
      <c r="P42" s="99">
        <v>0.41</v>
      </c>
    </row>
    <row r="43" spans="1:20" ht="19.5" customHeight="1" x14ac:dyDescent="0.25">
      <c r="A43" s="156" t="s">
        <v>17</v>
      </c>
      <c r="B43" s="157"/>
      <c r="C43" s="35">
        <v>85.05</v>
      </c>
      <c r="D43" s="97"/>
      <c r="E43" s="35">
        <f t="shared" ref="E43:P43" si="2">SUM(E38:E42)</f>
        <v>15.990000000000002</v>
      </c>
      <c r="F43" s="35">
        <f t="shared" si="2"/>
        <v>18.11</v>
      </c>
      <c r="G43" s="35">
        <f t="shared" si="2"/>
        <v>71.97999999999999</v>
      </c>
      <c r="H43" s="35">
        <f t="shared" si="2"/>
        <v>586.87</v>
      </c>
      <c r="I43" s="35">
        <f t="shared" si="2"/>
        <v>0.11000000000000001</v>
      </c>
      <c r="J43" s="35">
        <f t="shared" si="2"/>
        <v>7.0000000000000007E-2</v>
      </c>
      <c r="K43" s="35">
        <f t="shared" si="2"/>
        <v>52</v>
      </c>
      <c r="L43" s="35">
        <f t="shared" si="2"/>
        <v>0.24</v>
      </c>
      <c r="M43" s="35">
        <f t="shared" si="2"/>
        <v>398.20000000000005</v>
      </c>
      <c r="N43" s="35">
        <f t="shared" si="2"/>
        <v>711.2</v>
      </c>
      <c r="O43" s="35">
        <f t="shared" si="2"/>
        <v>346.14000000000004</v>
      </c>
      <c r="P43" s="35">
        <f t="shared" si="2"/>
        <v>11.61</v>
      </c>
    </row>
    <row r="44" spans="1:20" ht="18.75" x14ac:dyDescent="0.25">
      <c r="A44" s="158" t="s">
        <v>22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1:20" ht="15.75" x14ac:dyDescent="0.25">
      <c r="A45" s="45"/>
      <c r="B45" s="134" t="s">
        <v>15</v>
      </c>
      <c r="C45" s="43"/>
      <c r="D45" s="43"/>
      <c r="E45" s="150"/>
      <c r="F45" s="150"/>
      <c r="G45" s="150"/>
      <c r="H45" s="150"/>
      <c r="I45" s="150"/>
      <c r="J45" s="150"/>
      <c r="K45" s="43"/>
      <c r="L45" s="43"/>
      <c r="M45" s="43"/>
      <c r="N45" s="43"/>
      <c r="O45" s="43"/>
      <c r="P45" s="44"/>
    </row>
    <row r="46" spans="1:20" ht="23.25" customHeight="1" x14ac:dyDescent="0.25">
      <c r="A46" s="25" t="s">
        <v>47</v>
      </c>
      <c r="B46" s="27" t="s">
        <v>32</v>
      </c>
      <c r="C46" s="28">
        <v>30.68</v>
      </c>
      <c r="D46" s="29">
        <v>90</v>
      </c>
      <c r="E46" s="99">
        <v>9.4</v>
      </c>
      <c r="F46" s="99">
        <v>7.04</v>
      </c>
      <c r="G46" s="99">
        <v>12.1</v>
      </c>
      <c r="H46" s="99">
        <v>156.80000000000001</v>
      </c>
      <c r="I46" s="99">
        <v>0.05</v>
      </c>
      <c r="J46" s="99">
        <v>0.17</v>
      </c>
      <c r="K46" s="99">
        <v>34.130000000000003</v>
      </c>
      <c r="L46" s="99">
        <v>0.08</v>
      </c>
      <c r="M46" s="99">
        <v>52.65</v>
      </c>
      <c r="N46" s="99">
        <v>96.12</v>
      </c>
      <c r="O46" s="99">
        <v>16.489999999999998</v>
      </c>
      <c r="P46" s="99">
        <v>0.66</v>
      </c>
    </row>
    <row r="47" spans="1:20" ht="22.5" customHeight="1" x14ac:dyDescent="0.25">
      <c r="A47" s="25" t="s">
        <v>45</v>
      </c>
      <c r="B47" s="27" t="s">
        <v>21</v>
      </c>
      <c r="C47" s="28">
        <v>29.41</v>
      </c>
      <c r="D47" s="29">
        <v>150</v>
      </c>
      <c r="E47" s="99">
        <v>3.15</v>
      </c>
      <c r="F47" s="99">
        <v>8.25</v>
      </c>
      <c r="G47" s="99">
        <v>21.75</v>
      </c>
      <c r="H47" s="99">
        <v>189</v>
      </c>
      <c r="I47" s="99">
        <v>0.02</v>
      </c>
      <c r="J47" s="99">
        <v>3.5</v>
      </c>
      <c r="K47" s="99">
        <v>0</v>
      </c>
      <c r="L47" s="99">
        <v>0.43</v>
      </c>
      <c r="M47" s="99">
        <v>19.89</v>
      </c>
      <c r="N47" s="99">
        <v>31.59</v>
      </c>
      <c r="O47" s="99">
        <v>15.41</v>
      </c>
      <c r="P47" s="99">
        <v>0.93</v>
      </c>
    </row>
    <row r="48" spans="1:20" ht="16.5" customHeight="1" x14ac:dyDescent="0.25">
      <c r="A48" s="25" t="s">
        <v>61</v>
      </c>
      <c r="B48" s="54" t="s">
        <v>133</v>
      </c>
      <c r="C48" s="28">
        <v>5.54</v>
      </c>
      <c r="D48" s="29">
        <v>60</v>
      </c>
      <c r="E48" s="99">
        <v>0.18</v>
      </c>
      <c r="F48" s="99">
        <v>0.02</v>
      </c>
      <c r="G48" s="99">
        <v>0.39</v>
      </c>
      <c r="H48" s="99">
        <v>2.99</v>
      </c>
      <c r="I48" s="99">
        <v>0.01</v>
      </c>
      <c r="J48" s="99">
        <v>1.96</v>
      </c>
      <c r="K48" s="99">
        <v>0.01</v>
      </c>
      <c r="L48" s="99">
        <v>0</v>
      </c>
      <c r="M48" s="99">
        <v>9.92</v>
      </c>
      <c r="N48" s="99">
        <v>10.78</v>
      </c>
      <c r="O48" s="99">
        <v>10.78</v>
      </c>
      <c r="P48" s="99">
        <v>0.39</v>
      </c>
    </row>
    <row r="49" spans="1:16" ht="30" x14ac:dyDescent="0.25">
      <c r="A49" s="32" t="s">
        <v>16</v>
      </c>
      <c r="B49" s="33" t="s">
        <v>59</v>
      </c>
      <c r="C49" s="29">
        <v>3.55</v>
      </c>
      <c r="D49" s="62" t="s">
        <v>114</v>
      </c>
      <c r="E49" s="99">
        <v>2.6</v>
      </c>
      <c r="F49" s="99">
        <v>0.31</v>
      </c>
      <c r="G49" s="99">
        <v>18.38</v>
      </c>
      <c r="H49" s="99">
        <v>82.42</v>
      </c>
      <c r="I49" s="99">
        <v>0.01</v>
      </c>
      <c r="J49" s="99">
        <v>0</v>
      </c>
      <c r="K49" s="99">
        <v>0</v>
      </c>
      <c r="L49" s="99">
        <v>0.24</v>
      </c>
      <c r="M49" s="99">
        <v>12</v>
      </c>
      <c r="N49" s="99">
        <v>31.5</v>
      </c>
      <c r="O49" s="99">
        <v>13.3</v>
      </c>
      <c r="P49" s="99">
        <v>0.6</v>
      </c>
    </row>
    <row r="50" spans="1:16" ht="24" x14ac:dyDescent="0.25">
      <c r="A50" s="10" t="s">
        <v>52</v>
      </c>
      <c r="B50" s="24" t="s">
        <v>53</v>
      </c>
      <c r="C50" s="12">
        <v>15.87</v>
      </c>
      <c r="D50" s="13">
        <v>180</v>
      </c>
      <c r="E50" s="136">
        <v>2.79</v>
      </c>
      <c r="F50" s="136">
        <v>2.4300000000000002</v>
      </c>
      <c r="G50" s="136">
        <v>21.87</v>
      </c>
      <c r="H50" s="136">
        <v>119.7</v>
      </c>
      <c r="I50" s="136">
        <v>0.05</v>
      </c>
      <c r="J50" s="136">
        <v>1.29</v>
      </c>
      <c r="K50" s="136">
        <v>19.8</v>
      </c>
      <c r="L50" s="136">
        <v>0</v>
      </c>
      <c r="M50" s="136">
        <v>123.3</v>
      </c>
      <c r="N50" s="136">
        <v>100.89</v>
      </c>
      <c r="O50" s="136">
        <v>17.28</v>
      </c>
      <c r="P50" s="136">
        <v>0.39</v>
      </c>
    </row>
    <row r="51" spans="1:16" ht="21" customHeight="1" x14ac:dyDescent="0.25">
      <c r="A51" s="156" t="s">
        <v>17</v>
      </c>
      <c r="B51" s="157"/>
      <c r="C51" s="35">
        <v>85.05</v>
      </c>
      <c r="D51" s="52"/>
      <c r="E51" s="35">
        <f t="shared" ref="E51:P51" si="3">SUM(E46:E50)</f>
        <v>18.12</v>
      </c>
      <c r="F51" s="35">
        <f t="shared" si="3"/>
        <v>18.05</v>
      </c>
      <c r="G51" s="35">
        <f t="shared" si="3"/>
        <v>74.490000000000009</v>
      </c>
      <c r="H51" s="35">
        <f t="shared" si="3"/>
        <v>550.91000000000008</v>
      </c>
      <c r="I51" s="35">
        <f t="shared" si="3"/>
        <v>0.14000000000000001</v>
      </c>
      <c r="J51" s="35">
        <f t="shared" si="3"/>
        <v>6.92</v>
      </c>
      <c r="K51" s="35">
        <f t="shared" si="3"/>
        <v>53.94</v>
      </c>
      <c r="L51" s="35">
        <f t="shared" si="3"/>
        <v>0.75</v>
      </c>
      <c r="M51" s="35">
        <f t="shared" si="3"/>
        <v>217.76</v>
      </c>
      <c r="N51" s="35">
        <f t="shared" si="3"/>
        <v>270.88</v>
      </c>
      <c r="O51" s="35">
        <f t="shared" si="3"/>
        <v>73.260000000000005</v>
      </c>
      <c r="P51" s="35">
        <f t="shared" si="3"/>
        <v>2.97</v>
      </c>
    </row>
    <row r="52" spans="1:16" ht="18.75" x14ac:dyDescent="0.25">
      <c r="A52" s="151" t="s">
        <v>23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1:16" x14ac:dyDescent="0.25">
      <c r="A53" s="137"/>
      <c r="B53" s="138" t="s">
        <v>15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1.75" customHeight="1" x14ac:dyDescent="0.25">
      <c r="A54" s="25" t="s">
        <v>63</v>
      </c>
      <c r="B54" s="54" t="s">
        <v>64</v>
      </c>
      <c r="C54" s="28">
        <v>45.38</v>
      </c>
      <c r="D54" s="29">
        <v>200</v>
      </c>
      <c r="E54" s="99">
        <v>10.199999999999999</v>
      </c>
      <c r="F54" s="99">
        <v>11</v>
      </c>
      <c r="G54" s="99">
        <v>26.2</v>
      </c>
      <c r="H54" s="99">
        <v>330</v>
      </c>
      <c r="I54" s="99">
        <v>0.2</v>
      </c>
      <c r="J54" s="99">
        <v>0.41</v>
      </c>
      <c r="K54" s="99">
        <v>48</v>
      </c>
      <c r="L54" s="99">
        <v>0</v>
      </c>
      <c r="M54" s="99">
        <v>30.2</v>
      </c>
      <c r="N54" s="99">
        <v>156.1</v>
      </c>
      <c r="O54" s="99">
        <v>34.200000000000003</v>
      </c>
      <c r="P54" s="99">
        <v>1.45</v>
      </c>
    </row>
    <row r="55" spans="1:16" ht="35.25" customHeight="1" x14ac:dyDescent="0.25">
      <c r="A55" s="25" t="s">
        <v>65</v>
      </c>
      <c r="B55" s="33" t="s">
        <v>133</v>
      </c>
      <c r="C55" s="28">
        <v>10.74</v>
      </c>
      <c r="D55" s="29">
        <v>60</v>
      </c>
      <c r="E55" s="99">
        <v>0.92</v>
      </c>
      <c r="F55" s="99">
        <v>0.06</v>
      </c>
      <c r="G55" s="99">
        <v>1.95</v>
      </c>
      <c r="H55" s="99">
        <v>12</v>
      </c>
      <c r="I55" s="99">
        <v>0.06</v>
      </c>
      <c r="J55" s="99">
        <v>6</v>
      </c>
      <c r="K55" s="99">
        <v>0</v>
      </c>
      <c r="L55" s="99">
        <v>0</v>
      </c>
      <c r="M55" s="99">
        <v>12</v>
      </c>
      <c r="N55" s="99">
        <v>37.200000000000003</v>
      </c>
      <c r="O55" s="99">
        <v>12.6</v>
      </c>
      <c r="P55" s="99">
        <v>0.42</v>
      </c>
    </row>
    <row r="56" spans="1:16" ht="30" x14ac:dyDescent="0.25">
      <c r="A56" s="32" t="s">
        <v>16</v>
      </c>
      <c r="B56" s="33" t="s">
        <v>59</v>
      </c>
      <c r="C56" s="28">
        <v>3.57</v>
      </c>
      <c r="D56" s="62" t="s">
        <v>124</v>
      </c>
      <c r="E56" s="99">
        <v>2.6</v>
      </c>
      <c r="F56" s="99">
        <v>0.97</v>
      </c>
      <c r="G56" s="99">
        <v>18.899999999999999</v>
      </c>
      <c r="H56" s="99">
        <v>84.7</v>
      </c>
      <c r="I56" s="99">
        <v>0.01</v>
      </c>
      <c r="J56" s="99">
        <v>0</v>
      </c>
      <c r="K56" s="99">
        <v>0.1</v>
      </c>
      <c r="L56" s="99">
        <v>0.3</v>
      </c>
      <c r="M56" s="99">
        <v>21.1</v>
      </c>
      <c r="N56" s="99">
        <v>42.3</v>
      </c>
      <c r="O56" s="99">
        <v>14.3</v>
      </c>
      <c r="P56" s="99">
        <v>1.28</v>
      </c>
    </row>
    <row r="57" spans="1:16" ht="24" x14ac:dyDescent="0.25">
      <c r="A57" s="53" t="s">
        <v>50</v>
      </c>
      <c r="B57" s="181" t="s">
        <v>134</v>
      </c>
      <c r="C57" s="50">
        <v>25.36</v>
      </c>
      <c r="D57" s="29">
        <v>200</v>
      </c>
      <c r="E57" s="99">
        <v>4.9000000000000004</v>
      </c>
      <c r="F57" s="99">
        <v>5</v>
      </c>
      <c r="G57" s="99">
        <v>32.5</v>
      </c>
      <c r="H57" s="99">
        <v>190</v>
      </c>
      <c r="I57" s="99">
        <v>0.05</v>
      </c>
      <c r="J57" s="99">
        <v>0</v>
      </c>
      <c r="K57" s="99">
        <v>0</v>
      </c>
      <c r="L57" s="99">
        <v>0</v>
      </c>
      <c r="M57" s="99">
        <v>130.15</v>
      </c>
      <c r="N57" s="99">
        <v>106.5</v>
      </c>
      <c r="O57" s="99">
        <v>18.239999999999998</v>
      </c>
      <c r="P57" s="99">
        <v>0.41</v>
      </c>
    </row>
    <row r="58" spans="1:16" ht="21" customHeight="1" x14ac:dyDescent="0.25">
      <c r="A58" s="156" t="s">
        <v>17</v>
      </c>
      <c r="B58" s="157"/>
      <c r="C58" s="35">
        <v>85.05</v>
      </c>
      <c r="D58" s="29"/>
      <c r="E58" s="35">
        <f t="shared" ref="E58:P58" si="4">SUM(E54:E57)</f>
        <v>18.619999999999997</v>
      </c>
      <c r="F58" s="35">
        <f t="shared" si="4"/>
        <v>17.03</v>
      </c>
      <c r="G58" s="35">
        <f t="shared" si="4"/>
        <v>79.55</v>
      </c>
      <c r="H58" s="35">
        <f t="shared" si="4"/>
        <v>616.70000000000005</v>
      </c>
      <c r="I58" s="35">
        <f t="shared" si="4"/>
        <v>0.32</v>
      </c>
      <c r="J58" s="35">
        <f t="shared" si="4"/>
        <v>6.41</v>
      </c>
      <c r="K58" s="35">
        <f t="shared" si="4"/>
        <v>48.1</v>
      </c>
      <c r="L58" s="35">
        <f t="shared" si="4"/>
        <v>0.3</v>
      </c>
      <c r="M58" s="35">
        <f t="shared" si="4"/>
        <v>193.45000000000002</v>
      </c>
      <c r="N58" s="35">
        <f t="shared" si="4"/>
        <v>342.1</v>
      </c>
      <c r="O58" s="35">
        <f t="shared" si="4"/>
        <v>79.34</v>
      </c>
      <c r="P58" s="35">
        <f t="shared" si="4"/>
        <v>3.56</v>
      </c>
    </row>
    <row r="59" spans="1:16" ht="15.75" x14ac:dyDescent="0.25">
      <c r="A59" s="36"/>
      <c r="B59" s="37"/>
      <c r="C59" s="38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</row>
    <row r="60" spans="1:16" x14ac:dyDescent="0.25">
      <c r="A60" s="42" t="s">
        <v>24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1:16" ht="18.75" x14ac:dyDescent="0.25">
      <c r="A61" s="161" t="s">
        <v>14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3"/>
    </row>
    <row r="62" spans="1:16" ht="18.75" x14ac:dyDescent="0.25">
      <c r="A62" s="137"/>
      <c r="B62" s="138" t="s">
        <v>15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3"/>
    </row>
    <row r="63" spans="1:16" ht="21.75" customHeight="1" x14ac:dyDescent="0.25">
      <c r="A63" s="25" t="s">
        <v>46</v>
      </c>
      <c r="B63" s="54" t="s">
        <v>93</v>
      </c>
      <c r="C63" s="28">
        <v>45.92</v>
      </c>
      <c r="D63" s="29">
        <v>90</v>
      </c>
      <c r="E63" s="80">
        <v>8.32</v>
      </c>
      <c r="F63" s="80">
        <v>9</v>
      </c>
      <c r="G63" s="80">
        <v>0.64</v>
      </c>
      <c r="H63" s="80">
        <v>180</v>
      </c>
      <c r="I63" s="99">
        <v>2.4E-2</v>
      </c>
      <c r="J63" s="99">
        <v>0</v>
      </c>
      <c r="K63" s="99">
        <v>0</v>
      </c>
      <c r="L63" s="99">
        <v>0</v>
      </c>
      <c r="M63" s="99">
        <v>20</v>
      </c>
      <c r="N63" s="99">
        <v>111.2</v>
      </c>
      <c r="O63" s="99">
        <v>12</v>
      </c>
      <c r="P63" s="99">
        <v>1.44</v>
      </c>
    </row>
    <row r="64" spans="1:16" ht="30" x14ac:dyDescent="0.25">
      <c r="A64" s="25" t="s">
        <v>91</v>
      </c>
      <c r="B64" s="71" t="s">
        <v>92</v>
      </c>
      <c r="C64" s="28">
        <v>15.91</v>
      </c>
      <c r="D64" s="29">
        <v>150</v>
      </c>
      <c r="E64" s="99">
        <v>5.8</v>
      </c>
      <c r="F64" s="99">
        <v>5.7</v>
      </c>
      <c r="G64" s="99">
        <v>39</v>
      </c>
      <c r="H64" s="99">
        <v>210</v>
      </c>
      <c r="I64" s="99">
        <v>8.14</v>
      </c>
      <c r="J64" s="99">
        <v>27.84</v>
      </c>
      <c r="K64" s="99">
        <v>0.08</v>
      </c>
      <c r="L64" s="99">
        <v>0</v>
      </c>
      <c r="M64" s="99">
        <v>23</v>
      </c>
      <c r="N64" s="99">
        <v>142.4</v>
      </c>
      <c r="O64" s="99">
        <v>17.600000000000001</v>
      </c>
      <c r="P64" s="99">
        <v>1.36</v>
      </c>
    </row>
    <row r="65" spans="1:16" ht="24" x14ac:dyDescent="0.25">
      <c r="A65" s="32" t="s">
        <v>66</v>
      </c>
      <c r="B65" s="33" t="s">
        <v>67</v>
      </c>
      <c r="C65" s="28">
        <v>15.9</v>
      </c>
      <c r="D65" s="86">
        <v>60</v>
      </c>
      <c r="E65" s="99">
        <v>1.1399999999999999</v>
      </c>
      <c r="F65" s="99">
        <v>3.34</v>
      </c>
      <c r="G65" s="99">
        <v>4.62</v>
      </c>
      <c r="H65" s="99">
        <v>71.400000000000006</v>
      </c>
      <c r="I65" s="99">
        <v>0.02</v>
      </c>
      <c r="J65" s="99">
        <v>7.7</v>
      </c>
      <c r="K65" s="99">
        <v>0</v>
      </c>
      <c r="L65" s="99">
        <v>0.05</v>
      </c>
      <c r="M65" s="99">
        <v>36.6</v>
      </c>
      <c r="N65" s="99">
        <v>27.05</v>
      </c>
      <c r="O65" s="99">
        <v>13.92</v>
      </c>
      <c r="P65" s="99">
        <v>0.55000000000000004</v>
      </c>
    </row>
    <row r="66" spans="1:16" ht="30" x14ac:dyDescent="0.25">
      <c r="A66" s="32" t="s">
        <v>16</v>
      </c>
      <c r="B66" s="33" t="s">
        <v>85</v>
      </c>
      <c r="C66" s="28">
        <v>3.95</v>
      </c>
      <c r="D66" s="62" t="s">
        <v>114</v>
      </c>
      <c r="E66" s="99">
        <v>1.75</v>
      </c>
      <c r="F66" s="99">
        <v>0.21</v>
      </c>
      <c r="G66" s="99">
        <v>11.4</v>
      </c>
      <c r="H66" s="99">
        <v>51.98</v>
      </c>
      <c r="I66" s="99">
        <v>0.01</v>
      </c>
      <c r="J66" s="99">
        <v>0</v>
      </c>
      <c r="K66" s="99">
        <v>0</v>
      </c>
      <c r="L66" s="99">
        <v>0</v>
      </c>
      <c r="M66" s="99">
        <v>14.3</v>
      </c>
      <c r="N66" s="99">
        <v>39.700000000000003</v>
      </c>
      <c r="O66" s="99">
        <v>13.7</v>
      </c>
      <c r="P66" s="99">
        <v>0.82</v>
      </c>
    </row>
    <row r="67" spans="1:16" ht="24" x14ac:dyDescent="0.25">
      <c r="A67" s="32" t="s">
        <v>89</v>
      </c>
      <c r="B67" s="34" t="s">
        <v>90</v>
      </c>
      <c r="C67" s="28">
        <v>3.37</v>
      </c>
      <c r="D67" s="29">
        <v>180</v>
      </c>
      <c r="E67" s="80">
        <v>0.2</v>
      </c>
      <c r="F67" s="80">
        <v>0</v>
      </c>
      <c r="G67" s="80">
        <v>13.5</v>
      </c>
      <c r="H67" s="80">
        <v>55</v>
      </c>
      <c r="I67" s="99">
        <v>0</v>
      </c>
      <c r="J67" s="99">
        <v>0.1</v>
      </c>
      <c r="K67" s="99">
        <v>0</v>
      </c>
      <c r="L67" s="99">
        <v>0</v>
      </c>
      <c r="M67" s="99">
        <v>5.14</v>
      </c>
      <c r="N67" s="99">
        <v>7.95</v>
      </c>
      <c r="O67" s="99">
        <v>4.2699999999999996</v>
      </c>
      <c r="P67" s="99">
        <v>0.87</v>
      </c>
    </row>
    <row r="68" spans="1:16" ht="19.5" customHeight="1" x14ac:dyDescent="0.25">
      <c r="A68" s="145" t="s">
        <v>17</v>
      </c>
      <c r="B68" s="146"/>
      <c r="C68" s="70">
        <v>85.05</v>
      </c>
      <c r="D68" s="14"/>
      <c r="E68" s="15">
        <f t="shared" ref="E68:P68" si="5">SUM(E63:E67)</f>
        <v>17.21</v>
      </c>
      <c r="F68" s="15">
        <f t="shared" si="5"/>
        <v>18.25</v>
      </c>
      <c r="G68" s="15">
        <f t="shared" si="5"/>
        <v>69.16</v>
      </c>
      <c r="H68" s="15">
        <f t="shared" si="5"/>
        <v>568.38</v>
      </c>
      <c r="I68" s="15">
        <f t="shared" si="5"/>
        <v>8.1939999999999991</v>
      </c>
      <c r="J68" s="15">
        <f t="shared" si="5"/>
        <v>35.64</v>
      </c>
      <c r="K68" s="15">
        <f t="shared" si="5"/>
        <v>0.08</v>
      </c>
      <c r="L68" s="15">
        <f t="shared" si="5"/>
        <v>0.05</v>
      </c>
      <c r="M68" s="15">
        <f t="shared" si="5"/>
        <v>99.039999999999992</v>
      </c>
      <c r="N68" s="15">
        <f t="shared" si="5"/>
        <v>328.3</v>
      </c>
      <c r="O68" s="15">
        <f t="shared" si="5"/>
        <v>61.489999999999995</v>
      </c>
      <c r="P68" s="15">
        <f t="shared" si="5"/>
        <v>5.04</v>
      </c>
    </row>
    <row r="69" spans="1:16" ht="18.75" x14ac:dyDescent="0.25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3"/>
    </row>
    <row r="70" spans="1:16" ht="18.75" x14ac:dyDescent="0.25">
      <c r="A70" s="168" t="s">
        <v>19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70"/>
    </row>
    <row r="71" spans="1:16" ht="15.75" x14ac:dyDescent="0.25">
      <c r="A71" s="45"/>
      <c r="B71" s="134" t="s">
        <v>15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8"/>
    </row>
    <row r="72" spans="1:16" ht="21.75" customHeight="1" x14ac:dyDescent="0.25">
      <c r="A72" s="25" t="s">
        <v>94</v>
      </c>
      <c r="B72" s="111" t="s">
        <v>95</v>
      </c>
      <c r="C72" s="28">
        <v>36.409999999999997</v>
      </c>
      <c r="D72" s="29">
        <v>200</v>
      </c>
      <c r="E72" s="80">
        <v>8.1</v>
      </c>
      <c r="F72" s="80">
        <v>9.25</v>
      </c>
      <c r="G72" s="80">
        <v>31.95</v>
      </c>
      <c r="H72" s="80">
        <v>250.5</v>
      </c>
      <c r="I72" s="99">
        <v>0.04</v>
      </c>
      <c r="J72" s="99">
        <v>0.71</v>
      </c>
      <c r="K72" s="99">
        <v>2.77</v>
      </c>
      <c r="L72" s="99">
        <v>0.18</v>
      </c>
      <c r="M72" s="99">
        <v>9.51</v>
      </c>
      <c r="N72" s="99">
        <v>62.22</v>
      </c>
      <c r="O72" s="99">
        <v>7.38</v>
      </c>
      <c r="P72" s="99">
        <v>0.4</v>
      </c>
    </row>
    <row r="73" spans="1:16" ht="36.75" customHeight="1" x14ac:dyDescent="0.25">
      <c r="A73" s="25" t="s">
        <v>65</v>
      </c>
      <c r="B73" s="33" t="s">
        <v>54</v>
      </c>
      <c r="C73" s="28">
        <v>19.8</v>
      </c>
      <c r="D73" s="29">
        <v>60</v>
      </c>
      <c r="E73" s="99">
        <v>2.76</v>
      </c>
      <c r="F73" s="99">
        <v>1.58</v>
      </c>
      <c r="G73" s="99">
        <v>5.8</v>
      </c>
      <c r="H73" s="99">
        <v>66.239999999999995</v>
      </c>
      <c r="I73" s="99">
        <v>0.02</v>
      </c>
      <c r="J73" s="99">
        <v>7</v>
      </c>
      <c r="K73" s="99">
        <v>0</v>
      </c>
      <c r="L73" s="99">
        <v>0</v>
      </c>
      <c r="M73" s="99">
        <v>14</v>
      </c>
      <c r="N73" s="99">
        <v>43.4</v>
      </c>
      <c r="O73" s="99">
        <v>14.7</v>
      </c>
      <c r="P73" s="99">
        <v>0.49</v>
      </c>
    </row>
    <row r="74" spans="1:16" ht="18" customHeight="1" x14ac:dyDescent="0.25">
      <c r="A74" s="25" t="s">
        <v>96</v>
      </c>
      <c r="B74" s="71" t="s">
        <v>97</v>
      </c>
      <c r="C74" s="50">
        <v>10.7</v>
      </c>
      <c r="D74" s="29">
        <v>10</v>
      </c>
      <c r="E74" s="99">
        <v>0.1</v>
      </c>
      <c r="F74" s="99">
        <v>5.2</v>
      </c>
      <c r="G74" s="99">
        <v>0.1</v>
      </c>
      <c r="H74" s="99">
        <v>66</v>
      </c>
      <c r="I74" s="99">
        <v>0.01</v>
      </c>
      <c r="J74" s="99">
        <v>0</v>
      </c>
      <c r="K74" s="99">
        <v>400</v>
      </c>
      <c r="L74" s="99">
        <v>300</v>
      </c>
      <c r="M74" s="99">
        <v>24</v>
      </c>
      <c r="N74" s="99">
        <v>30</v>
      </c>
      <c r="O74" s="99">
        <v>0</v>
      </c>
      <c r="P74" s="99">
        <v>0.2</v>
      </c>
    </row>
    <row r="75" spans="1:16" ht="24" x14ac:dyDescent="0.25">
      <c r="A75" s="32" t="s">
        <v>16</v>
      </c>
      <c r="B75" s="33" t="s">
        <v>36</v>
      </c>
      <c r="C75" s="28">
        <v>3.02</v>
      </c>
      <c r="D75" s="62" t="s">
        <v>125</v>
      </c>
      <c r="E75" s="99">
        <v>1.53</v>
      </c>
      <c r="F75" s="99">
        <v>0.2</v>
      </c>
      <c r="G75" s="99">
        <v>11.94</v>
      </c>
      <c r="H75" s="99">
        <v>53.04</v>
      </c>
      <c r="I75" s="99">
        <v>0.01</v>
      </c>
      <c r="J75" s="99">
        <v>0</v>
      </c>
      <c r="K75" s="99">
        <v>0.1</v>
      </c>
      <c r="L75" s="99">
        <v>0.3</v>
      </c>
      <c r="M75" s="99">
        <v>21.1</v>
      </c>
      <c r="N75" s="99">
        <v>42.3</v>
      </c>
      <c r="O75" s="99">
        <v>14.3</v>
      </c>
      <c r="P75" s="99">
        <v>1.28</v>
      </c>
    </row>
    <row r="76" spans="1:16" ht="24" x14ac:dyDescent="0.25">
      <c r="A76" s="53" t="s">
        <v>50</v>
      </c>
      <c r="B76" s="54" t="s">
        <v>106</v>
      </c>
      <c r="C76" s="50">
        <v>15.12</v>
      </c>
      <c r="D76" s="29">
        <v>200</v>
      </c>
      <c r="E76" s="135">
        <v>4.9000000000000004</v>
      </c>
      <c r="F76" s="135">
        <v>1.6</v>
      </c>
      <c r="G76" s="135">
        <v>32.5</v>
      </c>
      <c r="H76" s="135">
        <v>86</v>
      </c>
      <c r="I76" s="99">
        <v>0.05</v>
      </c>
      <c r="J76" s="99">
        <v>0</v>
      </c>
      <c r="K76" s="99">
        <v>0</v>
      </c>
      <c r="L76" s="99">
        <v>0</v>
      </c>
      <c r="M76" s="99">
        <v>130.15</v>
      </c>
      <c r="N76" s="99">
        <v>106.5</v>
      </c>
      <c r="O76" s="99">
        <v>18.239999999999998</v>
      </c>
      <c r="P76" s="99">
        <v>0.41</v>
      </c>
    </row>
    <row r="77" spans="1:16" ht="24.75" customHeight="1" x14ac:dyDescent="0.25">
      <c r="A77" s="156" t="s">
        <v>17</v>
      </c>
      <c r="B77" s="157"/>
      <c r="C77" s="58">
        <v>85.05</v>
      </c>
      <c r="D77" s="60"/>
      <c r="E77" s="35">
        <f t="shared" ref="E77:P77" si="6">SUM(E72:E76)</f>
        <v>17.39</v>
      </c>
      <c r="F77" s="35">
        <f t="shared" si="6"/>
        <v>17.830000000000002</v>
      </c>
      <c r="G77" s="35">
        <f t="shared" si="6"/>
        <v>82.289999999999992</v>
      </c>
      <c r="H77" s="35">
        <f t="shared" si="6"/>
        <v>521.78</v>
      </c>
      <c r="I77" s="35">
        <f t="shared" si="6"/>
        <v>0.13</v>
      </c>
      <c r="J77" s="35">
        <f t="shared" si="6"/>
        <v>7.71</v>
      </c>
      <c r="K77" s="35">
        <f t="shared" si="6"/>
        <v>402.87</v>
      </c>
      <c r="L77" s="35">
        <f t="shared" si="6"/>
        <v>300.48</v>
      </c>
      <c r="M77" s="35">
        <f t="shared" si="6"/>
        <v>198.76</v>
      </c>
      <c r="N77" s="35">
        <f t="shared" si="6"/>
        <v>284.42</v>
      </c>
      <c r="O77" s="35">
        <f t="shared" si="6"/>
        <v>54.61999999999999</v>
      </c>
      <c r="P77" s="35">
        <f t="shared" si="6"/>
        <v>2.7800000000000002</v>
      </c>
    </row>
    <row r="78" spans="1:16" ht="18.75" x14ac:dyDescent="0.25">
      <c r="A78" s="158" t="s">
        <v>20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60"/>
    </row>
    <row r="79" spans="1:16" x14ac:dyDescent="0.25">
      <c r="A79" s="45"/>
      <c r="B79" s="134" t="s">
        <v>15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1:16" ht="60" x14ac:dyDescent="0.25">
      <c r="A80" s="25" t="s">
        <v>60</v>
      </c>
      <c r="B80" s="111" t="s">
        <v>69</v>
      </c>
      <c r="C80" s="28">
        <v>35.65</v>
      </c>
      <c r="D80" s="29">
        <v>200</v>
      </c>
      <c r="E80" s="80">
        <v>5.67</v>
      </c>
      <c r="F80" s="80">
        <v>7.16</v>
      </c>
      <c r="G80" s="80">
        <v>43.97</v>
      </c>
      <c r="H80" s="80">
        <v>220</v>
      </c>
      <c r="I80" s="99">
        <v>0.11</v>
      </c>
      <c r="J80" s="99">
        <v>0.32</v>
      </c>
      <c r="K80" s="99">
        <v>0.11</v>
      </c>
      <c r="L80" s="99">
        <v>0</v>
      </c>
      <c r="M80" s="99">
        <v>44.4</v>
      </c>
      <c r="N80" s="99">
        <v>67.069999999999993</v>
      </c>
      <c r="O80" s="99">
        <v>12.41</v>
      </c>
      <c r="P80" s="99">
        <v>0.53</v>
      </c>
    </row>
    <row r="81" spans="1:17" ht="30" x14ac:dyDescent="0.25">
      <c r="A81" s="25" t="s">
        <v>104</v>
      </c>
      <c r="B81" s="33" t="s">
        <v>105</v>
      </c>
      <c r="C81" s="28">
        <v>18.38</v>
      </c>
      <c r="D81" s="29">
        <v>20</v>
      </c>
      <c r="E81" s="99">
        <v>2.2200000000000002</v>
      </c>
      <c r="F81" s="99">
        <v>3.7</v>
      </c>
      <c r="G81" s="99">
        <v>0</v>
      </c>
      <c r="H81" s="99">
        <v>60.3</v>
      </c>
      <c r="I81" s="99">
        <v>0.01</v>
      </c>
      <c r="J81" s="99">
        <v>0</v>
      </c>
      <c r="K81" s="99">
        <v>0</v>
      </c>
      <c r="L81" s="99">
        <v>0</v>
      </c>
      <c r="M81" s="99">
        <v>4.05</v>
      </c>
      <c r="N81" s="99">
        <v>28.2</v>
      </c>
      <c r="O81" s="99">
        <v>3.6</v>
      </c>
      <c r="P81" s="99">
        <v>0.4</v>
      </c>
    </row>
    <row r="82" spans="1:17" ht="30" x14ac:dyDescent="0.25">
      <c r="A82" s="32" t="s">
        <v>16</v>
      </c>
      <c r="B82" s="33" t="s">
        <v>59</v>
      </c>
      <c r="C82" s="29">
        <v>3.21</v>
      </c>
      <c r="D82" s="62" t="s">
        <v>114</v>
      </c>
      <c r="E82" s="99">
        <v>1.91</v>
      </c>
      <c r="F82" s="99">
        <v>0.24</v>
      </c>
      <c r="G82" s="99">
        <v>14.08</v>
      </c>
      <c r="H82" s="99">
        <v>64.34</v>
      </c>
      <c r="I82" s="99">
        <v>0.01</v>
      </c>
      <c r="J82" s="99">
        <v>0</v>
      </c>
      <c r="K82" s="99">
        <v>0</v>
      </c>
      <c r="L82" s="99">
        <v>0.24</v>
      </c>
      <c r="M82" s="99">
        <v>12</v>
      </c>
      <c r="N82" s="99">
        <v>31.5</v>
      </c>
      <c r="O82" s="99">
        <v>13.3</v>
      </c>
      <c r="P82" s="99">
        <v>0.6</v>
      </c>
    </row>
    <row r="83" spans="1:17" ht="27" customHeight="1" x14ac:dyDescent="0.25">
      <c r="A83" s="25" t="s">
        <v>70</v>
      </c>
      <c r="B83" s="111" t="s">
        <v>123</v>
      </c>
      <c r="C83" s="28">
        <v>15.94</v>
      </c>
      <c r="D83" s="29">
        <v>60</v>
      </c>
      <c r="E83" s="80">
        <v>4.6399999999999997</v>
      </c>
      <c r="F83" s="80">
        <v>3.9</v>
      </c>
      <c r="G83" s="80">
        <v>0</v>
      </c>
      <c r="H83" s="80">
        <v>72.8</v>
      </c>
      <c r="I83" s="99">
        <v>0.01</v>
      </c>
      <c r="J83" s="99">
        <v>7.0000000000000007E-2</v>
      </c>
      <c r="K83" s="99">
        <v>52</v>
      </c>
      <c r="L83" s="99">
        <v>0</v>
      </c>
      <c r="M83" s="99">
        <v>176</v>
      </c>
      <c r="N83" s="99">
        <v>100</v>
      </c>
      <c r="O83" s="99">
        <v>7</v>
      </c>
      <c r="P83" s="99">
        <v>0.2</v>
      </c>
    </row>
    <row r="84" spans="1:17" ht="24" x14ac:dyDescent="0.25">
      <c r="A84" s="32" t="s">
        <v>52</v>
      </c>
      <c r="B84" s="33" t="s">
        <v>53</v>
      </c>
      <c r="C84" s="28">
        <v>11.87</v>
      </c>
      <c r="D84" s="29">
        <v>200</v>
      </c>
      <c r="E84" s="136">
        <v>2.79</v>
      </c>
      <c r="F84" s="136">
        <v>2.4300000000000002</v>
      </c>
      <c r="G84" s="136">
        <v>21.87</v>
      </c>
      <c r="H84" s="136">
        <v>119.7</v>
      </c>
      <c r="I84" s="136">
        <v>0.05</v>
      </c>
      <c r="J84" s="136">
        <v>1.29</v>
      </c>
      <c r="K84" s="136">
        <v>19.8</v>
      </c>
      <c r="L84" s="136">
        <v>0</v>
      </c>
      <c r="M84" s="136">
        <v>123.3</v>
      </c>
      <c r="N84" s="136">
        <v>100.89</v>
      </c>
      <c r="O84" s="136">
        <v>17.28</v>
      </c>
      <c r="P84" s="136">
        <v>0.39</v>
      </c>
    </row>
    <row r="85" spans="1:17" ht="19.5" customHeight="1" x14ac:dyDescent="0.25">
      <c r="A85" s="145" t="s">
        <v>17</v>
      </c>
      <c r="B85" s="146"/>
      <c r="C85" s="70">
        <v>85.05</v>
      </c>
      <c r="D85" s="14"/>
      <c r="E85" s="15">
        <f t="shared" ref="E85:P85" si="7">SUM(E80:E84)</f>
        <v>17.23</v>
      </c>
      <c r="F85" s="15">
        <f t="shared" si="7"/>
        <v>17.43</v>
      </c>
      <c r="G85" s="15">
        <f t="shared" si="7"/>
        <v>79.92</v>
      </c>
      <c r="H85" s="15">
        <f t="shared" si="7"/>
        <v>537.14</v>
      </c>
      <c r="I85" s="15">
        <f t="shared" si="7"/>
        <v>0.19</v>
      </c>
      <c r="J85" s="15">
        <f t="shared" si="7"/>
        <v>1.6800000000000002</v>
      </c>
      <c r="K85" s="15">
        <f t="shared" si="7"/>
        <v>71.91</v>
      </c>
      <c r="L85" s="15">
        <f t="shared" si="7"/>
        <v>0.24</v>
      </c>
      <c r="M85" s="15">
        <f t="shared" si="7"/>
        <v>359.75</v>
      </c>
      <c r="N85" s="15">
        <f t="shared" si="7"/>
        <v>327.65999999999997</v>
      </c>
      <c r="O85" s="15">
        <f t="shared" si="7"/>
        <v>53.59</v>
      </c>
      <c r="P85" s="15">
        <f t="shared" si="7"/>
        <v>2.12</v>
      </c>
    </row>
    <row r="86" spans="1:17" ht="18.75" x14ac:dyDescent="0.25">
      <c r="A86" s="158" t="s">
        <v>22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1:17" x14ac:dyDescent="0.25">
      <c r="A87" s="45"/>
      <c r="B87" s="134" t="s">
        <v>15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4"/>
    </row>
    <row r="88" spans="1:17" ht="61.5" customHeight="1" x14ac:dyDescent="0.25">
      <c r="A88" s="25" t="s">
        <v>71</v>
      </c>
      <c r="B88" s="33" t="s">
        <v>73</v>
      </c>
      <c r="C88" s="28">
        <v>60.31</v>
      </c>
      <c r="D88" s="49">
        <v>200</v>
      </c>
      <c r="E88" s="99">
        <v>9.6</v>
      </c>
      <c r="F88" s="99">
        <v>9.8000000000000007</v>
      </c>
      <c r="G88" s="99">
        <v>19.399999999999999</v>
      </c>
      <c r="H88" s="99">
        <v>222</v>
      </c>
      <c r="I88" s="99">
        <v>0.11</v>
      </c>
      <c r="J88" s="99">
        <v>0</v>
      </c>
      <c r="K88" s="99">
        <v>0</v>
      </c>
      <c r="L88" s="99">
        <v>0</v>
      </c>
      <c r="M88" s="99">
        <v>38.97</v>
      </c>
      <c r="N88" s="99">
        <v>186.63</v>
      </c>
      <c r="O88" s="99">
        <v>39.31</v>
      </c>
      <c r="P88" s="99">
        <v>2.29</v>
      </c>
    </row>
    <row r="89" spans="1:17" ht="30" x14ac:dyDescent="0.25">
      <c r="A89" s="110" t="s">
        <v>68</v>
      </c>
      <c r="B89" s="111" t="s">
        <v>86</v>
      </c>
      <c r="C89" s="99">
        <v>10</v>
      </c>
      <c r="D89" s="108">
        <v>60</v>
      </c>
      <c r="E89" s="108">
        <v>0.65</v>
      </c>
      <c r="F89" s="108">
        <v>2.5</v>
      </c>
      <c r="G89" s="108">
        <v>4</v>
      </c>
      <c r="H89" s="108">
        <v>42</v>
      </c>
      <c r="I89" s="108">
        <v>0.02</v>
      </c>
      <c r="J89" s="108">
        <v>19.8</v>
      </c>
      <c r="K89" s="108">
        <v>0.01</v>
      </c>
      <c r="L89" s="108">
        <v>0</v>
      </c>
      <c r="M89" s="108">
        <v>17.25</v>
      </c>
      <c r="N89" s="108">
        <v>18.75</v>
      </c>
      <c r="O89" s="108">
        <v>18.75</v>
      </c>
      <c r="P89" s="108">
        <v>0.68</v>
      </c>
    </row>
    <row r="90" spans="1:17" ht="30" x14ac:dyDescent="0.25">
      <c r="A90" s="111" t="s">
        <v>16</v>
      </c>
      <c r="B90" s="34" t="s">
        <v>59</v>
      </c>
      <c r="C90" s="99">
        <v>3.48</v>
      </c>
      <c r="D90" s="112" t="s">
        <v>124</v>
      </c>
      <c r="E90" s="99">
        <v>2.44</v>
      </c>
      <c r="F90" s="99">
        <v>0.3</v>
      </c>
      <c r="G90" s="99">
        <v>17.899999999999999</v>
      </c>
      <c r="H90" s="99">
        <v>80.16</v>
      </c>
      <c r="I90" s="99">
        <v>0.01</v>
      </c>
      <c r="J90" s="99">
        <v>0</v>
      </c>
      <c r="K90" s="99">
        <v>0</v>
      </c>
      <c r="L90" s="99">
        <v>0</v>
      </c>
      <c r="M90" s="99">
        <v>9.6</v>
      </c>
      <c r="N90" s="99">
        <v>32.700000000000003</v>
      </c>
      <c r="O90" s="99">
        <v>12</v>
      </c>
      <c r="P90" s="99">
        <v>0.66</v>
      </c>
    </row>
    <row r="91" spans="1:17" ht="30" x14ac:dyDescent="0.25">
      <c r="A91" s="113" t="s">
        <v>50</v>
      </c>
      <c r="B91" s="27" t="s">
        <v>110</v>
      </c>
      <c r="C91" s="114">
        <v>11.26</v>
      </c>
      <c r="D91" s="108">
        <v>200</v>
      </c>
      <c r="E91" s="99">
        <v>4.9000000000000004</v>
      </c>
      <c r="F91" s="99">
        <v>5</v>
      </c>
      <c r="G91" s="99">
        <v>32.5</v>
      </c>
      <c r="H91" s="99">
        <v>190</v>
      </c>
      <c r="I91" s="99">
        <v>0.05</v>
      </c>
      <c r="J91" s="99">
        <v>0</v>
      </c>
      <c r="K91" s="99">
        <v>0</v>
      </c>
      <c r="L91" s="99">
        <v>0</v>
      </c>
      <c r="M91" s="99">
        <v>130.15</v>
      </c>
      <c r="N91" s="99">
        <v>106.5</v>
      </c>
      <c r="O91" s="99">
        <v>18.239999999999998</v>
      </c>
      <c r="P91" s="99">
        <v>0.41</v>
      </c>
    </row>
    <row r="92" spans="1:17" ht="15" customHeight="1" x14ac:dyDescent="0.25">
      <c r="A92" s="173" t="s">
        <v>17</v>
      </c>
      <c r="B92" s="174"/>
      <c r="C92" s="115">
        <v>85.05</v>
      </c>
      <c r="D92" s="116" t="s">
        <v>18</v>
      </c>
      <c r="E92" s="75">
        <f t="shared" ref="E92:P92" si="8">SUM(E88:E91)</f>
        <v>17.59</v>
      </c>
      <c r="F92" s="75">
        <f t="shared" si="8"/>
        <v>17.600000000000001</v>
      </c>
      <c r="G92" s="75">
        <f t="shared" si="8"/>
        <v>73.8</v>
      </c>
      <c r="H92" s="75">
        <f t="shared" si="8"/>
        <v>534.16</v>
      </c>
      <c r="I92" s="75">
        <f t="shared" si="8"/>
        <v>0.19</v>
      </c>
      <c r="J92" s="75">
        <f t="shared" si="8"/>
        <v>19.8</v>
      </c>
      <c r="K92" s="75">
        <f t="shared" si="8"/>
        <v>0.01</v>
      </c>
      <c r="L92" s="75">
        <f t="shared" si="8"/>
        <v>0</v>
      </c>
      <c r="M92" s="75">
        <f t="shared" si="8"/>
        <v>195.97</v>
      </c>
      <c r="N92" s="75">
        <f t="shared" si="8"/>
        <v>344.58</v>
      </c>
      <c r="O92" s="75">
        <f t="shared" si="8"/>
        <v>88.3</v>
      </c>
      <c r="P92" s="75">
        <f t="shared" si="8"/>
        <v>4.04</v>
      </c>
    </row>
    <row r="93" spans="1:17" x14ac:dyDescent="0.25">
      <c r="A93" s="175" t="s">
        <v>23</v>
      </c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1:17" x14ac:dyDescent="0.25">
      <c r="A94" s="117"/>
      <c r="B94" s="118" t="s">
        <v>15</v>
      </c>
      <c r="C94" s="119"/>
      <c r="D94" s="119"/>
      <c r="E94" s="120"/>
      <c r="F94" s="120"/>
      <c r="G94" s="120"/>
      <c r="H94" s="120"/>
      <c r="I94" s="120"/>
      <c r="J94" s="119"/>
      <c r="K94" s="119"/>
      <c r="L94" s="119"/>
      <c r="M94" s="119"/>
      <c r="N94" s="119"/>
      <c r="O94" s="119"/>
      <c r="P94" s="121"/>
    </row>
    <row r="95" spans="1:17" ht="30" x14ac:dyDescent="0.25">
      <c r="A95" s="110" t="s">
        <v>75</v>
      </c>
      <c r="B95" s="34" t="s">
        <v>74</v>
      </c>
      <c r="C95" s="99">
        <v>46.23</v>
      </c>
      <c r="D95" s="112" t="s">
        <v>126</v>
      </c>
      <c r="E95" s="99">
        <v>10.48</v>
      </c>
      <c r="F95" s="99">
        <v>9.69</v>
      </c>
      <c r="G95" s="99">
        <v>9.52</v>
      </c>
      <c r="H95" s="99">
        <v>255.21</v>
      </c>
      <c r="I95" s="99">
        <v>0.06</v>
      </c>
      <c r="J95" s="99">
        <v>0.38</v>
      </c>
      <c r="K95" s="99">
        <v>47.81</v>
      </c>
      <c r="L95" s="99">
        <v>0.49</v>
      </c>
      <c r="M95" s="99">
        <v>32.06</v>
      </c>
      <c r="N95" s="99">
        <v>111.38</v>
      </c>
      <c r="O95" s="99">
        <v>16.88</v>
      </c>
      <c r="P95" s="99">
        <v>1.18</v>
      </c>
      <c r="Q95" s="87"/>
    </row>
    <row r="96" spans="1:17" ht="30" x14ac:dyDescent="0.25">
      <c r="A96" s="113" t="s">
        <v>116</v>
      </c>
      <c r="B96" s="111" t="s">
        <v>115</v>
      </c>
      <c r="C96" s="99">
        <v>19.079999999999998</v>
      </c>
      <c r="D96" s="108">
        <v>150</v>
      </c>
      <c r="E96" s="99">
        <v>3.75</v>
      </c>
      <c r="F96" s="99">
        <v>6.15</v>
      </c>
      <c r="G96" s="99">
        <v>38.549999999999997</v>
      </c>
      <c r="H96" s="99">
        <v>228</v>
      </c>
      <c r="I96" s="99">
        <v>0.06</v>
      </c>
      <c r="J96" s="99">
        <v>0.23</v>
      </c>
      <c r="K96" s="99">
        <v>42</v>
      </c>
      <c r="L96" s="99">
        <v>0.1</v>
      </c>
      <c r="M96" s="99">
        <v>64.8</v>
      </c>
      <c r="N96" s="99">
        <v>118.3</v>
      </c>
      <c r="O96" s="99">
        <v>20.3</v>
      </c>
      <c r="P96" s="99">
        <v>0.81</v>
      </c>
      <c r="Q96" s="87"/>
    </row>
    <row r="97" spans="1:17" ht="19.5" customHeight="1" x14ac:dyDescent="0.25">
      <c r="A97" s="110" t="s">
        <v>61</v>
      </c>
      <c r="B97" s="33" t="s">
        <v>133</v>
      </c>
      <c r="C97" s="108">
        <v>12.53</v>
      </c>
      <c r="D97" s="108">
        <v>60</v>
      </c>
      <c r="E97" s="99">
        <v>0.6</v>
      </c>
      <c r="F97" s="99">
        <v>0.08</v>
      </c>
      <c r="G97" s="99">
        <v>1.28</v>
      </c>
      <c r="H97" s="99">
        <v>9.75</v>
      </c>
      <c r="I97" s="99">
        <v>0.01</v>
      </c>
      <c r="J97" s="99">
        <v>3.75</v>
      </c>
      <c r="K97" s="99">
        <v>0</v>
      </c>
      <c r="L97" s="99">
        <v>0</v>
      </c>
      <c r="M97" s="99">
        <v>17.25</v>
      </c>
      <c r="N97" s="99">
        <v>18</v>
      </c>
      <c r="O97" s="99">
        <v>10.5</v>
      </c>
      <c r="P97" s="99">
        <v>0.45</v>
      </c>
      <c r="Q97" s="87"/>
    </row>
    <row r="98" spans="1:17" ht="30" x14ac:dyDescent="0.25">
      <c r="A98" s="111" t="s">
        <v>16</v>
      </c>
      <c r="B98" s="34" t="s">
        <v>85</v>
      </c>
      <c r="C98" s="108">
        <v>3.84</v>
      </c>
      <c r="D98" s="112" t="s">
        <v>114</v>
      </c>
      <c r="E98" s="99">
        <v>1.23</v>
      </c>
      <c r="F98" s="99">
        <v>0.16</v>
      </c>
      <c r="G98" s="99">
        <v>9.9499999999999993</v>
      </c>
      <c r="H98" s="99">
        <v>44</v>
      </c>
      <c r="I98" s="99">
        <v>0.01</v>
      </c>
      <c r="J98" s="99">
        <v>0</v>
      </c>
      <c r="K98" s="99">
        <v>0</v>
      </c>
      <c r="L98" s="99">
        <v>0</v>
      </c>
      <c r="M98" s="99">
        <v>10.8</v>
      </c>
      <c r="N98" s="99">
        <v>38.979999999999997</v>
      </c>
      <c r="O98" s="99">
        <v>12.9</v>
      </c>
      <c r="P98" s="99">
        <v>0.82</v>
      </c>
      <c r="Q98" s="87"/>
    </row>
    <row r="99" spans="1:17" ht="21" customHeight="1" x14ac:dyDescent="0.25">
      <c r="A99" s="110" t="s">
        <v>89</v>
      </c>
      <c r="B99" s="34" t="s">
        <v>90</v>
      </c>
      <c r="C99" s="108">
        <v>3.37</v>
      </c>
      <c r="D99" s="108">
        <v>180</v>
      </c>
      <c r="E99" s="99">
        <v>0.2</v>
      </c>
      <c r="F99" s="99">
        <v>0</v>
      </c>
      <c r="G99" s="99">
        <v>14</v>
      </c>
      <c r="H99" s="99">
        <v>56</v>
      </c>
      <c r="I99" s="99">
        <v>0</v>
      </c>
      <c r="J99" s="99">
        <v>0</v>
      </c>
      <c r="K99" s="99">
        <v>0</v>
      </c>
      <c r="L99" s="99">
        <v>0</v>
      </c>
      <c r="M99" s="99">
        <v>12</v>
      </c>
      <c r="N99" s="99">
        <v>8</v>
      </c>
      <c r="O99" s="99">
        <v>6</v>
      </c>
      <c r="P99" s="99">
        <v>0.8</v>
      </c>
      <c r="Q99" s="87"/>
    </row>
    <row r="100" spans="1:17" ht="15" customHeight="1" x14ac:dyDescent="0.25">
      <c r="A100" s="173" t="s">
        <v>17</v>
      </c>
      <c r="B100" s="174"/>
      <c r="C100" s="122">
        <v>85.05</v>
      </c>
      <c r="D100" s="123"/>
      <c r="E100" s="75">
        <f t="shared" ref="E100:P100" si="9">SUM(E95:E99)</f>
        <v>16.259999999999998</v>
      </c>
      <c r="F100" s="75">
        <f t="shared" si="9"/>
        <v>16.079999999999998</v>
      </c>
      <c r="G100" s="75">
        <f t="shared" si="9"/>
        <v>73.3</v>
      </c>
      <c r="H100" s="75">
        <f t="shared" si="9"/>
        <v>592.96</v>
      </c>
      <c r="I100" s="75">
        <f t="shared" si="9"/>
        <v>0.14000000000000001</v>
      </c>
      <c r="J100" s="75">
        <f t="shared" si="9"/>
        <v>4.3600000000000003</v>
      </c>
      <c r="K100" s="75">
        <f t="shared" si="9"/>
        <v>89.81</v>
      </c>
      <c r="L100" s="75">
        <f t="shared" si="9"/>
        <v>0.59</v>
      </c>
      <c r="M100" s="75">
        <f t="shared" si="9"/>
        <v>136.91</v>
      </c>
      <c r="N100" s="75">
        <f t="shared" si="9"/>
        <v>294.66000000000003</v>
      </c>
      <c r="O100" s="75">
        <f t="shared" si="9"/>
        <v>66.58</v>
      </c>
      <c r="P100" s="75">
        <f t="shared" si="9"/>
        <v>4.0599999999999996</v>
      </c>
      <c r="Q100" s="87"/>
    </row>
    <row r="101" spans="1:17" ht="23.25" customHeight="1" x14ac:dyDescent="0.25">
      <c r="A101" s="124"/>
      <c r="B101" s="124"/>
      <c r="C101" s="125"/>
      <c r="D101" s="124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</row>
    <row r="102" spans="1:17" ht="29.25" customHeight="1" x14ac:dyDescent="0.25">
      <c r="A102" s="178" t="s">
        <v>83</v>
      </c>
      <c r="B102" s="179"/>
      <c r="C102" s="127"/>
      <c r="D102" s="127"/>
      <c r="E102" s="128">
        <f t="shared" ref="E102:P102" si="10">E25+E34+E43+E51+E58+E68+E77+E85+E92+E100</f>
        <v>174.09</v>
      </c>
      <c r="F102" s="128">
        <f t="shared" si="10"/>
        <v>176.09999999999997</v>
      </c>
      <c r="G102" s="128">
        <f t="shared" si="10"/>
        <v>760.65999999999985</v>
      </c>
      <c r="H102" s="128">
        <f t="shared" si="10"/>
        <v>5674.68</v>
      </c>
      <c r="I102" s="128">
        <f t="shared" si="10"/>
        <v>17.904</v>
      </c>
      <c r="J102" s="128">
        <f t="shared" si="10"/>
        <v>128.83000000000001</v>
      </c>
      <c r="K102" s="128">
        <f t="shared" si="10"/>
        <v>775.41000000000008</v>
      </c>
      <c r="L102" s="128">
        <f t="shared" si="10"/>
        <v>330.94</v>
      </c>
      <c r="M102" s="128">
        <f t="shared" si="10"/>
        <v>2028.7800000000002</v>
      </c>
      <c r="N102" s="128">
        <f t="shared" si="10"/>
        <v>3370.79</v>
      </c>
      <c r="O102" s="128">
        <f t="shared" si="10"/>
        <v>921.5200000000001</v>
      </c>
      <c r="P102" s="128">
        <f t="shared" si="10"/>
        <v>49.23</v>
      </c>
    </row>
    <row r="103" spans="1:17" ht="21" customHeight="1" x14ac:dyDescent="0.25">
      <c r="A103" s="129" t="s">
        <v>30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</row>
    <row r="104" spans="1:17" x14ac:dyDescent="0.25">
      <c r="A104" s="129" t="s">
        <v>27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</row>
    <row r="105" spans="1:17" x14ac:dyDescent="0.25">
      <c r="A105" s="129" t="s">
        <v>28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</row>
    <row r="106" spans="1:17" x14ac:dyDescent="0.25">
      <c r="A106" s="129" t="s">
        <v>82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</row>
    <row r="107" spans="1:17" x14ac:dyDescent="0.25">
      <c r="A107" s="129" t="s">
        <v>29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</row>
    <row r="108" spans="1:17" x14ac:dyDescent="0.25">
      <c r="A108" s="129" t="s">
        <v>35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</row>
    <row r="109" spans="1:17" x14ac:dyDescent="0.25">
      <c r="A109" s="129" t="s">
        <v>81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</row>
    <row r="110" spans="1:17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</row>
  </sheetData>
  <mergeCells count="53">
    <mergeCell ref="A2:B2"/>
    <mergeCell ref="D2:G2"/>
    <mergeCell ref="H2:I2"/>
    <mergeCell ref="J2:P2"/>
    <mergeCell ref="A3:B3"/>
    <mergeCell ref="D3:E3"/>
    <mergeCell ref="F3:G3"/>
    <mergeCell ref="H3:I3"/>
    <mergeCell ref="J3:O3"/>
    <mergeCell ref="A8:B8"/>
    <mergeCell ref="D8:H8"/>
    <mergeCell ref="K8:P8"/>
    <mergeCell ref="A4:B4"/>
    <mergeCell ref="D4:I4"/>
    <mergeCell ref="J4:O4"/>
    <mergeCell ref="A5:B5"/>
    <mergeCell ref="D5:E5"/>
    <mergeCell ref="F5:G5"/>
    <mergeCell ref="H5:I5"/>
    <mergeCell ref="A6:B6"/>
    <mergeCell ref="F6:G6"/>
    <mergeCell ref="H6:I6"/>
    <mergeCell ref="J6:O6"/>
    <mergeCell ref="A7:B7"/>
    <mergeCell ref="A11:P11"/>
    <mergeCell ref="A12:P12"/>
    <mergeCell ref="A13:P13"/>
    <mergeCell ref="E15:G15"/>
    <mergeCell ref="I15:L15"/>
    <mergeCell ref="M15:P15"/>
    <mergeCell ref="A61:P61"/>
    <mergeCell ref="A18:P18"/>
    <mergeCell ref="A27:P27"/>
    <mergeCell ref="A34:B34"/>
    <mergeCell ref="F35:J35"/>
    <mergeCell ref="A36:P36"/>
    <mergeCell ref="A43:B43"/>
    <mergeCell ref="A92:B92"/>
    <mergeCell ref="A93:P93"/>
    <mergeCell ref="A100:B100"/>
    <mergeCell ref="A102:B102"/>
    <mergeCell ref="A25:B25"/>
    <mergeCell ref="A68:B68"/>
    <mergeCell ref="A70:P70"/>
    <mergeCell ref="A77:B77"/>
    <mergeCell ref="A78:P78"/>
    <mergeCell ref="A85:B85"/>
    <mergeCell ref="A86:P86"/>
    <mergeCell ref="A44:P44"/>
    <mergeCell ref="E45:J45"/>
    <mergeCell ref="A51:B51"/>
    <mergeCell ref="A52:P52"/>
    <mergeCell ref="A58:B58"/>
  </mergeCells>
  <pageMargins left="0.31" right="0.2" top="0.2" bottom="0.22" header="0.2" footer="0.2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Шк.1-4 кл.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2020-09-10T04:31:55Z</cp:lastPrinted>
  <dcterms:created xsi:type="dcterms:W3CDTF">2006-09-28T05:33:49Z</dcterms:created>
  <dcterms:modified xsi:type="dcterms:W3CDTF">2023-08-31T08:34:48Z</dcterms:modified>
</cp:coreProperties>
</file>