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I138" i="1" l="1"/>
  <c r="I157" i="1"/>
  <c r="I176" i="1"/>
  <c r="I195" i="1"/>
  <c r="G62" i="1"/>
  <c r="G196" i="1" s="1"/>
  <c r="I196" i="1"/>
  <c r="H196" i="1"/>
  <c r="J196" i="1"/>
  <c r="F196" i="1"/>
  <c r="L196" i="1"/>
</calcChain>
</file>

<file path=xl/sharedStrings.xml><?xml version="1.0" encoding="utf-8"?>
<sst xmlns="http://schemas.openxmlformats.org/spreadsheetml/2006/main" count="254" uniqueCount="82">
  <si>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</si>
  <si>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</si>
  <si>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</si>
  <si>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</si>
  <si>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</si>
  <si>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</si>
  <si>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</si>
  <si>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</si>
  <si>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</si>
  <si>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</si>
  <si>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</si>
  <si>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</si>
  <si>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</si>
  <si>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</si>
  <si>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</si>
  <si>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</si>
  <si>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</si>
  <si>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</si>
  <si>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</si>
  <si>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</si>
  <si>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</si>
  <si>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</si>
  <si>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</si>
  <si>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</si>
  <si>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</si>
  <si>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</si>
  <si>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</si>
  <si>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</si>
  <si>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</si>
  <si>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</si>
  <si>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</si>
  <si>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</si>
  <si>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</si>
  <si>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</si>
  <si>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</si>
  <si>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</si>
  <si>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</si>
  <si>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</si>
  <si>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</si>
  <si>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чай с сахаром </t>
  </si>
  <si>
    <t>701/2010м</t>
  </si>
  <si>
    <t>Директор</t>
  </si>
  <si>
    <t>53-3гн/2022н</t>
  </si>
  <si>
    <t>54-3гн/2022н</t>
  </si>
  <si>
    <t>54-23гн/2022н</t>
  </si>
  <si>
    <t xml:space="preserve">сладкое </t>
  </si>
  <si>
    <t>182,338/2017м</t>
  </si>
  <si>
    <t>54-21гн/2017м</t>
  </si>
  <si>
    <t>чай каркаде</t>
  </si>
  <si>
    <t>54-45гн/2022н</t>
  </si>
  <si>
    <t xml:space="preserve">291,70/2017м </t>
  </si>
  <si>
    <t>плов из птицы, овощи по сезону в нарезке (огурец)</t>
  </si>
  <si>
    <t>чай с лимоном</t>
  </si>
  <si>
    <t xml:space="preserve">хлеб пшеничный </t>
  </si>
  <si>
    <t>хлеб пшеничный</t>
  </si>
  <si>
    <t>чай с сахаром</t>
  </si>
  <si>
    <t>54-2гн/2022н</t>
  </si>
  <si>
    <t>сладкое</t>
  </si>
  <si>
    <t xml:space="preserve">каша жидкая  молочная  манная </t>
  </si>
  <si>
    <t>кондитерские изделия (печенье)</t>
  </si>
  <si>
    <t>ТТК№14.1</t>
  </si>
  <si>
    <t>П.П.</t>
  </si>
  <si>
    <t>рагу из птицы, вощи натуральные свежие в нарезке (огурец)</t>
  </si>
  <si>
    <t>ТТК № 15, 71/2017м</t>
  </si>
  <si>
    <t>макаронник с мясом, консервы закусочные овощные (икра кабачковая)</t>
  </si>
  <si>
    <t xml:space="preserve">каша "Дружба" </t>
  </si>
  <si>
    <t>ТТК № 21.1</t>
  </si>
  <si>
    <t>каша рисовая рассыпчатая, рыба (минтай) тушенная в томате с овощами</t>
  </si>
  <si>
    <t>чай с  лимоном и сахаром</t>
  </si>
  <si>
    <t>ТТК № 28.1, 229/2017м</t>
  </si>
  <si>
    <t>каша жидкая молочная овсяная "Геркулес", яйцо вареное</t>
  </si>
  <si>
    <t>ТТК № 2, 209/20117м</t>
  </si>
  <si>
    <t>рагу из птицы, консервы закусочные овощные (икра кабачковая)</t>
  </si>
  <si>
    <t>ТТК № 15,17</t>
  </si>
  <si>
    <t>ТТК № 4</t>
  </si>
  <si>
    <t>гречка по-купечески с птицей, свекла отварная с маслом растительным</t>
  </si>
  <si>
    <t>чай с лимоном и сахаром</t>
  </si>
  <si>
    <t>52/2017м, 458/2002н</t>
  </si>
  <si>
    <t>Гречка по-купечески с птицей, свекла отварная с растительным маслом</t>
  </si>
  <si>
    <t>52/2017м, 458/2002</t>
  </si>
  <si>
    <t>МБОУ "Генеральская ООШ"</t>
  </si>
  <si>
    <t>Л.В.Шалатонова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</si>
</sst>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0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2" t="s">
        <v>80</v>
      </c>
      <c r="D1" s="63"/>
      <c r="E1" s="63"/>
      <c r="F1" s="12" t="s">
        <v>16</v>
      </c>
      <c r="G1" s="2" t="s">
        <v>17</v>
      </c>
      <c r="H1" s="64" t="s">
        <v>41</v>
      </c>
      <c r="I1" s="64"/>
      <c r="J1" s="64"/>
      <c r="K1" s="64"/>
    </row>
    <row r="2" spans="1:12" ht="18" x14ac:dyDescent="0.2">
      <c r="A2" s="35" t="s">
        <v>6</v>
      </c>
      <c r="C2" s="2"/>
      <c r="G2" s="2" t="s">
        <v>18</v>
      </c>
      <c r="H2" s="64" t="s">
        <v>81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31</v>
      </c>
      <c r="I3" s="45">
        <v>8</v>
      </c>
      <c r="J3" s="46">
        <v>2026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48" t="s">
        <v>58</v>
      </c>
      <c r="F6" s="53">
        <v>220</v>
      </c>
      <c r="G6" s="51">
        <v>7.25</v>
      </c>
      <c r="H6" s="51">
        <v>10.97</v>
      </c>
      <c r="I6" s="56">
        <v>26.6</v>
      </c>
      <c r="J6" s="51">
        <v>224.32</v>
      </c>
      <c r="K6" s="48" t="s">
        <v>60</v>
      </c>
      <c r="L6" s="51">
        <v>61.72</v>
      </c>
    </row>
    <row r="7" spans="1:12" ht="15" x14ac:dyDescent="0.25">
      <c r="A7" s="23"/>
      <c r="B7" s="15"/>
      <c r="C7" s="11"/>
      <c r="D7" s="6"/>
      <c r="E7" s="39"/>
      <c r="F7" s="53"/>
      <c r="G7" s="55"/>
      <c r="H7" s="51"/>
      <c r="I7" s="56"/>
      <c r="J7" s="51"/>
      <c r="K7" s="41"/>
      <c r="L7" s="51"/>
    </row>
    <row r="8" spans="1:12" ht="15" x14ac:dyDescent="0.25">
      <c r="A8" s="23"/>
      <c r="B8" s="15"/>
      <c r="C8" s="11"/>
      <c r="D8" s="7" t="s">
        <v>22</v>
      </c>
      <c r="E8" s="49" t="s">
        <v>55</v>
      </c>
      <c r="F8" s="54">
        <v>200</v>
      </c>
      <c r="G8" s="52">
        <v>0.2</v>
      </c>
      <c r="H8" s="57">
        <v>0</v>
      </c>
      <c r="I8" s="58">
        <v>6.5</v>
      </c>
      <c r="J8" s="52">
        <v>26.8</v>
      </c>
      <c r="K8" s="50" t="s">
        <v>44</v>
      </c>
      <c r="L8" s="52">
        <v>8</v>
      </c>
    </row>
    <row r="9" spans="1:12" ht="15" x14ac:dyDescent="0.25">
      <c r="A9" s="23"/>
      <c r="B9" s="15"/>
      <c r="C9" s="11"/>
      <c r="D9" s="7" t="s">
        <v>23</v>
      </c>
      <c r="E9" s="49" t="s">
        <v>53</v>
      </c>
      <c r="F9" s="54">
        <v>30</v>
      </c>
      <c r="G9" s="52">
        <v>2.3639999999999999</v>
      </c>
      <c r="H9" s="52">
        <v>0.3</v>
      </c>
      <c r="I9" s="58">
        <v>14.496</v>
      </c>
      <c r="J9" s="52">
        <v>70.14</v>
      </c>
      <c r="K9" s="50" t="s">
        <v>40</v>
      </c>
      <c r="L9" s="52">
        <v>5</v>
      </c>
    </row>
    <row r="10" spans="1:12" ht="15" x14ac:dyDescent="0.25">
      <c r="A10" s="23"/>
      <c r="B10" s="15"/>
      <c r="C10" s="11"/>
      <c r="D10" s="7" t="s">
        <v>24</v>
      </c>
      <c r="E10" s="49"/>
      <c r="F10" s="52"/>
      <c r="G10" s="40"/>
      <c r="H10" s="40"/>
      <c r="I10" s="40"/>
      <c r="J10" s="52"/>
      <c r="K10" s="50"/>
      <c r="L10" s="52"/>
    </row>
    <row r="11" spans="1:12" ht="15" x14ac:dyDescent="0.25">
      <c r="A11" s="23"/>
      <c r="B11" s="15"/>
      <c r="C11" s="11"/>
      <c r="D11" s="6" t="s">
        <v>45</v>
      </c>
      <c r="E11" s="39" t="s">
        <v>59</v>
      </c>
      <c r="F11" s="40">
        <v>50</v>
      </c>
      <c r="G11" s="52">
        <v>3.75</v>
      </c>
      <c r="H11" s="52">
        <v>6.6</v>
      </c>
      <c r="I11" s="58">
        <v>31.75</v>
      </c>
      <c r="J11" s="52">
        <v>208.5</v>
      </c>
      <c r="K11" s="41" t="s">
        <v>61</v>
      </c>
      <c r="L11" s="52">
        <v>15</v>
      </c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13.564</v>
      </c>
      <c r="H13" s="19">
        <f t="shared" si="0"/>
        <v>17.87</v>
      </c>
      <c r="I13" s="19">
        <f t="shared" si="0"/>
        <v>79.346000000000004</v>
      </c>
      <c r="J13" s="19">
        <f t="shared" si="0"/>
        <v>529.76</v>
      </c>
      <c r="K13" s="25"/>
      <c r="L13" s="19">
        <f>SUM(L6:L12)</f>
        <v>89.72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500</v>
      </c>
      <c r="G24" s="32">
        <f t="shared" ref="G24:J24" si="3">G13+G23</f>
        <v>13.564</v>
      </c>
      <c r="H24" s="32">
        <f t="shared" si="3"/>
        <v>17.87</v>
      </c>
      <c r="I24" s="32">
        <f t="shared" si="3"/>
        <v>79.346000000000004</v>
      </c>
      <c r="J24" s="32">
        <f t="shared" si="3"/>
        <v>529.76</v>
      </c>
      <c r="K24" s="32"/>
      <c r="L24" s="32">
        <f t="shared" ref="L24" si="4">L13+L23</f>
        <v>89.72</v>
      </c>
    </row>
    <row r="25" spans="1:12" ht="30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48" t="s">
        <v>62</v>
      </c>
      <c r="F25" s="53">
        <v>260</v>
      </c>
      <c r="G25" s="55">
        <v>15.18</v>
      </c>
      <c r="H25" s="51">
        <v>22.82</v>
      </c>
      <c r="I25" s="56">
        <v>24.7</v>
      </c>
      <c r="J25" s="51">
        <v>358.52</v>
      </c>
      <c r="K25" s="48" t="s">
        <v>63</v>
      </c>
      <c r="L25" s="51">
        <v>75.02</v>
      </c>
    </row>
    <row r="26" spans="1:12" ht="15" x14ac:dyDescent="0.25">
      <c r="A26" s="14"/>
      <c r="B26" s="15"/>
      <c r="C26" s="11"/>
      <c r="D26" s="6"/>
      <c r="E26" s="48"/>
      <c r="F26" s="53"/>
      <c r="G26" s="55"/>
      <c r="H26" s="51"/>
      <c r="I26" s="56"/>
      <c r="J26" s="51"/>
      <c r="K26" s="48"/>
      <c r="L26" s="51"/>
    </row>
    <row r="27" spans="1:12" ht="15" x14ac:dyDescent="0.25">
      <c r="A27" s="14"/>
      <c r="B27" s="15"/>
      <c r="C27" s="11"/>
      <c r="D27" s="7" t="s">
        <v>22</v>
      </c>
      <c r="E27" s="49" t="s">
        <v>39</v>
      </c>
      <c r="F27" s="54">
        <v>200</v>
      </c>
      <c r="G27" s="52">
        <v>0.2</v>
      </c>
      <c r="H27" s="57">
        <v>0</v>
      </c>
      <c r="I27" s="58">
        <v>6.5</v>
      </c>
      <c r="J27" s="52">
        <v>26.8</v>
      </c>
      <c r="K27" s="50" t="s">
        <v>56</v>
      </c>
      <c r="L27" s="52">
        <v>8</v>
      </c>
    </row>
    <row r="28" spans="1:12" ht="15" x14ac:dyDescent="0.25">
      <c r="A28" s="14"/>
      <c r="B28" s="15"/>
      <c r="C28" s="11"/>
      <c r="D28" s="7" t="s">
        <v>23</v>
      </c>
      <c r="E28" s="49" t="s">
        <v>53</v>
      </c>
      <c r="F28" s="54">
        <v>40</v>
      </c>
      <c r="G28" s="52">
        <v>3.1520000000000001</v>
      </c>
      <c r="H28" s="52">
        <v>0.4</v>
      </c>
      <c r="I28" s="58">
        <v>19.327999999999999</v>
      </c>
      <c r="J28" s="52">
        <v>93.52</v>
      </c>
      <c r="K28" s="50" t="s">
        <v>40</v>
      </c>
      <c r="L28" s="52">
        <v>6.7</v>
      </c>
    </row>
    <row r="29" spans="1:12" ht="15" x14ac:dyDescent="0.25">
      <c r="A29" s="14"/>
      <c r="B29" s="15"/>
      <c r="C29" s="11"/>
      <c r="D29" s="7" t="s">
        <v>24</v>
      </c>
      <c r="E29" s="49"/>
      <c r="F29" s="52"/>
      <c r="G29" s="40"/>
      <c r="H29" s="40"/>
      <c r="I29" s="40"/>
      <c r="J29" s="52"/>
      <c r="K29" s="50"/>
      <c r="L29" s="52"/>
    </row>
    <row r="30" spans="1:12" ht="15" x14ac:dyDescent="0.25">
      <c r="A30" s="14"/>
      <c r="B30" s="15"/>
      <c r="C30" s="11"/>
      <c r="D30" s="6"/>
      <c r="E30" s="49"/>
      <c r="F30" s="52"/>
      <c r="G30" s="40"/>
      <c r="H30" s="40"/>
      <c r="I30" s="40"/>
      <c r="J30" s="52"/>
      <c r="K30" s="50"/>
      <c r="L30" s="52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5">SUM(G25:G31)</f>
        <v>18.532</v>
      </c>
      <c r="H32" s="19">
        <f t="shared" ref="H32" si="6">SUM(H25:H31)</f>
        <v>23.22</v>
      </c>
      <c r="I32" s="19">
        <f t="shared" ref="I32" si="7">SUM(I25:I31)</f>
        <v>50.527999999999999</v>
      </c>
      <c r="J32" s="19">
        <f t="shared" ref="J32:L32" si="8">SUM(J25:J31)</f>
        <v>478.84</v>
      </c>
      <c r="K32" s="25"/>
      <c r="L32" s="19">
        <f t="shared" si="8"/>
        <v>89.72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500</v>
      </c>
      <c r="G43" s="32">
        <f t="shared" ref="G43" si="13">G32+G42</f>
        <v>18.532</v>
      </c>
      <c r="H43" s="32">
        <f t="shared" ref="H43" si="14">H32+H42</f>
        <v>23.22</v>
      </c>
      <c r="I43" s="32">
        <f t="shared" ref="I43" si="15">I32+I42</f>
        <v>50.527999999999999</v>
      </c>
      <c r="J43" s="32">
        <f t="shared" ref="J43:L43" si="16">J32+J42</f>
        <v>478.84</v>
      </c>
      <c r="K43" s="32"/>
      <c r="L43" s="32">
        <f t="shared" si="16"/>
        <v>89.72</v>
      </c>
    </row>
    <row r="44" spans="1:12" ht="30" x14ac:dyDescent="0.25">
      <c r="A44" s="20">
        <v>1</v>
      </c>
      <c r="B44" s="21">
        <v>3</v>
      </c>
      <c r="C44" s="22" t="s">
        <v>20</v>
      </c>
      <c r="D44" s="5" t="s">
        <v>21</v>
      </c>
      <c r="E44" s="48" t="s">
        <v>64</v>
      </c>
      <c r="F44" s="53">
        <v>260</v>
      </c>
      <c r="G44" s="55">
        <v>17.22</v>
      </c>
      <c r="H44" s="51">
        <v>18.18</v>
      </c>
      <c r="I44" s="56">
        <v>23.66</v>
      </c>
      <c r="J44" s="51">
        <v>325</v>
      </c>
      <c r="K44" s="48" t="s">
        <v>46</v>
      </c>
      <c r="L44" s="51">
        <v>75.02</v>
      </c>
    </row>
    <row r="45" spans="1:12" ht="15" x14ac:dyDescent="0.25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1"/>
      <c r="L45" s="40"/>
    </row>
    <row r="46" spans="1:12" ht="15" x14ac:dyDescent="0.25">
      <c r="A46" s="23"/>
      <c r="B46" s="15"/>
      <c r="C46" s="11"/>
      <c r="D46" s="7" t="s">
        <v>22</v>
      </c>
      <c r="E46" s="49" t="s">
        <v>55</v>
      </c>
      <c r="F46" s="54">
        <v>200</v>
      </c>
      <c r="G46" s="52">
        <v>0.2</v>
      </c>
      <c r="H46" s="57">
        <v>0</v>
      </c>
      <c r="I46" s="58">
        <v>6.5</v>
      </c>
      <c r="J46" s="52">
        <v>26.8</v>
      </c>
      <c r="K46" s="50" t="s">
        <v>56</v>
      </c>
      <c r="L46" s="52">
        <v>8</v>
      </c>
    </row>
    <row r="47" spans="1:12" ht="15" x14ac:dyDescent="0.25">
      <c r="A47" s="23"/>
      <c r="B47" s="15"/>
      <c r="C47" s="11"/>
      <c r="D47" s="7" t="s">
        <v>23</v>
      </c>
      <c r="E47" s="49" t="s">
        <v>53</v>
      </c>
      <c r="F47" s="54">
        <v>40</v>
      </c>
      <c r="G47" s="52">
        <v>3.1520000000000001</v>
      </c>
      <c r="H47" s="52">
        <v>0.4</v>
      </c>
      <c r="I47" s="58">
        <v>19.327999999999999</v>
      </c>
      <c r="J47" s="52">
        <v>93.52</v>
      </c>
      <c r="K47" s="50" t="s">
        <v>40</v>
      </c>
      <c r="L47" s="52">
        <v>6.7</v>
      </c>
    </row>
    <row r="48" spans="1:12" ht="15" x14ac:dyDescent="0.2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23"/>
      <c r="B49" s="15"/>
      <c r="C49" s="11"/>
      <c r="D49" s="6"/>
      <c r="E49" s="49"/>
      <c r="F49" s="52"/>
      <c r="G49" s="40"/>
      <c r="H49" s="40"/>
      <c r="I49" s="40"/>
      <c r="J49" s="52"/>
      <c r="K49" s="50"/>
      <c r="L49" s="52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7">SUM(G44:G50)</f>
        <v>20.571999999999999</v>
      </c>
      <c r="H51" s="19">
        <f t="shared" ref="H51" si="18">SUM(H44:H50)</f>
        <v>18.579999999999998</v>
      </c>
      <c r="I51" s="19">
        <f t="shared" ref="I51" si="19">SUM(I44:I50)</f>
        <v>49.488</v>
      </c>
      <c r="J51" s="19">
        <f t="shared" ref="J51:L51" si="20">SUM(J44:J50)</f>
        <v>445.32</v>
      </c>
      <c r="K51" s="25"/>
      <c r="L51" s="19">
        <f t="shared" si="20"/>
        <v>89.72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500</v>
      </c>
      <c r="G62" s="32">
        <f t="shared" ref="G62" si="25">G51+G61</f>
        <v>20.571999999999999</v>
      </c>
      <c r="H62" s="32">
        <f t="shared" ref="H62" si="26">H51+H61</f>
        <v>18.579999999999998</v>
      </c>
      <c r="I62" s="32">
        <f t="shared" ref="I62" si="27">I51+I61</f>
        <v>49.488</v>
      </c>
      <c r="J62" s="32">
        <f t="shared" ref="J62:L62" si="28">J51+J61</f>
        <v>445.32</v>
      </c>
      <c r="K62" s="32"/>
      <c r="L62" s="32">
        <f t="shared" si="28"/>
        <v>89.72</v>
      </c>
    </row>
    <row r="63" spans="1:12" ht="30" x14ac:dyDescent="0.25">
      <c r="A63" s="20">
        <v>1</v>
      </c>
      <c r="B63" s="21">
        <v>4</v>
      </c>
      <c r="C63" s="22" t="s">
        <v>20</v>
      </c>
      <c r="D63" s="5" t="s">
        <v>21</v>
      </c>
      <c r="E63" s="48" t="s">
        <v>78</v>
      </c>
      <c r="F63" s="53">
        <v>260</v>
      </c>
      <c r="G63" s="55">
        <v>12.5</v>
      </c>
      <c r="H63" s="51">
        <v>19.3</v>
      </c>
      <c r="I63" s="56">
        <v>41.47</v>
      </c>
      <c r="J63" s="51">
        <v>341.4</v>
      </c>
      <c r="K63" s="48" t="s">
        <v>79</v>
      </c>
      <c r="L63" s="51">
        <v>73.02</v>
      </c>
    </row>
    <row r="64" spans="1:12" ht="15" x14ac:dyDescent="0.2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 x14ac:dyDescent="0.25">
      <c r="A65" s="23"/>
      <c r="B65" s="15"/>
      <c r="C65" s="11"/>
      <c r="D65" s="7" t="s">
        <v>22</v>
      </c>
      <c r="E65" s="49" t="s">
        <v>48</v>
      </c>
      <c r="F65" s="54">
        <v>200</v>
      </c>
      <c r="G65" s="52">
        <v>0.2</v>
      </c>
      <c r="H65" s="57">
        <v>0</v>
      </c>
      <c r="I65" s="58">
        <v>9.1999999999999993</v>
      </c>
      <c r="J65" s="52">
        <v>62</v>
      </c>
      <c r="K65" s="50" t="s">
        <v>49</v>
      </c>
      <c r="L65" s="52">
        <v>10</v>
      </c>
    </row>
    <row r="66" spans="1:12" ht="15" x14ac:dyDescent="0.25">
      <c r="A66" s="23"/>
      <c r="B66" s="15"/>
      <c r="C66" s="11"/>
      <c r="D66" s="7" t="s">
        <v>23</v>
      </c>
      <c r="E66" s="49" t="s">
        <v>53</v>
      </c>
      <c r="F66" s="54">
        <v>40</v>
      </c>
      <c r="G66" s="52">
        <v>3.1520000000000001</v>
      </c>
      <c r="H66" s="52">
        <v>0.4</v>
      </c>
      <c r="I66" s="58">
        <v>19.327999999999999</v>
      </c>
      <c r="J66" s="52">
        <v>93.52</v>
      </c>
      <c r="K66" s="50" t="s">
        <v>40</v>
      </c>
      <c r="L66" s="52">
        <v>6.7</v>
      </c>
    </row>
    <row r="67" spans="1:12" ht="15" x14ac:dyDescent="0.25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5"/>
      <c r="C68" s="11"/>
      <c r="D68" s="6"/>
      <c r="E68" s="49"/>
      <c r="F68" s="52"/>
      <c r="G68" s="52"/>
      <c r="H68" s="52"/>
      <c r="I68" s="40"/>
      <c r="J68" s="52"/>
      <c r="K68" s="41"/>
      <c r="L68" s="52"/>
    </row>
    <row r="69" spans="1:12" ht="15" x14ac:dyDescent="0.25">
      <c r="A69" s="23"/>
      <c r="B69" s="15"/>
      <c r="C69" s="11"/>
      <c r="D69" s="50"/>
      <c r="E69" s="49"/>
      <c r="F69" s="52"/>
      <c r="G69" s="52"/>
      <c r="H69" s="52"/>
      <c r="I69" s="40"/>
      <c r="J69" s="52"/>
      <c r="K69" s="41"/>
      <c r="L69" s="5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9">SUM(G63:G69)</f>
        <v>15.852</v>
      </c>
      <c r="H70" s="19">
        <f t="shared" ref="H70" si="30">SUM(H63:H69)</f>
        <v>19.7</v>
      </c>
      <c r="I70" s="19">
        <f t="shared" ref="I70" si="31">SUM(I63:I69)</f>
        <v>69.998000000000005</v>
      </c>
      <c r="J70" s="19">
        <f t="shared" ref="J70:L70" si="32">SUM(J63:J69)</f>
        <v>496.91999999999996</v>
      </c>
      <c r="K70" s="25"/>
      <c r="L70" s="19">
        <f t="shared" si="32"/>
        <v>89.72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500</v>
      </c>
      <c r="G81" s="32">
        <f t="shared" ref="G81" si="37">G70+G80</f>
        <v>15.852</v>
      </c>
      <c r="H81" s="32">
        <f t="shared" ref="H81" si="38">H70+H80</f>
        <v>19.7</v>
      </c>
      <c r="I81" s="32">
        <f t="shared" ref="I81" si="39">I70+I80</f>
        <v>69.998000000000005</v>
      </c>
      <c r="J81" s="32">
        <f t="shared" ref="J81:L81" si="40">J70+J80</f>
        <v>496.91999999999996</v>
      </c>
      <c r="K81" s="32"/>
      <c r="L81" s="32">
        <f t="shared" si="40"/>
        <v>89.72</v>
      </c>
    </row>
    <row r="82" spans="1:12" ht="30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48" t="s">
        <v>51</v>
      </c>
      <c r="F82" s="53">
        <v>260</v>
      </c>
      <c r="G82" s="55">
        <v>15.02</v>
      </c>
      <c r="H82" s="51">
        <v>15.52</v>
      </c>
      <c r="I82" s="56">
        <v>35.22</v>
      </c>
      <c r="J82" s="51">
        <v>340.41</v>
      </c>
      <c r="K82" s="48" t="s">
        <v>50</v>
      </c>
      <c r="L82" s="51">
        <v>61.72</v>
      </c>
    </row>
    <row r="83" spans="1:12" ht="15" x14ac:dyDescent="0.25">
      <c r="A83" s="23"/>
      <c r="B83" s="15"/>
      <c r="C83" s="11"/>
      <c r="D83" s="6"/>
      <c r="E83" s="39"/>
      <c r="F83" s="40"/>
      <c r="G83" s="55"/>
      <c r="H83" s="51"/>
      <c r="I83" s="56"/>
      <c r="J83" s="51"/>
      <c r="K83" s="48"/>
      <c r="L83" s="51"/>
    </row>
    <row r="84" spans="1:12" ht="15" x14ac:dyDescent="0.25">
      <c r="A84" s="23"/>
      <c r="B84" s="15"/>
      <c r="C84" s="11"/>
      <c r="D84" s="7" t="s">
        <v>22</v>
      </c>
      <c r="E84" s="49" t="s">
        <v>52</v>
      </c>
      <c r="F84" s="54">
        <v>200</v>
      </c>
      <c r="G84" s="52">
        <v>0.3</v>
      </c>
      <c r="H84" s="57">
        <v>0</v>
      </c>
      <c r="I84" s="58">
        <v>10.58</v>
      </c>
      <c r="J84" s="52">
        <v>43.52</v>
      </c>
      <c r="K84" s="50" t="s">
        <v>42</v>
      </c>
      <c r="L84" s="52">
        <v>18</v>
      </c>
    </row>
    <row r="85" spans="1:12" ht="15" x14ac:dyDescent="0.25">
      <c r="A85" s="23"/>
      <c r="B85" s="15"/>
      <c r="C85" s="11"/>
      <c r="D85" s="7" t="s">
        <v>23</v>
      </c>
      <c r="E85" s="49" t="s">
        <v>54</v>
      </c>
      <c r="F85" s="54">
        <v>40</v>
      </c>
      <c r="G85" s="52">
        <v>3.16</v>
      </c>
      <c r="H85" s="52">
        <v>0.4</v>
      </c>
      <c r="I85" s="58">
        <v>19.32</v>
      </c>
      <c r="J85" s="52">
        <v>93.52</v>
      </c>
      <c r="K85" s="50" t="s">
        <v>40</v>
      </c>
      <c r="L85" s="52">
        <v>10</v>
      </c>
    </row>
    <row r="86" spans="1:12" ht="15" x14ac:dyDescent="0.25">
      <c r="A86" s="23"/>
      <c r="B86" s="15"/>
      <c r="C86" s="11"/>
      <c r="D86" s="7" t="s">
        <v>24</v>
      </c>
      <c r="E86" s="39"/>
      <c r="F86" s="52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6"/>
      <c r="E87" s="49"/>
      <c r="F87" s="52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1">SUM(G82:G88)</f>
        <v>18.48</v>
      </c>
      <c r="H89" s="19">
        <f t="shared" ref="H89" si="42">SUM(H82:H88)</f>
        <v>15.92</v>
      </c>
      <c r="I89" s="19">
        <f t="shared" ref="I89" si="43">SUM(I82:I88)</f>
        <v>65.12</v>
      </c>
      <c r="J89" s="19">
        <f t="shared" ref="J89:L89" si="44">SUM(J82:J88)</f>
        <v>477.45</v>
      </c>
      <c r="K89" s="25"/>
      <c r="L89" s="19">
        <f t="shared" si="44"/>
        <v>89.72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500</v>
      </c>
      <c r="G100" s="32">
        <f t="shared" ref="G100" si="49">G89+G99</f>
        <v>18.48</v>
      </c>
      <c r="H100" s="32">
        <f t="shared" ref="H100" si="50">H89+H99</f>
        <v>15.92</v>
      </c>
      <c r="I100" s="32">
        <f t="shared" ref="I100" si="51">I89+I99</f>
        <v>65.12</v>
      </c>
      <c r="J100" s="32">
        <f t="shared" ref="J100:L100" si="52">J89+J99</f>
        <v>477.45</v>
      </c>
      <c r="K100" s="32"/>
      <c r="L100" s="32">
        <f t="shared" si="52"/>
        <v>89.72</v>
      </c>
    </row>
    <row r="101" spans="1:12" ht="30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48" t="s">
        <v>65</v>
      </c>
      <c r="F101" s="53">
        <v>220</v>
      </c>
      <c r="G101" s="55">
        <v>8.9</v>
      </c>
      <c r="H101" s="51">
        <v>8.8000000000000007</v>
      </c>
      <c r="I101" s="56">
        <v>21.69</v>
      </c>
      <c r="J101" s="51">
        <v>188.01</v>
      </c>
      <c r="K101" s="48" t="s">
        <v>66</v>
      </c>
      <c r="L101" s="51">
        <v>61.72</v>
      </c>
    </row>
    <row r="102" spans="1:12" ht="15" x14ac:dyDescent="0.25">
      <c r="A102" s="23"/>
      <c r="B102" s="15"/>
      <c r="C102" s="11"/>
      <c r="D102" s="6"/>
      <c r="E102" s="48"/>
      <c r="F102" s="53"/>
      <c r="G102" s="55"/>
      <c r="H102" s="51"/>
      <c r="I102" s="56"/>
      <c r="J102" s="51"/>
      <c r="K102" s="48"/>
      <c r="L102" s="51"/>
    </row>
    <row r="103" spans="1:12" ht="15" x14ac:dyDescent="0.25">
      <c r="A103" s="23"/>
      <c r="B103" s="15"/>
      <c r="C103" s="11"/>
      <c r="D103" s="7" t="s">
        <v>22</v>
      </c>
      <c r="E103" s="49" t="s">
        <v>55</v>
      </c>
      <c r="F103" s="54">
        <v>200</v>
      </c>
      <c r="G103" s="52">
        <v>0.2</v>
      </c>
      <c r="H103" s="57">
        <v>0</v>
      </c>
      <c r="I103" s="58">
        <v>26.8</v>
      </c>
      <c r="J103" s="52">
        <v>26.8</v>
      </c>
      <c r="K103" s="50" t="s">
        <v>56</v>
      </c>
      <c r="L103" s="52">
        <v>8</v>
      </c>
    </row>
    <row r="104" spans="1:12" ht="15" x14ac:dyDescent="0.25">
      <c r="A104" s="23"/>
      <c r="B104" s="15"/>
      <c r="C104" s="11"/>
      <c r="D104" s="7" t="s">
        <v>23</v>
      </c>
      <c r="E104" s="49" t="s">
        <v>53</v>
      </c>
      <c r="F104" s="54">
        <v>30</v>
      </c>
      <c r="G104" s="52">
        <v>2.3639999999999999</v>
      </c>
      <c r="H104" s="52">
        <v>0.3</v>
      </c>
      <c r="I104" s="58">
        <v>70.14</v>
      </c>
      <c r="J104" s="52">
        <v>70.14</v>
      </c>
      <c r="K104" s="50" t="s">
        <v>40</v>
      </c>
      <c r="L104" s="52">
        <v>5</v>
      </c>
    </row>
    <row r="105" spans="1:12" ht="15" x14ac:dyDescent="0.25">
      <c r="A105" s="23"/>
      <c r="B105" s="15"/>
      <c r="C105" s="11"/>
      <c r="D105" s="7" t="s">
        <v>24</v>
      </c>
      <c r="E105" s="49"/>
      <c r="F105" s="52"/>
      <c r="G105" s="40"/>
      <c r="H105" s="40"/>
      <c r="I105" s="40"/>
      <c r="J105" s="52"/>
      <c r="K105" s="50"/>
      <c r="L105" s="52"/>
    </row>
    <row r="106" spans="1:12" ht="15" x14ac:dyDescent="0.25">
      <c r="A106" s="23"/>
      <c r="B106" s="15"/>
      <c r="C106" s="11"/>
      <c r="D106" s="6" t="s">
        <v>45</v>
      </c>
      <c r="E106" s="39" t="s">
        <v>59</v>
      </c>
      <c r="F106" s="40">
        <v>50</v>
      </c>
      <c r="G106" s="52">
        <v>3.75</v>
      </c>
      <c r="H106" s="52">
        <v>6.6</v>
      </c>
      <c r="I106" s="58">
        <v>208.5</v>
      </c>
      <c r="J106" s="52">
        <v>208.5</v>
      </c>
      <c r="K106" s="41" t="s">
        <v>61</v>
      </c>
      <c r="L106" s="52">
        <v>15</v>
      </c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3">SUM(G101:G107)</f>
        <v>15.213999999999999</v>
      </c>
      <c r="H108" s="19">
        <f t="shared" si="53"/>
        <v>15.700000000000001</v>
      </c>
      <c r="I108" s="19">
        <f t="shared" si="53"/>
        <v>327.13</v>
      </c>
      <c r="J108" s="19">
        <f t="shared" si="53"/>
        <v>493.45</v>
      </c>
      <c r="K108" s="25"/>
      <c r="L108" s="19">
        <f t="shared" ref="L108" si="54">SUM(L101:L107)</f>
        <v>89.72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500</v>
      </c>
      <c r="G119" s="32">
        <f t="shared" ref="G119" si="57">G108+G118</f>
        <v>15.213999999999999</v>
      </c>
      <c r="H119" s="32">
        <f t="shared" ref="H119" si="58">H108+H118</f>
        <v>15.700000000000001</v>
      </c>
      <c r="I119" s="32">
        <f t="shared" ref="I119" si="59">I108+I118</f>
        <v>327.13</v>
      </c>
      <c r="J119" s="32">
        <f t="shared" ref="J119:L119" si="60">J108+J118</f>
        <v>493.45</v>
      </c>
      <c r="K119" s="32"/>
      <c r="L119" s="32">
        <f t="shared" si="60"/>
        <v>89.72</v>
      </c>
    </row>
    <row r="120" spans="1:12" ht="60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48" t="s">
        <v>67</v>
      </c>
      <c r="F120" s="53">
        <v>260</v>
      </c>
      <c r="G120" s="55">
        <v>12.875999999999999</v>
      </c>
      <c r="H120" s="51">
        <v>10.276999999999999</v>
      </c>
      <c r="I120" s="56">
        <v>39.854999999999997</v>
      </c>
      <c r="J120" s="51">
        <v>298.40100000000001</v>
      </c>
      <c r="K120" s="48" t="s">
        <v>69</v>
      </c>
      <c r="L120" s="51">
        <v>73.22</v>
      </c>
    </row>
    <row r="121" spans="1:12" ht="15" x14ac:dyDescent="0.25">
      <c r="A121" s="14"/>
      <c r="B121" s="15"/>
      <c r="C121" s="11"/>
      <c r="D121" s="6"/>
      <c r="E121" s="48"/>
      <c r="F121" s="53"/>
      <c r="G121" s="55"/>
      <c r="H121" s="51"/>
      <c r="I121" s="56"/>
      <c r="J121" s="51"/>
      <c r="K121" s="48"/>
      <c r="L121" s="51"/>
    </row>
    <row r="122" spans="1:12" ht="15" x14ac:dyDescent="0.25">
      <c r="A122" s="14"/>
      <c r="B122" s="15"/>
      <c r="C122" s="11"/>
      <c r="D122" s="7" t="s">
        <v>22</v>
      </c>
      <c r="E122" s="49" t="s">
        <v>68</v>
      </c>
      <c r="F122" s="54">
        <v>200</v>
      </c>
      <c r="G122" s="52">
        <v>0.3</v>
      </c>
      <c r="H122" s="57">
        <v>0</v>
      </c>
      <c r="I122" s="58">
        <v>6.7</v>
      </c>
      <c r="J122" s="52">
        <v>27.9</v>
      </c>
      <c r="K122" s="50" t="s">
        <v>43</v>
      </c>
      <c r="L122" s="52">
        <v>7.5</v>
      </c>
    </row>
    <row r="123" spans="1:12" ht="15" x14ac:dyDescent="0.25">
      <c r="A123" s="14"/>
      <c r="B123" s="15"/>
      <c r="C123" s="11"/>
      <c r="D123" s="7" t="s">
        <v>23</v>
      </c>
      <c r="E123" s="49" t="s">
        <v>53</v>
      </c>
      <c r="F123" s="54">
        <v>40</v>
      </c>
      <c r="G123" s="52">
        <v>3.5459999999999998</v>
      </c>
      <c r="H123" s="52">
        <v>0.45</v>
      </c>
      <c r="I123" s="58">
        <v>21.744</v>
      </c>
      <c r="J123" s="52">
        <v>105.21</v>
      </c>
      <c r="K123" s="50" t="s">
        <v>40</v>
      </c>
      <c r="L123" s="52">
        <v>9</v>
      </c>
    </row>
    <row r="124" spans="1:12" ht="15" x14ac:dyDescent="0.25">
      <c r="A124" s="14"/>
      <c r="B124" s="15"/>
      <c r="C124" s="11"/>
      <c r="D124" s="7" t="s">
        <v>24</v>
      </c>
      <c r="E124" s="49"/>
      <c r="F124" s="52"/>
      <c r="G124" s="40"/>
      <c r="H124" s="40"/>
      <c r="I124" s="40"/>
      <c r="J124" s="52"/>
      <c r="K124" s="50"/>
      <c r="L124" s="52"/>
    </row>
    <row r="125" spans="1:12" ht="15" x14ac:dyDescent="0.25">
      <c r="A125" s="14"/>
      <c r="B125" s="15"/>
      <c r="C125" s="11"/>
      <c r="D125" s="6"/>
      <c r="E125" s="49"/>
      <c r="F125" s="52"/>
      <c r="G125" s="40"/>
      <c r="H125" s="40"/>
      <c r="I125" s="40"/>
      <c r="J125" s="52"/>
      <c r="K125" s="50"/>
      <c r="L125" s="52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1">SUM(G120:G126)</f>
        <v>16.722000000000001</v>
      </c>
      <c r="H127" s="19">
        <f t="shared" si="61"/>
        <v>10.726999999999999</v>
      </c>
      <c r="I127" s="19">
        <f t="shared" si="61"/>
        <v>68.299000000000007</v>
      </c>
      <c r="J127" s="19">
        <f t="shared" si="61"/>
        <v>431.51099999999997</v>
      </c>
      <c r="K127" s="25"/>
      <c r="L127" s="19">
        <f t="shared" ref="L127" si="62">SUM(L120:L126)</f>
        <v>89.72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3">SUM(G128:G136)</f>
        <v>0</v>
      </c>
      <c r="H137" s="19">
        <f t="shared" si="63"/>
        <v>0</v>
      </c>
      <c r="I137" s="19">
        <f t="shared" si="63"/>
        <v>0</v>
      </c>
      <c r="J137" s="19">
        <f t="shared" si="63"/>
        <v>0</v>
      </c>
      <c r="K137" s="25"/>
      <c r="L137" s="19">
        <f t="shared" ref="L137" si="64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500</v>
      </c>
      <c r="G138" s="32">
        <f t="shared" ref="G138" si="65">G127+G137</f>
        <v>16.722000000000001</v>
      </c>
      <c r="H138" s="32">
        <f t="shared" ref="H138" si="66">H127+H137</f>
        <v>10.726999999999999</v>
      </c>
      <c r="I138" s="32">
        <f t="shared" ref="I138" si="67">I127+I137</f>
        <v>68.299000000000007</v>
      </c>
      <c r="J138" s="32">
        <f t="shared" ref="J138:L138" si="68">J127+J137</f>
        <v>431.51099999999997</v>
      </c>
      <c r="K138" s="32"/>
      <c r="L138" s="32">
        <f t="shared" si="68"/>
        <v>89.72</v>
      </c>
    </row>
    <row r="139" spans="1:12" ht="4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48" t="s">
        <v>70</v>
      </c>
      <c r="F139" s="53">
        <v>260</v>
      </c>
      <c r="G139" s="55">
        <v>13.44</v>
      </c>
      <c r="H139" s="51">
        <v>13.04</v>
      </c>
      <c r="I139" s="56">
        <v>30.46</v>
      </c>
      <c r="J139" s="51">
        <v>291.64</v>
      </c>
      <c r="K139" s="48" t="s">
        <v>71</v>
      </c>
      <c r="L139" s="51">
        <v>75.02</v>
      </c>
    </row>
    <row r="140" spans="1:12" ht="15" x14ac:dyDescent="0.25">
      <c r="A140" s="23"/>
      <c r="B140" s="15"/>
      <c r="C140" s="11"/>
      <c r="D140" s="6"/>
      <c r="E140" s="48"/>
      <c r="F140" s="53"/>
      <c r="G140" s="55"/>
      <c r="H140" s="51"/>
      <c r="I140" s="56"/>
      <c r="J140" s="51"/>
      <c r="K140" s="48"/>
      <c r="L140" s="51"/>
    </row>
    <row r="141" spans="1:12" ht="15" x14ac:dyDescent="0.25">
      <c r="A141" s="23"/>
      <c r="B141" s="15"/>
      <c r="C141" s="11"/>
      <c r="D141" s="7" t="s">
        <v>22</v>
      </c>
      <c r="E141" s="49" t="s">
        <v>55</v>
      </c>
      <c r="F141" s="54">
        <v>200</v>
      </c>
      <c r="G141" s="52">
        <v>0.2</v>
      </c>
      <c r="H141" s="57">
        <v>0</v>
      </c>
      <c r="I141" s="58">
        <v>6.5</v>
      </c>
      <c r="J141" s="52">
        <v>26.8</v>
      </c>
      <c r="K141" s="50" t="s">
        <v>47</v>
      </c>
      <c r="L141" s="52">
        <v>8</v>
      </c>
    </row>
    <row r="142" spans="1:12" ht="15.75" customHeight="1" x14ac:dyDescent="0.25">
      <c r="A142" s="23"/>
      <c r="B142" s="15"/>
      <c r="C142" s="11"/>
      <c r="D142" s="7" t="s">
        <v>23</v>
      </c>
      <c r="E142" s="49" t="s">
        <v>53</v>
      </c>
      <c r="F142" s="54">
        <v>40</v>
      </c>
      <c r="G142" s="52">
        <v>3.1520000000000001</v>
      </c>
      <c r="H142" s="52">
        <v>0.4</v>
      </c>
      <c r="I142" s="58">
        <v>19.327999999999999</v>
      </c>
      <c r="J142" s="52">
        <v>93.52</v>
      </c>
      <c r="K142" s="50" t="s">
        <v>40</v>
      </c>
      <c r="L142" s="52">
        <v>6.7</v>
      </c>
    </row>
    <row r="143" spans="1:12" ht="15" x14ac:dyDescent="0.25">
      <c r="A143" s="23"/>
      <c r="B143" s="15"/>
      <c r="C143" s="11"/>
      <c r="D143" s="7" t="s">
        <v>24</v>
      </c>
      <c r="E143" s="49"/>
      <c r="F143" s="52"/>
      <c r="G143" s="40"/>
      <c r="H143" s="40"/>
      <c r="I143" s="40"/>
      <c r="J143" s="52"/>
      <c r="K143" s="50"/>
      <c r="L143" s="52"/>
    </row>
    <row r="144" spans="1:12" ht="15" x14ac:dyDescent="0.25">
      <c r="A144" s="23"/>
      <c r="B144" s="15"/>
      <c r="C144" s="11"/>
      <c r="D144" s="6" t="s">
        <v>57</v>
      </c>
      <c r="E144" s="49"/>
      <c r="F144" s="52"/>
      <c r="G144" s="40"/>
      <c r="H144" s="40"/>
      <c r="I144" s="40"/>
      <c r="J144" s="52"/>
      <c r="K144" s="50"/>
      <c r="L144" s="52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9">SUM(G139:G145)</f>
        <v>16.791999999999998</v>
      </c>
      <c r="H146" s="19">
        <f t="shared" si="69"/>
        <v>13.44</v>
      </c>
      <c r="I146" s="19">
        <f t="shared" si="69"/>
        <v>56.287999999999997</v>
      </c>
      <c r="J146" s="19">
        <f t="shared" si="69"/>
        <v>411.96</v>
      </c>
      <c r="K146" s="25"/>
      <c r="L146" s="19">
        <f t="shared" ref="L146" si="70">SUM(L139:L145)</f>
        <v>89.72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1">SUM(G147:G155)</f>
        <v>0</v>
      </c>
      <c r="H156" s="19">
        <f t="shared" si="71"/>
        <v>0</v>
      </c>
      <c r="I156" s="19">
        <f t="shared" si="71"/>
        <v>0</v>
      </c>
      <c r="J156" s="19">
        <f t="shared" si="71"/>
        <v>0</v>
      </c>
      <c r="K156" s="25"/>
      <c r="L156" s="19">
        <f t="shared" ref="L156" si="72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500</v>
      </c>
      <c r="G157" s="32">
        <f t="shared" ref="G157" si="73">G146+G156</f>
        <v>16.791999999999998</v>
      </c>
      <c r="H157" s="32">
        <f t="shared" ref="H157" si="74">H146+H156</f>
        <v>13.44</v>
      </c>
      <c r="I157" s="32">
        <f t="shared" ref="I157" si="75">I146+I156</f>
        <v>56.287999999999997</v>
      </c>
      <c r="J157" s="32">
        <f t="shared" ref="J157:L157" si="76">J146+J156</f>
        <v>411.96</v>
      </c>
      <c r="K157" s="32"/>
      <c r="L157" s="32">
        <f t="shared" si="76"/>
        <v>89.72</v>
      </c>
    </row>
    <row r="158" spans="1:12" ht="30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48" t="s">
        <v>72</v>
      </c>
      <c r="F158" s="53">
        <v>260</v>
      </c>
      <c r="G158" s="55">
        <v>15.42</v>
      </c>
      <c r="H158" s="51">
        <v>25.88</v>
      </c>
      <c r="I158" s="56">
        <v>26.86</v>
      </c>
      <c r="J158" s="51">
        <v>395</v>
      </c>
      <c r="K158" s="48" t="s">
        <v>73</v>
      </c>
      <c r="L158" s="51">
        <v>73.02</v>
      </c>
    </row>
    <row r="159" spans="1:12" ht="15" x14ac:dyDescent="0.25">
      <c r="A159" s="23"/>
      <c r="B159" s="15"/>
      <c r="C159" s="11"/>
      <c r="D159" s="6"/>
      <c r="E159" s="48"/>
      <c r="F159" s="53"/>
      <c r="G159" s="55"/>
      <c r="H159" s="51"/>
      <c r="I159" s="56"/>
      <c r="J159" s="51"/>
      <c r="K159" s="48"/>
      <c r="L159" s="51"/>
    </row>
    <row r="160" spans="1:12" ht="15" x14ac:dyDescent="0.25">
      <c r="A160" s="23"/>
      <c r="B160" s="15"/>
      <c r="C160" s="11"/>
      <c r="D160" s="7" t="s">
        <v>22</v>
      </c>
      <c r="E160" s="49" t="s">
        <v>48</v>
      </c>
      <c r="F160" s="54">
        <v>200</v>
      </c>
      <c r="G160" s="52">
        <v>0.2</v>
      </c>
      <c r="H160" s="57">
        <v>0</v>
      </c>
      <c r="I160" s="58">
        <v>9.1999999999999993</v>
      </c>
      <c r="J160" s="52">
        <v>62</v>
      </c>
      <c r="K160" s="50" t="s">
        <v>74</v>
      </c>
      <c r="L160" s="52">
        <v>10</v>
      </c>
    </row>
    <row r="161" spans="1:12" ht="15" x14ac:dyDescent="0.25">
      <c r="A161" s="23"/>
      <c r="B161" s="15"/>
      <c r="C161" s="11"/>
      <c r="D161" s="7" t="s">
        <v>23</v>
      </c>
      <c r="E161" s="49" t="s">
        <v>53</v>
      </c>
      <c r="F161" s="54">
        <v>40</v>
      </c>
      <c r="G161" s="52">
        <v>3.1520000000000001</v>
      </c>
      <c r="H161" s="52">
        <v>0.4</v>
      </c>
      <c r="I161" s="58">
        <v>19.327999999999999</v>
      </c>
      <c r="J161" s="52">
        <v>93.52</v>
      </c>
      <c r="K161" s="50" t="s">
        <v>40</v>
      </c>
      <c r="L161" s="52">
        <v>6.7</v>
      </c>
    </row>
    <row r="162" spans="1:12" ht="15" x14ac:dyDescent="0.2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7">SUM(G158:G164)</f>
        <v>18.771999999999998</v>
      </c>
      <c r="H165" s="19">
        <f t="shared" si="77"/>
        <v>26.279999999999998</v>
      </c>
      <c r="I165" s="19">
        <f t="shared" si="77"/>
        <v>55.388000000000005</v>
      </c>
      <c r="J165" s="19">
        <f t="shared" si="77"/>
        <v>550.52</v>
      </c>
      <c r="K165" s="25"/>
      <c r="L165" s="19">
        <f t="shared" ref="L165" si="78">SUM(L158:L164)</f>
        <v>89.72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9">SUM(G166:G174)</f>
        <v>0</v>
      </c>
      <c r="H175" s="19">
        <f t="shared" si="79"/>
        <v>0</v>
      </c>
      <c r="I175" s="19">
        <f t="shared" si="79"/>
        <v>0</v>
      </c>
      <c r="J175" s="19">
        <f t="shared" si="79"/>
        <v>0</v>
      </c>
      <c r="K175" s="25"/>
      <c r="L175" s="19">
        <f t="shared" ref="L175" si="80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500</v>
      </c>
      <c r="G176" s="32">
        <f t="shared" ref="G176" si="81">G165+G175</f>
        <v>18.771999999999998</v>
      </c>
      <c r="H176" s="32">
        <f t="shared" ref="H176" si="82">H165+H175</f>
        <v>26.279999999999998</v>
      </c>
      <c r="I176" s="32">
        <f t="shared" ref="I176" si="83">I165+I175</f>
        <v>55.388000000000005</v>
      </c>
      <c r="J176" s="32">
        <f t="shared" ref="J176:L176" si="84">J165+J175</f>
        <v>550.52</v>
      </c>
      <c r="K176" s="32"/>
      <c r="L176" s="32">
        <f t="shared" si="84"/>
        <v>89.72</v>
      </c>
    </row>
    <row r="177" spans="1:12" ht="30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48" t="s">
        <v>75</v>
      </c>
      <c r="F177" s="53">
        <v>260</v>
      </c>
      <c r="G177" s="55">
        <v>12.5</v>
      </c>
      <c r="H177" s="51">
        <v>19.3</v>
      </c>
      <c r="I177" s="56">
        <v>41.47</v>
      </c>
      <c r="J177" s="51">
        <v>341.4</v>
      </c>
      <c r="K177" s="48" t="s">
        <v>77</v>
      </c>
      <c r="L177" s="51">
        <v>74.02</v>
      </c>
    </row>
    <row r="178" spans="1:12" ht="15" x14ac:dyDescent="0.25">
      <c r="A178" s="23"/>
      <c r="B178" s="15"/>
      <c r="C178" s="11"/>
      <c r="D178" s="6"/>
      <c r="E178" s="48"/>
      <c r="F178" s="53"/>
      <c r="G178" s="55"/>
      <c r="H178" s="51"/>
      <c r="I178" s="56"/>
      <c r="J178" s="51"/>
      <c r="K178" s="48"/>
      <c r="L178" s="51"/>
    </row>
    <row r="179" spans="1:12" ht="15" x14ac:dyDescent="0.25">
      <c r="A179" s="23"/>
      <c r="B179" s="15"/>
      <c r="C179" s="11"/>
      <c r="D179" s="7" t="s">
        <v>22</v>
      </c>
      <c r="E179" s="49" t="s">
        <v>76</v>
      </c>
      <c r="F179" s="54">
        <v>200</v>
      </c>
      <c r="G179" s="52">
        <v>0.3</v>
      </c>
      <c r="H179" s="57">
        <v>0</v>
      </c>
      <c r="I179" s="58">
        <v>6.7</v>
      </c>
      <c r="J179" s="52">
        <v>27.9</v>
      </c>
      <c r="K179" s="50" t="s">
        <v>43</v>
      </c>
      <c r="L179" s="52">
        <v>9</v>
      </c>
    </row>
    <row r="180" spans="1:12" ht="15" x14ac:dyDescent="0.25">
      <c r="A180" s="23"/>
      <c r="B180" s="15"/>
      <c r="C180" s="11"/>
      <c r="D180" s="7" t="s">
        <v>23</v>
      </c>
      <c r="E180" s="49" t="s">
        <v>53</v>
      </c>
      <c r="F180" s="54">
        <v>40</v>
      </c>
      <c r="G180" s="52">
        <v>3.1520000000000001</v>
      </c>
      <c r="H180" s="52">
        <v>0.4</v>
      </c>
      <c r="I180" s="58">
        <v>19.327999999999999</v>
      </c>
      <c r="J180" s="52">
        <v>93.52</v>
      </c>
      <c r="K180" s="50" t="s">
        <v>40</v>
      </c>
      <c r="L180" s="52">
        <v>6.7</v>
      </c>
    </row>
    <row r="181" spans="1:12" ht="15" x14ac:dyDescent="0.25">
      <c r="A181" s="23"/>
      <c r="B181" s="15"/>
      <c r="C181" s="11"/>
      <c r="D181" s="7" t="s">
        <v>24</v>
      </c>
      <c r="E181" s="49"/>
      <c r="F181" s="52"/>
      <c r="G181" s="40"/>
      <c r="H181" s="40"/>
      <c r="I181" s="40"/>
      <c r="J181" s="52"/>
      <c r="K181" s="50"/>
      <c r="L181" s="52"/>
    </row>
    <row r="182" spans="1:12" ht="15" x14ac:dyDescent="0.25">
      <c r="A182" s="23"/>
      <c r="B182" s="15"/>
      <c r="C182" s="11"/>
      <c r="D182" s="6"/>
      <c r="E182" s="49"/>
      <c r="F182" s="52"/>
      <c r="G182" s="40"/>
      <c r="H182" s="40"/>
      <c r="I182" s="40"/>
      <c r="J182" s="52"/>
      <c r="K182" s="50"/>
      <c r="L182" s="52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5">SUM(G177:G183)</f>
        <v>15.952000000000002</v>
      </c>
      <c r="H184" s="19">
        <f t="shared" si="85"/>
        <v>19.7</v>
      </c>
      <c r="I184" s="19">
        <f t="shared" si="85"/>
        <v>67.498000000000005</v>
      </c>
      <c r="J184" s="19">
        <f t="shared" si="85"/>
        <v>462.81999999999994</v>
      </c>
      <c r="K184" s="25"/>
      <c r="L184" s="19">
        <f t="shared" ref="L184" si="86">SUM(L177:L183)</f>
        <v>89.72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500</v>
      </c>
      <c r="G195" s="32">
        <f t="shared" ref="G195" si="89">G184+G194</f>
        <v>15.952000000000002</v>
      </c>
      <c r="H195" s="32">
        <f t="shared" ref="H195" si="90">H184+H194</f>
        <v>19.7</v>
      </c>
      <c r="I195" s="32">
        <f t="shared" ref="I195" si="91">I184+I194</f>
        <v>67.498000000000005</v>
      </c>
      <c r="J195" s="32">
        <f t="shared" ref="J195:L195" si="92">J184+J194</f>
        <v>462.81999999999994</v>
      </c>
      <c r="K195" s="32"/>
      <c r="L195" s="32">
        <f t="shared" si="92"/>
        <v>89.72</v>
      </c>
    </row>
    <row r="196" spans="1:12" x14ac:dyDescent="0.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17.045200000000001</v>
      </c>
      <c r="H196" s="34">
        <f t="shared" si="93"/>
        <v>18.113700000000001</v>
      </c>
      <c r="I196" s="34">
        <f t="shared" si="93"/>
        <v>88.908300000000011</v>
      </c>
      <c r="J196" s="34">
        <f t="shared" si="93"/>
        <v>477.85509999999994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89.720000000000013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2026-08-31T05:17:51Z</cp:lastPrinted>
  <dcterms:created xsi:type="dcterms:W3CDTF">2022-05-16T14:23:56Z</dcterms:created>
  <dcterms:modified xsi:type="dcterms:W3CDTF">2026-09-01T09:00:24Z</dcterms:modified>
</cp:coreProperties>
</file>