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-сош-2\Desktop\марина\"/>
    </mc:Choice>
  </mc:AlternateContent>
  <xr:revisionPtr revIDLastSave="0" documentId="8_{A66CCFA5-B549-4F42-8BD4-F04FCCCA1D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J195" i="1"/>
  <c r="I195" i="1"/>
  <c r="H195" i="1"/>
  <c r="G195" i="1"/>
  <c r="F195" i="1"/>
  <c r="H176" i="1"/>
  <c r="J176" i="1"/>
  <c r="I176" i="1"/>
  <c r="G176" i="1"/>
  <c r="F176" i="1"/>
  <c r="J157" i="1"/>
  <c r="I157" i="1"/>
  <c r="H157" i="1"/>
  <c r="G157" i="1"/>
  <c r="F157" i="1"/>
  <c r="J138" i="1"/>
  <c r="I138" i="1"/>
  <c r="H138" i="1"/>
  <c r="G138" i="1"/>
  <c r="F138" i="1"/>
  <c r="J119" i="1"/>
  <c r="I119" i="1"/>
  <c r="H119" i="1"/>
  <c r="G119" i="1"/>
  <c r="F119" i="1"/>
  <c r="J100" i="1"/>
  <c r="I100" i="1"/>
  <c r="H100" i="1"/>
  <c r="G100" i="1"/>
  <c r="F100" i="1"/>
  <c r="J81" i="1"/>
  <c r="I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L196" i="1" l="1"/>
  <c r="F196" i="1"/>
  <c r="I196" i="1"/>
  <c r="H196" i="1"/>
  <c r="G196" i="1"/>
  <c r="J196" i="1"/>
</calcChain>
</file>

<file path=xl/sharedStrings.xml><?xml version="1.0" encoding="utf-8"?>
<sst xmlns="http://schemas.openxmlformats.org/spreadsheetml/2006/main" count="430" uniqueCount="137">
  <si>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</si>
  <si>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</si>
  <si>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</si>
  <si>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</si>
  <si>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</si>
  <si>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</si>
  <si>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</si>
  <si>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</si>
  <si>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</si>
  <si>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</si>
  <si>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</si>
  <si>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</si>
  <si>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</si>
  <si>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</si>
  <si>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</si>
  <si>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</si>
  <si>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</si>
  <si>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</si>
  <si>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</si>
  <si>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</si>
  <si>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</si>
  <si>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</si>
  <si>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</si>
  <si>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</si>
  <si>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</si>
  <si>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</si>
  <si>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</si>
  <si>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</si>
  <si>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</si>
  <si>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</si>
  <si>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</si>
  <si>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</si>
  <si>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</si>
  <si>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</si>
  <si>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</si>
  <si>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</si>
  <si>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</si>
  <si>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</si>
  <si>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</si>
  <si>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</si>
  <si>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икра кабачковая/омлет натуральный</t>
  </si>
  <si>
    <t>пром/210-17</t>
  </si>
  <si>
    <t>чай с лимоном</t>
  </si>
  <si>
    <t>377-17</t>
  </si>
  <si>
    <t>фрукты свежие (по сезону)</t>
  </si>
  <si>
    <t>338-17</t>
  </si>
  <si>
    <t>пшеничный</t>
  </si>
  <si>
    <t>пром</t>
  </si>
  <si>
    <t>ржаной</t>
  </si>
  <si>
    <t>овощи натуральные (по сезону)</t>
  </si>
  <si>
    <t>71-17</t>
  </si>
  <si>
    <t>рассольник ленинградский со сметаной</t>
  </si>
  <si>
    <t>96-17</t>
  </si>
  <si>
    <t>гуляш</t>
  </si>
  <si>
    <t>260-17</t>
  </si>
  <si>
    <t>каша гречневая</t>
  </si>
  <si>
    <t>171-17</t>
  </si>
  <si>
    <t>сок фруктовый</t>
  </si>
  <si>
    <t>389-17</t>
  </si>
  <si>
    <t>биточки из говядины</t>
  </si>
  <si>
    <t>268-17/202,17</t>
  </si>
  <si>
    <t>биточки из говядины/макаронные изделия отварные</t>
  </si>
  <si>
    <t>салат из свеклы отварной</t>
  </si>
  <si>
    <t>52-17</t>
  </si>
  <si>
    <t>пшеничный/ржаной</t>
  </si>
  <si>
    <t>салат витаминный</t>
  </si>
  <si>
    <t>49-17</t>
  </si>
  <si>
    <t>борщ со сметаной</t>
  </si>
  <si>
    <t>109-04</t>
  </si>
  <si>
    <t>240-17</t>
  </si>
  <si>
    <t>картофельное пюре</t>
  </si>
  <si>
    <t>520-04</t>
  </si>
  <si>
    <t>компот из смеси сухофруктов</t>
  </si>
  <si>
    <t>349-17</t>
  </si>
  <si>
    <t>салат из квашеной капусты</t>
  </si>
  <si>
    <t>47-17</t>
  </si>
  <si>
    <t>плов из птицы</t>
  </si>
  <si>
    <t>291-17</t>
  </si>
  <si>
    <t>кофейный напиток с молоком</t>
  </si>
  <si>
    <t>379-17</t>
  </si>
  <si>
    <t>омлет натуральный/икра кабачковая</t>
  </si>
  <si>
    <t>суп картофельный с бобовыми</t>
  </si>
  <si>
    <t>139-04</t>
  </si>
  <si>
    <t>фрикадельки рыбные с соусом/картофельное пюре</t>
  </si>
  <si>
    <t>240-17/520-04</t>
  </si>
  <si>
    <t>суп картофельный с крупой</t>
  </si>
  <si>
    <t>138-04</t>
  </si>
  <si>
    <t>268-17</t>
  </si>
  <si>
    <t>макаронные изделия отварные</t>
  </si>
  <si>
    <t>202-17</t>
  </si>
  <si>
    <t>салат из белокоч.капусты</t>
  </si>
  <si>
    <t>43-04</t>
  </si>
  <si>
    <t>запеканка картофельная с мясом</t>
  </si>
  <si>
    <t>478-04</t>
  </si>
  <si>
    <t>чай с сахаром</t>
  </si>
  <si>
    <t>376-17</t>
  </si>
  <si>
    <t>суп с клецками</t>
  </si>
  <si>
    <t>155-04</t>
  </si>
  <si>
    <t>птица, тушеная с овощами</t>
  </si>
  <si>
    <t>488-04</t>
  </si>
  <si>
    <t>366-04</t>
  </si>
  <si>
    <t>суп картофельный макаронными изд.</t>
  </si>
  <si>
    <t>140-04</t>
  </si>
  <si>
    <t>тефтели с соусом</t>
  </si>
  <si>
    <t>462-04</t>
  </si>
  <si>
    <t>капуста тушеная</t>
  </si>
  <si>
    <t>139-17</t>
  </si>
  <si>
    <t>кисель</t>
  </si>
  <si>
    <t>648-04</t>
  </si>
  <si>
    <t>рыба жареная (запеченая)/рагу из овощей</t>
  </si>
  <si>
    <t>230-17/541-04</t>
  </si>
  <si>
    <t>салат из свеклы с зеленым горошком</t>
  </si>
  <si>
    <t>53-17</t>
  </si>
  <si>
    <t>щи из свежей капусты с картофелем и сметаной</t>
  </si>
  <si>
    <t>124-04</t>
  </si>
  <si>
    <t>азу</t>
  </si>
  <si>
    <t>438-04</t>
  </si>
  <si>
    <t>какао с молоком</t>
  </si>
  <si>
    <t>382-17</t>
  </si>
  <si>
    <t>342-17</t>
  </si>
  <si>
    <t>рыба тушеная в томате со овощами</t>
  </si>
  <si>
    <t>229-17</t>
  </si>
  <si>
    <t>гратен</t>
  </si>
  <si>
    <t>289-22</t>
  </si>
  <si>
    <t>375-17</t>
  </si>
  <si>
    <t>бутерброд с сыром</t>
  </si>
  <si>
    <t xml:space="preserve">  7-17</t>
  </si>
  <si>
    <t>каша молочная рисовая</t>
  </si>
  <si>
    <t>174-17</t>
  </si>
  <si>
    <t>рыба жареная (запеченая)</t>
  </si>
  <si>
    <t>230-17</t>
  </si>
  <si>
    <t>рагу из овощей</t>
  </si>
  <si>
    <t>541-04</t>
  </si>
  <si>
    <t>фрикадельки рыбные с соусом</t>
  </si>
  <si>
    <t>запеканка из творога со сгущеным молоком</t>
  </si>
  <si>
    <t>МБОУ СОШ № 2</t>
  </si>
  <si>
    <t>Музыка Т.С.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</si>
</sst>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3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135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136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210</v>
      </c>
      <c r="G6" s="40">
        <v>17.14</v>
      </c>
      <c r="H6" s="40">
        <v>25.5</v>
      </c>
      <c r="I6" s="40">
        <v>11.19</v>
      </c>
      <c r="J6" s="40">
        <v>380.28</v>
      </c>
      <c r="K6" s="41" t="s">
        <v>41</v>
      </c>
      <c r="L6" s="40">
        <v>70.05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16</v>
      </c>
      <c r="J8" s="43">
        <v>65</v>
      </c>
      <c r="K8" s="44" t="s">
        <v>43</v>
      </c>
      <c r="L8" s="43">
        <v>4.84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20</v>
      </c>
      <c r="G9" s="43">
        <v>1.52</v>
      </c>
      <c r="H9" s="43">
        <v>0.16</v>
      </c>
      <c r="I9" s="43">
        <v>9.84</v>
      </c>
      <c r="J9" s="43">
        <v>46.88</v>
      </c>
      <c r="K9" s="44" t="s">
        <v>47</v>
      </c>
      <c r="L9" s="43">
        <v>1.52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0.39</v>
      </c>
      <c r="H10" s="43">
        <v>0</v>
      </c>
      <c r="I10" s="43">
        <v>12.6</v>
      </c>
      <c r="J10" s="43">
        <v>52</v>
      </c>
      <c r="K10" s="44" t="s">
        <v>45</v>
      </c>
      <c r="L10" s="43">
        <v>25</v>
      </c>
    </row>
    <row r="11" spans="1:12" ht="15" x14ac:dyDescent="0.25">
      <c r="A11" s="23"/>
      <c r="B11" s="15"/>
      <c r="C11" s="11"/>
      <c r="D11" s="6" t="s">
        <v>23</v>
      </c>
      <c r="E11" s="42" t="s">
        <v>48</v>
      </c>
      <c r="F11" s="43">
        <v>20</v>
      </c>
      <c r="G11" s="43">
        <v>1.32</v>
      </c>
      <c r="H11" s="43">
        <v>0.24</v>
      </c>
      <c r="I11" s="43">
        <v>7.92</v>
      </c>
      <c r="J11" s="43">
        <v>34.159999999999997</v>
      </c>
      <c r="K11" s="44" t="s">
        <v>47</v>
      </c>
      <c r="L11" s="43">
        <v>1.6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20.57</v>
      </c>
      <c r="H13" s="19">
        <f t="shared" si="0"/>
        <v>25.9</v>
      </c>
      <c r="I13" s="19">
        <f t="shared" si="0"/>
        <v>57.550000000000004</v>
      </c>
      <c r="J13" s="19">
        <f t="shared" si="0"/>
        <v>578.31999999999994</v>
      </c>
      <c r="K13" s="25"/>
      <c r="L13" s="19">
        <f t="shared" ref="L13" si="1">SUM(L6:L12)</f>
        <v>103.00999999999999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0.5</v>
      </c>
      <c r="H14" s="43">
        <v>0</v>
      </c>
      <c r="I14" s="43">
        <v>2</v>
      </c>
      <c r="J14" s="43">
        <v>10.9</v>
      </c>
      <c r="K14" s="44" t="s">
        <v>50</v>
      </c>
      <c r="L14" s="43">
        <v>11.02</v>
      </c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205</v>
      </c>
      <c r="G15" s="43">
        <v>1.74</v>
      </c>
      <c r="H15" s="43">
        <v>5.07</v>
      </c>
      <c r="I15" s="43">
        <v>19.75</v>
      </c>
      <c r="J15" s="43">
        <v>119.7</v>
      </c>
      <c r="K15" s="44" t="s">
        <v>52</v>
      </c>
      <c r="L15" s="43">
        <v>10.75</v>
      </c>
    </row>
    <row r="16" spans="1:12" ht="15" x14ac:dyDescent="0.25">
      <c r="A16" s="23"/>
      <c r="B16" s="15"/>
      <c r="C16" s="11"/>
      <c r="D16" s="7" t="s">
        <v>28</v>
      </c>
      <c r="E16" s="42" t="s">
        <v>53</v>
      </c>
      <c r="F16" s="43">
        <v>100</v>
      </c>
      <c r="G16" s="43">
        <v>15.4</v>
      </c>
      <c r="H16" s="43">
        <v>16.399999999999999</v>
      </c>
      <c r="I16" s="43">
        <v>3.7</v>
      </c>
      <c r="J16" s="43">
        <v>198.1</v>
      </c>
      <c r="K16" s="44" t="s">
        <v>54</v>
      </c>
      <c r="L16" s="43">
        <v>86.69</v>
      </c>
    </row>
    <row r="17" spans="1:12" ht="15" x14ac:dyDescent="0.25">
      <c r="A17" s="23"/>
      <c r="B17" s="15"/>
      <c r="C17" s="11"/>
      <c r="D17" s="7" t="s">
        <v>29</v>
      </c>
      <c r="E17" s="42" t="s">
        <v>55</v>
      </c>
      <c r="F17" s="43">
        <v>150</v>
      </c>
      <c r="G17" s="43">
        <v>4.5</v>
      </c>
      <c r="H17" s="43">
        <v>5.0999999999999996</v>
      </c>
      <c r="I17" s="43">
        <v>21.9</v>
      </c>
      <c r="J17" s="43">
        <v>151.5</v>
      </c>
      <c r="K17" s="44" t="s">
        <v>56</v>
      </c>
      <c r="L17" s="43">
        <v>13.35</v>
      </c>
    </row>
    <row r="18" spans="1:12" ht="15" x14ac:dyDescent="0.2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1</v>
      </c>
      <c r="H18" s="43">
        <v>0</v>
      </c>
      <c r="I18" s="43">
        <v>24.4</v>
      </c>
      <c r="J18" s="43">
        <v>101.6</v>
      </c>
      <c r="K18" s="44" t="s">
        <v>58</v>
      </c>
      <c r="L18" s="43">
        <v>12.6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40</v>
      </c>
      <c r="G19" s="43">
        <v>3.04</v>
      </c>
      <c r="H19" s="43">
        <v>0.32</v>
      </c>
      <c r="I19" s="43">
        <v>19.68</v>
      </c>
      <c r="J19" s="43">
        <v>93.76</v>
      </c>
      <c r="K19" s="44" t="s">
        <v>47</v>
      </c>
      <c r="L19" s="43">
        <v>3.04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1.98</v>
      </c>
      <c r="H20" s="43">
        <v>0.36</v>
      </c>
      <c r="I20" s="43">
        <v>11.88</v>
      </c>
      <c r="J20" s="43">
        <v>51.24</v>
      </c>
      <c r="K20" s="44" t="s">
        <v>47</v>
      </c>
      <c r="L20" s="43">
        <v>2.4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28.16</v>
      </c>
      <c r="H23" s="19">
        <f t="shared" si="2"/>
        <v>27.25</v>
      </c>
      <c r="I23" s="19">
        <f t="shared" si="2"/>
        <v>103.31</v>
      </c>
      <c r="J23" s="19">
        <f t="shared" si="2"/>
        <v>726.8</v>
      </c>
      <c r="K23" s="25"/>
      <c r="L23" s="19">
        <f t="shared" ref="L23" si="3">SUM(L14:L22)</f>
        <v>139.85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1335</v>
      </c>
      <c r="G24" s="32">
        <f t="shared" ref="G24:J24" si="4">G13+G23</f>
        <v>48.730000000000004</v>
      </c>
      <c r="H24" s="32">
        <f t="shared" si="4"/>
        <v>53.15</v>
      </c>
      <c r="I24" s="32">
        <f t="shared" si="4"/>
        <v>160.86000000000001</v>
      </c>
      <c r="J24" s="32">
        <f t="shared" si="4"/>
        <v>1305.1199999999999</v>
      </c>
      <c r="K24" s="32"/>
      <c r="L24" s="32">
        <f t="shared" ref="L24" si="5">L13+L23</f>
        <v>242.85999999999999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240</v>
      </c>
      <c r="G25" s="40">
        <v>18.100000000000001</v>
      </c>
      <c r="H25" s="40">
        <v>16.5</v>
      </c>
      <c r="I25" s="40">
        <v>54.1</v>
      </c>
      <c r="J25" s="40">
        <v>396.9</v>
      </c>
      <c r="K25" s="41" t="s">
        <v>60</v>
      </c>
      <c r="L25" s="40">
        <v>82.85</v>
      </c>
    </row>
    <row r="26" spans="1:12" ht="15" x14ac:dyDescent="0.25">
      <c r="A26" s="14"/>
      <c r="B26" s="15"/>
      <c r="C26" s="11"/>
      <c r="D26" s="6" t="s">
        <v>26</v>
      </c>
      <c r="E26" s="42" t="s">
        <v>62</v>
      </c>
      <c r="F26" s="43">
        <v>60</v>
      </c>
      <c r="G26" s="43">
        <v>0.84</v>
      </c>
      <c r="H26" s="43">
        <v>3.61</v>
      </c>
      <c r="I26" s="43">
        <v>4.95</v>
      </c>
      <c r="J26" s="43">
        <v>55.68</v>
      </c>
      <c r="K26" s="44" t="s">
        <v>63</v>
      </c>
      <c r="L26" s="43">
        <v>4.76</v>
      </c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64</v>
      </c>
      <c r="F28" s="43">
        <v>40</v>
      </c>
      <c r="G28" s="43">
        <v>3</v>
      </c>
      <c r="H28" s="43">
        <v>0.16</v>
      </c>
      <c r="I28" s="43">
        <v>18</v>
      </c>
      <c r="J28" s="43">
        <v>81</v>
      </c>
      <c r="K28" s="44" t="s">
        <v>47</v>
      </c>
      <c r="L28" s="43">
        <v>3.12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30</v>
      </c>
      <c r="E30" s="42" t="s">
        <v>57</v>
      </c>
      <c r="F30" s="43">
        <v>200</v>
      </c>
      <c r="G30" s="43">
        <v>1</v>
      </c>
      <c r="H30" s="43">
        <v>0</v>
      </c>
      <c r="I30" s="43">
        <v>24.4</v>
      </c>
      <c r="J30" s="43">
        <v>101.6</v>
      </c>
      <c r="K30" s="44" t="s">
        <v>58</v>
      </c>
      <c r="L30" s="43">
        <v>12.6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22.94</v>
      </c>
      <c r="H32" s="19">
        <f t="shared" ref="H32" si="7">SUM(H25:H31)</f>
        <v>20.27</v>
      </c>
      <c r="I32" s="19">
        <f t="shared" ref="I32" si="8">SUM(I25:I31)</f>
        <v>101.45000000000002</v>
      </c>
      <c r="J32" s="19">
        <f t="shared" ref="J32:L32" si="9">SUM(J25:J31)</f>
        <v>635.17999999999995</v>
      </c>
      <c r="K32" s="25"/>
      <c r="L32" s="19">
        <f t="shared" si="9"/>
        <v>103.33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65</v>
      </c>
      <c r="F33" s="43">
        <v>60</v>
      </c>
      <c r="G33" s="43">
        <v>0.94</v>
      </c>
      <c r="H33" s="43">
        <v>3.61</v>
      </c>
      <c r="I33" s="43">
        <v>5.28</v>
      </c>
      <c r="J33" s="43">
        <v>57.42</v>
      </c>
      <c r="K33" s="44" t="s">
        <v>66</v>
      </c>
      <c r="L33" s="43">
        <v>8.69</v>
      </c>
    </row>
    <row r="34" spans="1:12" ht="15" x14ac:dyDescent="0.25">
      <c r="A34" s="14"/>
      <c r="B34" s="15"/>
      <c r="C34" s="11"/>
      <c r="D34" s="7" t="s">
        <v>27</v>
      </c>
      <c r="E34" s="42" t="s">
        <v>67</v>
      </c>
      <c r="F34" s="43">
        <v>205</v>
      </c>
      <c r="G34" s="43">
        <v>1.53</v>
      </c>
      <c r="H34" s="43">
        <v>6</v>
      </c>
      <c r="I34" s="43">
        <v>18.5</v>
      </c>
      <c r="J34" s="43">
        <v>147</v>
      </c>
      <c r="K34" s="44" t="s">
        <v>68</v>
      </c>
      <c r="L34" s="43">
        <v>14.77</v>
      </c>
    </row>
    <row r="35" spans="1:12" ht="15" x14ac:dyDescent="0.25">
      <c r="A35" s="14"/>
      <c r="B35" s="15"/>
      <c r="C35" s="11"/>
      <c r="D35" s="7" t="s">
        <v>28</v>
      </c>
      <c r="E35" s="42" t="s">
        <v>133</v>
      </c>
      <c r="F35" s="43">
        <v>90</v>
      </c>
      <c r="G35" s="43">
        <v>7.21</v>
      </c>
      <c r="H35" s="43">
        <v>2.46</v>
      </c>
      <c r="I35" s="43">
        <v>6.84</v>
      </c>
      <c r="J35" s="43">
        <v>78.75</v>
      </c>
      <c r="K35" s="44" t="s">
        <v>69</v>
      </c>
      <c r="L35" s="43">
        <v>36.159999999999997</v>
      </c>
    </row>
    <row r="36" spans="1:12" ht="15" x14ac:dyDescent="0.25">
      <c r="A36" s="14"/>
      <c r="B36" s="15"/>
      <c r="C36" s="11"/>
      <c r="D36" s="7" t="s">
        <v>29</v>
      </c>
      <c r="E36" s="42" t="s">
        <v>70</v>
      </c>
      <c r="F36" s="43">
        <v>150</v>
      </c>
      <c r="G36" s="43">
        <v>3.1</v>
      </c>
      <c r="H36" s="43">
        <v>6.9</v>
      </c>
      <c r="I36" s="43">
        <v>26.2</v>
      </c>
      <c r="J36" s="43">
        <v>180</v>
      </c>
      <c r="K36" s="44" t="s">
        <v>71</v>
      </c>
      <c r="L36" s="43">
        <v>19.420000000000002</v>
      </c>
    </row>
    <row r="37" spans="1:12" ht="15" x14ac:dyDescent="0.25">
      <c r="A37" s="14"/>
      <c r="B37" s="15"/>
      <c r="C37" s="11"/>
      <c r="D37" s="7" t="s">
        <v>30</v>
      </c>
      <c r="E37" s="42" t="s">
        <v>72</v>
      </c>
      <c r="F37" s="43">
        <v>200</v>
      </c>
      <c r="G37" s="43">
        <v>0.08</v>
      </c>
      <c r="H37" s="43">
        <v>0</v>
      </c>
      <c r="I37" s="43">
        <v>21.8</v>
      </c>
      <c r="J37" s="43">
        <v>87.6</v>
      </c>
      <c r="K37" s="44" t="s">
        <v>73</v>
      </c>
      <c r="L37" s="43">
        <v>3.99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40</v>
      </c>
      <c r="G38" s="43">
        <v>3.04</v>
      </c>
      <c r="H38" s="43">
        <v>0.32</v>
      </c>
      <c r="I38" s="43">
        <v>19.68</v>
      </c>
      <c r="J38" s="43">
        <v>93.76</v>
      </c>
      <c r="K38" s="44" t="s">
        <v>47</v>
      </c>
      <c r="L38" s="43">
        <v>3.04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1.98</v>
      </c>
      <c r="H39" s="43">
        <v>0.36</v>
      </c>
      <c r="I39" s="43">
        <v>11.88</v>
      </c>
      <c r="J39" s="43">
        <v>51.24</v>
      </c>
      <c r="K39" s="44" t="s">
        <v>47</v>
      </c>
      <c r="L39" s="43">
        <v>2.4</v>
      </c>
    </row>
    <row r="40" spans="1:12" ht="15" x14ac:dyDescent="0.25">
      <c r="A40" s="14"/>
      <c r="B40" s="15"/>
      <c r="C40" s="11"/>
      <c r="D40" s="6" t="s">
        <v>24</v>
      </c>
      <c r="E40" s="42" t="s">
        <v>44</v>
      </c>
      <c r="F40" s="43">
        <v>100</v>
      </c>
      <c r="G40" s="43">
        <v>0.39</v>
      </c>
      <c r="H40" s="43">
        <v>0</v>
      </c>
      <c r="I40" s="43">
        <v>12.6</v>
      </c>
      <c r="J40" s="43">
        <v>52</v>
      </c>
      <c r="K40" s="44" t="s">
        <v>45</v>
      </c>
      <c r="L40" s="43">
        <v>25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875</v>
      </c>
      <c r="G42" s="19">
        <f t="shared" ref="G42" si="10">SUM(G33:G41)</f>
        <v>18.27</v>
      </c>
      <c r="H42" s="19">
        <f t="shared" ref="H42" si="11">SUM(H33:H41)</f>
        <v>19.649999999999999</v>
      </c>
      <c r="I42" s="19">
        <f t="shared" ref="I42" si="12">SUM(I33:I41)</f>
        <v>122.78</v>
      </c>
      <c r="J42" s="19">
        <f t="shared" ref="J42:L42" si="13">SUM(J33:J41)</f>
        <v>747.77</v>
      </c>
      <c r="K42" s="25"/>
      <c r="L42" s="19">
        <f t="shared" si="13"/>
        <v>113.47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1415</v>
      </c>
      <c r="G43" s="32">
        <f t="shared" ref="G43" si="14">G32+G42</f>
        <v>41.21</v>
      </c>
      <c r="H43" s="32">
        <f t="shared" ref="H43" si="15">H32+H42</f>
        <v>39.92</v>
      </c>
      <c r="I43" s="32">
        <f t="shared" ref="I43" si="16">I32+I42</f>
        <v>224.23000000000002</v>
      </c>
      <c r="J43" s="32">
        <f t="shared" ref="J43:L43" si="17">J32+J42</f>
        <v>1382.9499999999998</v>
      </c>
      <c r="K43" s="32"/>
      <c r="L43" s="32">
        <f t="shared" si="17"/>
        <v>216.8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150</v>
      </c>
      <c r="G44" s="40">
        <v>14.6</v>
      </c>
      <c r="H44" s="40">
        <v>16.899999999999999</v>
      </c>
      <c r="I44" s="40">
        <v>23.9</v>
      </c>
      <c r="J44" s="40">
        <v>306</v>
      </c>
      <c r="K44" s="41" t="s">
        <v>77</v>
      </c>
      <c r="L44" s="40">
        <v>40</v>
      </c>
    </row>
    <row r="45" spans="1:12" ht="15" x14ac:dyDescent="0.25">
      <c r="A45" s="23"/>
      <c r="B45" s="15"/>
      <c r="C45" s="11"/>
      <c r="D45" s="6" t="s">
        <v>26</v>
      </c>
      <c r="E45" s="42" t="s">
        <v>74</v>
      </c>
      <c r="F45" s="43">
        <v>60</v>
      </c>
      <c r="G45" s="43">
        <v>0.96</v>
      </c>
      <c r="H45" s="43">
        <v>2.9</v>
      </c>
      <c r="I45" s="43">
        <v>6.6</v>
      </c>
      <c r="J45" s="43">
        <v>57</v>
      </c>
      <c r="K45" s="44" t="s">
        <v>75</v>
      </c>
      <c r="L45" s="43">
        <v>15.75</v>
      </c>
    </row>
    <row r="46" spans="1:12" ht="15" x14ac:dyDescent="0.25">
      <c r="A46" s="23"/>
      <c r="B46" s="15"/>
      <c r="C46" s="11"/>
      <c r="D46" s="7" t="s">
        <v>22</v>
      </c>
      <c r="E46" s="42" t="s">
        <v>78</v>
      </c>
      <c r="F46" s="43">
        <v>200</v>
      </c>
      <c r="G46" s="43">
        <v>3.6</v>
      </c>
      <c r="H46" s="43">
        <v>2.7</v>
      </c>
      <c r="I46" s="43">
        <v>28.3</v>
      </c>
      <c r="J46" s="43">
        <v>151.80000000000001</v>
      </c>
      <c r="K46" s="44" t="s">
        <v>79</v>
      </c>
      <c r="L46" s="43">
        <v>14.33</v>
      </c>
    </row>
    <row r="47" spans="1:12" ht="15" x14ac:dyDescent="0.25">
      <c r="A47" s="23"/>
      <c r="B47" s="15"/>
      <c r="C47" s="11"/>
      <c r="D47" s="7" t="s">
        <v>23</v>
      </c>
      <c r="E47" s="42" t="s">
        <v>64</v>
      </c>
      <c r="F47" s="43">
        <v>40</v>
      </c>
      <c r="G47" s="43">
        <v>2.84</v>
      </c>
      <c r="H47" s="43">
        <v>0.4</v>
      </c>
      <c r="I47" s="43">
        <v>17.760000000000002</v>
      </c>
      <c r="J47" s="43">
        <v>81</v>
      </c>
      <c r="K47" s="44" t="s">
        <v>47</v>
      </c>
      <c r="L47" s="43">
        <v>3.12</v>
      </c>
    </row>
    <row r="48" spans="1:12" ht="15" x14ac:dyDescent="0.25">
      <c r="A48" s="23"/>
      <c r="B48" s="15"/>
      <c r="C48" s="11"/>
      <c r="D48" s="7" t="s">
        <v>24</v>
      </c>
      <c r="E48" s="42" t="s">
        <v>44</v>
      </c>
      <c r="F48" s="43">
        <v>100</v>
      </c>
      <c r="G48" s="43">
        <v>0.39</v>
      </c>
      <c r="H48" s="43">
        <v>0</v>
      </c>
      <c r="I48" s="43">
        <v>12.6</v>
      </c>
      <c r="J48" s="43">
        <v>52</v>
      </c>
      <c r="K48" s="44" t="s">
        <v>45</v>
      </c>
      <c r="L48" s="43">
        <v>25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22.39</v>
      </c>
      <c r="H51" s="19">
        <f t="shared" ref="H51" si="19">SUM(H44:H50)</f>
        <v>22.899999999999995</v>
      </c>
      <c r="I51" s="19">
        <f t="shared" ref="I51" si="20">SUM(I44:I50)</f>
        <v>89.16</v>
      </c>
      <c r="J51" s="19">
        <f t="shared" ref="J51:L51" si="21">SUM(J44:J50)</f>
        <v>647.79999999999995</v>
      </c>
      <c r="K51" s="25"/>
      <c r="L51" s="19">
        <f t="shared" si="21"/>
        <v>98.2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81</v>
      </c>
      <c r="F53" s="43">
        <v>200</v>
      </c>
      <c r="G53" s="43">
        <v>4.9000000000000004</v>
      </c>
      <c r="H53" s="43">
        <v>4.4000000000000004</v>
      </c>
      <c r="I53" s="43">
        <v>17.8</v>
      </c>
      <c r="J53" s="43">
        <v>133.6</v>
      </c>
      <c r="K53" s="44" t="s">
        <v>82</v>
      </c>
      <c r="L53" s="43">
        <v>13.51</v>
      </c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0.2</v>
      </c>
      <c r="H56" s="43">
        <v>0</v>
      </c>
      <c r="I56" s="43">
        <v>16</v>
      </c>
      <c r="J56" s="43">
        <v>65</v>
      </c>
      <c r="K56" s="44" t="s">
        <v>43</v>
      </c>
      <c r="L56" s="43">
        <v>4.84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40</v>
      </c>
      <c r="G57" s="43">
        <v>3.04</v>
      </c>
      <c r="H57" s="43">
        <v>0.32</v>
      </c>
      <c r="I57" s="43">
        <v>19.68</v>
      </c>
      <c r="J57" s="43">
        <v>93.76</v>
      </c>
      <c r="K57" s="44" t="s">
        <v>47</v>
      </c>
      <c r="L57" s="43">
        <v>3.04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1.98</v>
      </c>
      <c r="H58" s="43">
        <v>0.36</v>
      </c>
      <c r="I58" s="43">
        <v>11.88</v>
      </c>
      <c r="J58" s="43">
        <v>51.24</v>
      </c>
      <c r="K58" s="44" t="s">
        <v>47</v>
      </c>
      <c r="L58" s="43">
        <v>2.4</v>
      </c>
    </row>
    <row r="59" spans="1:12" ht="25.5" x14ac:dyDescent="0.25">
      <c r="A59" s="23"/>
      <c r="B59" s="15"/>
      <c r="C59" s="11"/>
      <c r="D59" s="6" t="s">
        <v>21</v>
      </c>
      <c r="E59" s="42" t="s">
        <v>80</v>
      </c>
      <c r="F59" s="43">
        <v>230</v>
      </c>
      <c r="G59" s="43">
        <v>14.4</v>
      </c>
      <c r="H59" s="43">
        <v>25.5</v>
      </c>
      <c r="I59" s="43">
        <v>11.19</v>
      </c>
      <c r="J59" s="43">
        <v>367.4</v>
      </c>
      <c r="K59" s="44" t="s">
        <v>41</v>
      </c>
      <c r="L59" s="43">
        <v>70.05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24.520000000000003</v>
      </c>
      <c r="H61" s="19">
        <f t="shared" ref="H61" si="23">SUM(H52:H60)</f>
        <v>30.580000000000002</v>
      </c>
      <c r="I61" s="19">
        <f t="shared" ref="I61" si="24">SUM(I52:I60)</f>
        <v>76.55</v>
      </c>
      <c r="J61" s="19">
        <f t="shared" ref="J61:L61" si="25">SUM(J52:J60)</f>
        <v>711</v>
      </c>
      <c r="K61" s="25"/>
      <c r="L61" s="19">
        <f t="shared" si="25"/>
        <v>93.84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1250</v>
      </c>
      <c r="G62" s="32">
        <f t="shared" ref="G62" si="26">G51+G61</f>
        <v>46.910000000000004</v>
      </c>
      <c r="H62" s="32">
        <f t="shared" ref="H62" si="27">H51+H61</f>
        <v>53.48</v>
      </c>
      <c r="I62" s="32">
        <f t="shared" ref="I62" si="28">I51+I61</f>
        <v>165.70999999999998</v>
      </c>
      <c r="J62" s="32">
        <f t="shared" ref="J62:L62" si="29">J51+J61</f>
        <v>1358.8</v>
      </c>
      <c r="K62" s="32"/>
      <c r="L62" s="32">
        <f t="shared" si="29"/>
        <v>192.04000000000002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240</v>
      </c>
      <c r="G63" s="40">
        <v>10.37</v>
      </c>
      <c r="H63" s="40">
        <v>9.36</v>
      </c>
      <c r="I63" s="40">
        <v>33.04</v>
      </c>
      <c r="J63" s="40">
        <v>275.75</v>
      </c>
      <c r="K63" s="41" t="s">
        <v>84</v>
      </c>
      <c r="L63" s="40">
        <v>61.58</v>
      </c>
    </row>
    <row r="64" spans="1:12" ht="15" x14ac:dyDescent="0.25">
      <c r="A64" s="23"/>
      <c r="B64" s="15"/>
      <c r="C64" s="11"/>
      <c r="D64" s="6" t="s">
        <v>26</v>
      </c>
      <c r="E64" s="42" t="s">
        <v>49</v>
      </c>
      <c r="F64" s="43">
        <v>60</v>
      </c>
      <c r="G64" s="43">
        <v>0.5</v>
      </c>
      <c r="H64" s="43">
        <v>0</v>
      </c>
      <c r="I64" s="43">
        <v>2</v>
      </c>
      <c r="J64" s="43">
        <v>10.8</v>
      </c>
      <c r="K64" s="44" t="s">
        <v>50</v>
      </c>
      <c r="L64" s="43">
        <v>14.7</v>
      </c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64</v>
      </c>
      <c r="F66" s="43">
        <v>40</v>
      </c>
      <c r="G66" s="43">
        <v>2.84</v>
      </c>
      <c r="H66" s="43">
        <v>0.4</v>
      </c>
      <c r="I66" s="43">
        <v>17.760000000000002</v>
      </c>
      <c r="J66" s="43">
        <v>81.040000000000006</v>
      </c>
      <c r="K66" s="44" t="s">
        <v>47</v>
      </c>
      <c r="L66" s="43">
        <v>3.12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30</v>
      </c>
      <c r="E68" s="42" t="s">
        <v>57</v>
      </c>
      <c r="F68" s="43">
        <v>200</v>
      </c>
      <c r="G68" s="43">
        <v>1</v>
      </c>
      <c r="H68" s="43">
        <v>0</v>
      </c>
      <c r="I68" s="43">
        <v>24.4</v>
      </c>
      <c r="J68" s="43">
        <v>101.6</v>
      </c>
      <c r="K68" s="44" t="s">
        <v>58</v>
      </c>
      <c r="L68" s="43">
        <v>12.6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14.709999999999999</v>
      </c>
      <c r="H70" s="19">
        <f t="shared" ref="H70" si="31">SUM(H63:H69)</f>
        <v>9.76</v>
      </c>
      <c r="I70" s="19">
        <f t="shared" ref="I70" si="32">SUM(I63:I69)</f>
        <v>77.199999999999989</v>
      </c>
      <c r="J70" s="19">
        <f t="shared" ref="J70:L70" si="33">SUM(J63:J69)</f>
        <v>469.19000000000005</v>
      </c>
      <c r="K70" s="25"/>
      <c r="L70" s="19">
        <f t="shared" si="33"/>
        <v>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>
        <v>60</v>
      </c>
      <c r="G71" s="43">
        <v>0.84</v>
      </c>
      <c r="H71" s="43">
        <v>3.61</v>
      </c>
      <c r="I71" s="43">
        <v>4.95</v>
      </c>
      <c r="J71" s="43">
        <v>55.68</v>
      </c>
      <c r="K71" s="44" t="s">
        <v>63</v>
      </c>
      <c r="L71" s="43">
        <v>7.76</v>
      </c>
    </row>
    <row r="72" spans="1:12" ht="15" x14ac:dyDescent="0.25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1.58</v>
      </c>
      <c r="H72" s="43">
        <v>2.17</v>
      </c>
      <c r="I72" s="43">
        <v>19.690000000000001</v>
      </c>
      <c r="J72" s="43">
        <v>116.4</v>
      </c>
      <c r="K72" s="44" t="s">
        <v>86</v>
      </c>
      <c r="L72" s="43">
        <v>10.57</v>
      </c>
    </row>
    <row r="73" spans="1:12" ht="15" x14ac:dyDescent="0.25">
      <c r="A73" s="23"/>
      <c r="B73" s="15"/>
      <c r="C73" s="11"/>
      <c r="D73" s="7" t="s">
        <v>28</v>
      </c>
      <c r="E73" s="42" t="s">
        <v>59</v>
      </c>
      <c r="F73" s="43">
        <v>90</v>
      </c>
      <c r="G73" s="43">
        <v>13</v>
      </c>
      <c r="H73" s="43">
        <v>7.4</v>
      </c>
      <c r="I73" s="43">
        <v>19.899999999999999</v>
      </c>
      <c r="J73" s="43">
        <v>214.4</v>
      </c>
      <c r="K73" s="44" t="s">
        <v>87</v>
      </c>
      <c r="L73" s="43">
        <v>71.180000000000007</v>
      </c>
    </row>
    <row r="74" spans="1:12" ht="15" x14ac:dyDescent="0.25">
      <c r="A74" s="23"/>
      <c r="B74" s="15"/>
      <c r="C74" s="11"/>
      <c r="D74" s="7" t="s">
        <v>29</v>
      </c>
      <c r="E74" s="42" t="s">
        <v>88</v>
      </c>
      <c r="F74" s="43">
        <v>150</v>
      </c>
      <c r="G74" s="43">
        <v>5.0999999999999996</v>
      </c>
      <c r="H74" s="43">
        <v>9.1</v>
      </c>
      <c r="I74" s="43">
        <v>34.200000000000003</v>
      </c>
      <c r="J74" s="43">
        <v>244.5</v>
      </c>
      <c r="K74" s="44" t="s">
        <v>89</v>
      </c>
      <c r="L74" s="43">
        <v>11.67</v>
      </c>
    </row>
    <row r="75" spans="1:12" ht="15" x14ac:dyDescent="0.25">
      <c r="A75" s="23"/>
      <c r="B75" s="15"/>
      <c r="C75" s="11"/>
      <c r="D75" s="7" t="s">
        <v>30</v>
      </c>
      <c r="E75" s="42" t="s">
        <v>78</v>
      </c>
      <c r="F75" s="43">
        <v>200</v>
      </c>
      <c r="G75" s="43">
        <v>3.6</v>
      </c>
      <c r="H75" s="43">
        <v>2.7</v>
      </c>
      <c r="I75" s="43">
        <v>28.3</v>
      </c>
      <c r="J75" s="43">
        <v>151.80000000000001</v>
      </c>
      <c r="K75" s="44" t="s">
        <v>79</v>
      </c>
      <c r="L75" s="43">
        <v>14.33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40</v>
      </c>
      <c r="G76" s="43">
        <v>3.04</v>
      </c>
      <c r="H76" s="43">
        <v>0.32</v>
      </c>
      <c r="I76" s="43">
        <v>19.68</v>
      </c>
      <c r="J76" s="43">
        <v>93.76</v>
      </c>
      <c r="K76" s="44" t="s">
        <v>47</v>
      </c>
      <c r="L76" s="43">
        <v>3.04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1.98</v>
      </c>
      <c r="H77" s="43">
        <v>0.36</v>
      </c>
      <c r="I77" s="43">
        <v>11.88</v>
      </c>
      <c r="J77" s="43">
        <v>51.24</v>
      </c>
      <c r="K77" s="44" t="s">
        <v>47</v>
      </c>
      <c r="L77" s="43">
        <v>2.4</v>
      </c>
    </row>
    <row r="78" spans="1:12" ht="15" x14ac:dyDescent="0.25">
      <c r="A78" s="23"/>
      <c r="B78" s="15"/>
      <c r="C78" s="11"/>
      <c r="D78" s="6" t="s">
        <v>24</v>
      </c>
      <c r="E78" s="42" t="s">
        <v>44</v>
      </c>
      <c r="F78" s="43">
        <v>100</v>
      </c>
      <c r="G78" s="43">
        <v>0.39</v>
      </c>
      <c r="H78" s="43">
        <v>0</v>
      </c>
      <c r="I78" s="43">
        <v>12.6</v>
      </c>
      <c r="J78" s="43">
        <v>52</v>
      </c>
      <c r="K78" s="44" t="s">
        <v>45</v>
      </c>
      <c r="L78" s="43">
        <v>25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29.53</v>
      </c>
      <c r="H80" s="19">
        <f t="shared" ref="H80" si="35">SUM(H71:H79)</f>
        <v>25.66</v>
      </c>
      <c r="I80" s="19">
        <f t="shared" ref="I80" si="36">SUM(I71:I79)</f>
        <v>151.19999999999999</v>
      </c>
      <c r="J80" s="19">
        <f t="shared" ref="J80:L80" si="37">SUM(J71:J79)</f>
        <v>979.78</v>
      </c>
      <c r="K80" s="25"/>
      <c r="L80" s="19">
        <f t="shared" si="37"/>
        <v>145.95000000000002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1410</v>
      </c>
      <c r="G81" s="32">
        <f t="shared" ref="G81" si="38">G70+G80</f>
        <v>44.24</v>
      </c>
      <c r="H81" s="32">
        <f t="shared" ref="H81" si="39">H70+H80</f>
        <v>35.42</v>
      </c>
      <c r="I81" s="32">
        <f t="shared" ref="I81" si="40">I70+I80</f>
        <v>228.39999999999998</v>
      </c>
      <c r="J81" s="32">
        <f t="shared" ref="J81:L81" si="41">J70+J80</f>
        <v>1448.97</v>
      </c>
      <c r="K81" s="32"/>
      <c r="L81" s="32">
        <f t="shared" si="41"/>
        <v>237.95000000000002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92</v>
      </c>
      <c r="F82" s="40">
        <v>205</v>
      </c>
      <c r="G82" s="40">
        <v>13.53</v>
      </c>
      <c r="H82" s="40">
        <v>19.88</v>
      </c>
      <c r="I82" s="40">
        <v>27.99</v>
      </c>
      <c r="J82" s="40">
        <v>359.48</v>
      </c>
      <c r="K82" s="41" t="s">
        <v>93</v>
      </c>
      <c r="L82" s="40">
        <v>110.79</v>
      </c>
    </row>
    <row r="83" spans="1:12" ht="15" x14ac:dyDescent="0.25">
      <c r="A83" s="23"/>
      <c r="B83" s="15"/>
      <c r="C83" s="11"/>
      <c r="D83" s="6" t="s">
        <v>26</v>
      </c>
      <c r="E83" s="42" t="s">
        <v>90</v>
      </c>
      <c r="F83" s="43">
        <v>60</v>
      </c>
      <c r="G83" s="43">
        <v>1.56</v>
      </c>
      <c r="H83" s="43">
        <v>3</v>
      </c>
      <c r="I83" s="43">
        <v>1.86</v>
      </c>
      <c r="J83" s="43">
        <v>41.4</v>
      </c>
      <c r="K83" s="44" t="s">
        <v>91</v>
      </c>
      <c r="L83" s="43">
        <v>6.78</v>
      </c>
    </row>
    <row r="84" spans="1:12" ht="15" x14ac:dyDescent="0.25">
      <c r="A84" s="23"/>
      <c r="B84" s="15"/>
      <c r="C84" s="11"/>
      <c r="D84" s="7" t="s">
        <v>22</v>
      </c>
      <c r="E84" s="42" t="s">
        <v>94</v>
      </c>
      <c r="F84" s="43">
        <v>200</v>
      </c>
      <c r="G84" s="43">
        <v>0.01</v>
      </c>
      <c r="H84" s="43">
        <v>0</v>
      </c>
      <c r="I84" s="43">
        <v>15</v>
      </c>
      <c r="J84" s="43">
        <v>60</v>
      </c>
      <c r="K84" s="44" t="s">
        <v>95</v>
      </c>
      <c r="L84" s="43">
        <v>1.76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20</v>
      </c>
      <c r="G85" s="43">
        <v>1.52</v>
      </c>
      <c r="H85" s="43">
        <v>0.16</v>
      </c>
      <c r="I85" s="43">
        <v>9.84</v>
      </c>
      <c r="J85" s="43">
        <v>46.88</v>
      </c>
      <c r="K85" s="44" t="s">
        <v>47</v>
      </c>
      <c r="L85" s="43">
        <v>1.52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 t="s">
        <v>48</v>
      </c>
      <c r="F87" s="43">
        <v>20</v>
      </c>
      <c r="G87" s="43">
        <v>1.32</v>
      </c>
      <c r="H87" s="43">
        <v>0.24</v>
      </c>
      <c r="I87" s="43">
        <v>7.92</v>
      </c>
      <c r="J87" s="43">
        <v>34.159999999999997</v>
      </c>
      <c r="K87" s="44" t="s">
        <v>47</v>
      </c>
      <c r="L87" s="43">
        <v>1.6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17.940000000000001</v>
      </c>
      <c r="H89" s="19">
        <f t="shared" ref="H89" si="43">SUM(H82:H88)</f>
        <v>23.279999999999998</v>
      </c>
      <c r="I89" s="19">
        <f t="shared" ref="I89" si="44">SUM(I82:I88)</f>
        <v>62.61</v>
      </c>
      <c r="J89" s="19">
        <f t="shared" ref="J89:L89" si="45">SUM(J82:J88)</f>
        <v>541.91999999999996</v>
      </c>
      <c r="K89" s="25"/>
      <c r="L89" s="19">
        <f t="shared" si="45"/>
        <v>122.45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60</v>
      </c>
      <c r="G90" s="43">
        <v>0.96</v>
      </c>
      <c r="H90" s="43">
        <v>2.9</v>
      </c>
      <c r="I90" s="43">
        <v>6.6</v>
      </c>
      <c r="J90" s="43">
        <v>57</v>
      </c>
      <c r="K90" s="44" t="s">
        <v>75</v>
      </c>
      <c r="L90" s="43">
        <v>15.75</v>
      </c>
    </row>
    <row r="91" spans="1:12" ht="15" x14ac:dyDescent="0.25">
      <c r="A91" s="23"/>
      <c r="B91" s="15"/>
      <c r="C91" s="11"/>
      <c r="D91" s="7" t="s">
        <v>27</v>
      </c>
      <c r="E91" s="42" t="s">
        <v>96</v>
      </c>
      <c r="F91" s="43">
        <v>200</v>
      </c>
      <c r="G91" s="43">
        <v>2.95</v>
      </c>
      <c r="H91" s="43">
        <v>5.7</v>
      </c>
      <c r="I91" s="43">
        <v>18.04</v>
      </c>
      <c r="J91" s="43">
        <v>127.7</v>
      </c>
      <c r="K91" s="44" t="s">
        <v>97</v>
      </c>
      <c r="L91" s="43">
        <v>10.210000000000001</v>
      </c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98</v>
      </c>
      <c r="F93" s="43">
        <v>200</v>
      </c>
      <c r="G93" s="43">
        <v>17.41</v>
      </c>
      <c r="H93" s="43">
        <v>15.41</v>
      </c>
      <c r="I93" s="43">
        <v>17.2</v>
      </c>
      <c r="J93" s="43">
        <v>277.33</v>
      </c>
      <c r="K93" s="44" t="s">
        <v>99</v>
      </c>
      <c r="L93" s="43">
        <v>63</v>
      </c>
    </row>
    <row r="94" spans="1:12" ht="15" x14ac:dyDescent="0.25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0.08</v>
      </c>
      <c r="H94" s="43">
        <v>0</v>
      </c>
      <c r="I94" s="43">
        <v>21.8</v>
      </c>
      <c r="J94" s="43">
        <v>87.6</v>
      </c>
      <c r="K94" s="44" t="s">
        <v>73</v>
      </c>
      <c r="L94" s="43">
        <v>3.99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40</v>
      </c>
      <c r="G95" s="43">
        <v>3.04</v>
      </c>
      <c r="H95" s="43">
        <v>0.32</v>
      </c>
      <c r="I95" s="43">
        <v>19.68</v>
      </c>
      <c r="J95" s="43">
        <v>93.76</v>
      </c>
      <c r="K95" s="44" t="s">
        <v>47</v>
      </c>
      <c r="L95" s="43">
        <v>3.04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1.98</v>
      </c>
      <c r="H96" s="43">
        <v>0.36</v>
      </c>
      <c r="I96" s="43">
        <v>11.88</v>
      </c>
      <c r="J96" s="43">
        <v>51.24</v>
      </c>
      <c r="K96" s="44" t="s">
        <v>47</v>
      </c>
      <c r="L96" s="43">
        <v>2.4</v>
      </c>
    </row>
    <row r="97" spans="1:12" ht="15" x14ac:dyDescent="0.25">
      <c r="A97" s="23"/>
      <c r="B97" s="15"/>
      <c r="C97" s="11"/>
      <c r="D97" s="6" t="s">
        <v>24</v>
      </c>
      <c r="E97" s="42" t="s">
        <v>44</v>
      </c>
      <c r="F97" s="43">
        <v>100</v>
      </c>
      <c r="G97" s="43">
        <v>0.39</v>
      </c>
      <c r="H97" s="43">
        <v>0</v>
      </c>
      <c r="I97" s="43">
        <v>12.6</v>
      </c>
      <c r="J97" s="43">
        <v>52</v>
      </c>
      <c r="K97" s="44" t="s">
        <v>45</v>
      </c>
      <c r="L97" s="43">
        <v>25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26.81</v>
      </c>
      <c r="H99" s="19">
        <f t="shared" ref="H99" si="47">SUM(H90:H98)</f>
        <v>24.689999999999998</v>
      </c>
      <c r="I99" s="19">
        <f t="shared" ref="I99" si="48">SUM(I90:I98)</f>
        <v>107.79999999999998</v>
      </c>
      <c r="J99" s="19">
        <f t="shared" ref="J99:L99" si="49">SUM(J90:J98)</f>
        <v>746.63</v>
      </c>
      <c r="K99" s="25"/>
      <c r="L99" s="19">
        <f t="shared" si="49"/>
        <v>123.39000000000001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1335</v>
      </c>
      <c r="G100" s="32">
        <f t="shared" ref="G100" si="50">G89+G99</f>
        <v>44.75</v>
      </c>
      <c r="H100" s="32">
        <f t="shared" ref="H100" si="51">H89+H99</f>
        <v>47.97</v>
      </c>
      <c r="I100" s="32">
        <f t="shared" ref="I100" si="52">I89+I99</f>
        <v>170.40999999999997</v>
      </c>
      <c r="J100" s="32">
        <f t="shared" ref="J100:L100" si="53">J89+J99</f>
        <v>1288.55</v>
      </c>
      <c r="K100" s="32"/>
      <c r="L100" s="32">
        <f t="shared" si="53"/>
        <v>245.84000000000003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134</v>
      </c>
      <c r="F101" s="40">
        <v>200</v>
      </c>
      <c r="G101" s="40">
        <v>19.82</v>
      </c>
      <c r="H101" s="40">
        <v>16.309999999999999</v>
      </c>
      <c r="I101" s="40">
        <v>45.18</v>
      </c>
      <c r="J101" s="40">
        <v>417.47</v>
      </c>
      <c r="K101" s="41" t="s">
        <v>100</v>
      </c>
      <c r="L101" s="40">
        <v>110.12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94</v>
      </c>
      <c r="F103" s="43">
        <v>200</v>
      </c>
      <c r="G103" s="43">
        <v>0.01</v>
      </c>
      <c r="H103" s="43">
        <v>0</v>
      </c>
      <c r="I103" s="43">
        <v>15</v>
      </c>
      <c r="J103" s="43">
        <v>60</v>
      </c>
      <c r="K103" s="44" t="s">
        <v>95</v>
      </c>
      <c r="L103" s="43">
        <v>1.76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>
        <v>0.39</v>
      </c>
      <c r="H105" s="43">
        <v>0</v>
      </c>
      <c r="I105" s="43">
        <v>12.6</v>
      </c>
      <c r="J105" s="43">
        <v>52</v>
      </c>
      <c r="K105" s="44" t="s">
        <v>45</v>
      </c>
      <c r="L105" s="43">
        <v>25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20.220000000000002</v>
      </c>
      <c r="H108" s="19">
        <f t="shared" si="54"/>
        <v>16.309999999999999</v>
      </c>
      <c r="I108" s="19">
        <f t="shared" si="54"/>
        <v>72.78</v>
      </c>
      <c r="J108" s="19">
        <f t="shared" si="54"/>
        <v>529.47</v>
      </c>
      <c r="K108" s="25"/>
      <c r="L108" s="19">
        <f t="shared" ref="L108" si="55">SUM(L101:L107)</f>
        <v>136.88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49</v>
      </c>
      <c r="F109" s="43">
        <v>60</v>
      </c>
      <c r="G109" s="43">
        <v>0.5</v>
      </c>
      <c r="H109" s="43">
        <v>0</v>
      </c>
      <c r="I109" s="43">
        <v>2</v>
      </c>
      <c r="J109" s="43">
        <v>10.9</v>
      </c>
      <c r="K109" s="44" t="s">
        <v>50</v>
      </c>
      <c r="L109" s="43">
        <v>17.39</v>
      </c>
    </row>
    <row r="110" spans="1:12" ht="15" x14ac:dyDescent="0.25">
      <c r="A110" s="23"/>
      <c r="B110" s="15"/>
      <c r="C110" s="11"/>
      <c r="D110" s="7" t="s">
        <v>27</v>
      </c>
      <c r="E110" s="42" t="s">
        <v>101</v>
      </c>
      <c r="F110" s="43">
        <v>200</v>
      </c>
      <c r="G110" s="43">
        <v>2.2999999999999998</v>
      </c>
      <c r="H110" s="43">
        <v>2</v>
      </c>
      <c r="I110" s="43">
        <v>19.399999999999999</v>
      </c>
      <c r="J110" s="43">
        <v>106</v>
      </c>
      <c r="K110" s="44" t="s">
        <v>102</v>
      </c>
      <c r="L110" s="43">
        <v>10.7</v>
      </c>
    </row>
    <row r="111" spans="1:12" ht="15" x14ac:dyDescent="0.25">
      <c r="A111" s="23"/>
      <c r="B111" s="15"/>
      <c r="C111" s="11"/>
      <c r="D111" s="7" t="s">
        <v>28</v>
      </c>
      <c r="E111" s="42" t="s">
        <v>103</v>
      </c>
      <c r="F111" s="43">
        <v>90</v>
      </c>
      <c r="G111" s="43">
        <v>12.1</v>
      </c>
      <c r="H111" s="43">
        <v>8.6</v>
      </c>
      <c r="I111" s="43">
        <v>11.2</v>
      </c>
      <c r="J111" s="43">
        <v>173.8</v>
      </c>
      <c r="K111" s="44" t="s">
        <v>104</v>
      </c>
      <c r="L111" s="43">
        <v>55.65</v>
      </c>
    </row>
    <row r="112" spans="1:12" ht="15" x14ac:dyDescent="0.25">
      <c r="A112" s="23"/>
      <c r="B112" s="15"/>
      <c r="C112" s="11"/>
      <c r="D112" s="7" t="s">
        <v>29</v>
      </c>
      <c r="E112" s="42" t="s">
        <v>105</v>
      </c>
      <c r="F112" s="43">
        <v>150</v>
      </c>
      <c r="G112" s="43">
        <v>3.06</v>
      </c>
      <c r="H112" s="43">
        <v>5.52</v>
      </c>
      <c r="I112" s="43">
        <v>11.84</v>
      </c>
      <c r="J112" s="43">
        <v>115.5</v>
      </c>
      <c r="K112" s="44" t="s">
        <v>106</v>
      </c>
      <c r="L112" s="43">
        <v>18.350000000000001</v>
      </c>
    </row>
    <row r="113" spans="1:12" ht="15" x14ac:dyDescent="0.25">
      <c r="A113" s="23"/>
      <c r="B113" s="15"/>
      <c r="C113" s="11"/>
      <c r="D113" s="7" t="s">
        <v>30</v>
      </c>
      <c r="E113" s="42" t="s">
        <v>107</v>
      </c>
      <c r="F113" s="43">
        <v>200</v>
      </c>
      <c r="G113" s="43">
        <v>0</v>
      </c>
      <c r="H113" s="43">
        <v>0</v>
      </c>
      <c r="I113" s="43">
        <v>18.399999999999999</v>
      </c>
      <c r="J113" s="43">
        <v>73.599999999999994</v>
      </c>
      <c r="K113" s="44" t="s">
        <v>108</v>
      </c>
      <c r="L113" s="43">
        <v>7.92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93.76</v>
      </c>
      <c r="K114" s="44" t="s">
        <v>47</v>
      </c>
      <c r="L114" s="43">
        <v>3.04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1.98</v>
      </c>
      <c r="H115" s="43">
        <v>0.36</v>
      </c>
      <c r="I115" s="43">
        <v>11.88</v>
      </c>
      <c r="J115" s="43">
        <v>51.24</v>
      </c>
      <c r="K115" s="44" t="s">
        <v>47</v>
      </c>
      <c r="L115" s="43">
        <v>2.4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22.979999999999997</v>
      </c>
      <c r="H118" s="19">
        <f t="shared" si="56"/>
        <v>16.799999999999997</v>
      </c>
      <c r="I118" s="19">
        <f t="shared" si="56"/>
        <v>94.399999999999991</v>
      </c>
      <c r="J118" s="19">
        <f t="shared" si="56"/>
        <v>624.80000000000007</v>
      </c>
      <c r="K118" s="25"/>
      <c r="L118" s="19">
        <f t="shared" ref="L118" si="57">SUM(L109:L117)</f>
        <v>115.45000000000002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1270</v>
      </c>
      <c r="G119" s="32">
        <f t="shared" ref="G119" si="58">G108+G118</f>
        <v>43.2</v>
      </c>
      <c r="H119" s="32">
        <f t="shared" ref="H119" si="59">H108+H118</f>
        <v>33.11</v>
      </c>
      <c r="I119" s="32">
        <f t="shared" ref="I119" si="60">I108+I118</f>
        <v>167.18</v>
      </c>
      <c r="J119" s="32">
        <f t="shared" ref="J119:L119" si="61">J108+J118</f>
        <v>1154.27</v>
      </c>
      <c r="K119" s="32"/>
      <c r="L119" s="32">
        <f t="shared" si="61"/>
        <v>252.33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109</v>
      </c>
      <c r="F120" s="40">
        <v>240</v>
      </c>
      <c r="G120" s="40">
        <v>17.05</v>
      </c>
      <c r="H120" s="40">
        <v>21.45</v>
      </c>
      <c r="I120" s="40">
        <v>18.75</v>
      </c>
      <c r="J120" s="40">
        <v>336.3</v>
      </c>
      <c r="K120" s="41" t="s">
        <v>110</v>
      </c>
      <c r="L120" s="40">
        <v>105.09</v>
      </c>
    </row>
    <row r="121" spans="1:12" ht="15" x14ac:dyDescent="0.25">
      <c r="A121" s="14"/>
      <c r="B121" s="15"/>
      <c r="C121" s="11"/>
      <c r="D121" s="6" t="s">
        <v>26</v>
      </c>
      <c r="E121" s="42" t="s">
        <v>49</v>
      </c>
      <c r="F121" s="43">
        <v>60</v>
      </c>
      <c r="G121" s="43">
        <v>0.5</v>
      </c>
      <c r="H121" s="43">
        <v>0</v>
      </c>
      <c r="I121" s="43">
        <v>2</v>
      </c>
      <c r="J121" s="43">
        <v>10.8</v>
      </c>
      <c r="K121" s="44" t="s">
        <v>50</v>
      </c>
      <c r="L121" s="43">
        <v>14.7</v>
      </c>
    </row>
    <row r="122" spans="1:12" ht="15" x14ac:dyDescent="0.25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0.08</v>
      </c>
      <c r="H122" s="43">
        <v>0</v>
      </c>
      <c r="I122" s="43">
        <v>21.8</v>
      </c>
      <c r="J122" s="43">
        <v>87.6</v>
      </c>
      <c r="K122" s="44" t="s">
        <v>73</v>
      </c>
      <c r="L122" s="43">
        <v>3.99</v>
      </c>
    </row>
    <row r="123" spans="1:12" ht="15" x14ac:dyDescent="0.25">
      <c r="A123" s="14"/>
      <c r="B123" s="15"/>
      <c r="C123" s="11"/>
      <c r="D123" s="7" t="s">
        <v>23</v>
      </c>
      <c r="E123" s="42" t="s">
        <v>64</v>
      </c>
      <c r="F123" s="43">
        <v>40</v>
      </c>
      <c r="G123" s="43">
        <v>2.84</v>
      </c>
      <c r="H123" s="43">
        <v>0.4</v>
      </c>
      <c r="I123" s="43">
        <v>17.760000000000002</v>
      </c>
      <c r="J123" s="43">
        <v>81.040000000000006</v>
      </c>
      <c r="K123" s="44" t="s">
        <v>47</v>
      </c>
      <c r="L123" s="43">
        <v>3.12</v>
      </c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100</v>
      </c>
      <c r="G124" s="43">
        <v>0.39</v>
      </c>
      <c r="H124" s="43">
        <v>0</v>
      </c>
      <c r="I124" s="43">
        <v>12.6</v>
      </c>
      <c r="J124" s="43">
        <v>52</v>
      </c>
      <c r="K124" s="44" t="s">
        <v>45</v>
      </c>
      <c r="L124" s="43">
        <v>25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20.86</v>
      </c>
      <c r="H127" s="19">
        <f t="shared" si="62"/>
        <v>21.849999999999998</v>
      </c>
      <c r="I127" s="19">
        <f t="shared" si="62"/>
        <v>72.91</v>
      </c>
      <c r="J127" s="19">
        <f t="shared" si="62"/>
        <v>567.74</v>
      </c>
      <c r="K127" s="25"/>
      <c r="L127" s="19">
        <f t="shared" ref="L127" si="63">SUM(L120:L126)</f>
        <v>151.9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111</v>
      </c>
      <c r="F128" s="43">
        <v>60</v>
      </c>
      <c r="G128" s="43">
        <v>1.08</v>
      </c>
      <c r="H128" s="43">
        <v>3.6</v>
      </c>
      <c r="I128" s="43">
        <v>6.36</v>
      </c>
      <c r="J128" s="43">
        <v>62.4</v>
      </c>
      <c r="K128" s="44" t="s">
        <v>112</v>
      </c>
      <c r="L128" s="43">
        <v>17.54</v>
      </c>
    </row>
    <row r="129" spans="1:12" ht="15" x14ac:dyDescent="0.25">
      <c r="A129" s="14"/>
      <c r="B129" s="15"/>
      <c r="C129" s="11"/>
      <c r="D129" s="7" t="s">
        <v>27</v>
      </c>
      <c r="E129" s="42" t="s">
        <v>113</v>
      </c>
      <c r="F129" s="43">
        <v>205</v>
      </c>
      <c r="G129" s="43">
        <v>2</v>
      </c>
      <c r="H129" s="43">
        <v>4.3</v>
      </c>
      <c r="I129" s="43">
        <v>10</v>
      </c>
      <c r="J129" s="43">
        <v>88</v>
      </c>
      <c r="K129" s="44" t="s">
        <v>114</v>
      </c>
      <c r="L129" s="43">
        <v>15.95</v>
      </c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115</v>
      </c>
      <c r="F131" s="43">
        <v>200</v>
      </c>
      <c r="G131" s="43">
        <v>15.79</v>
      </c>
      <c r="H131" s="43">
        <v>15.75</v>
      </c>
      <c r="I131" s="43">
        <v>16.64</v>
      </c>
      <c r="J131" s="43">
        <v>263.81</v>
      </c>
      <c r="K131" s="44" t="s">
        <v>116</v>
      </c>
      <c r="L131" s="43">
        <v>137.72</v>
      </c>
    </row>
    <row r="132" spans="1:12" ht="15" x14ac:dyDescent="0.25">
      <c r="A132" s="14"/>
      <c r="B132" s="15"/>
      <c r="C132" s="11"/>
      <c r="D132" s="7" t="s">
        <v>30</v>
      </c>
      <c r="E132" s="42" t="s">
        <v>117</v>
      </c>
      <c r="F132" s="43">
        <v>200</v>
      </c>
      <c r="G132" s="43">
        <v>4.08</v>
      </c>
      <c r="H132" s="43">
        <v>3.54</v>
      </c>
      <c r="I132" s="43">
        <v>17.579999999999998</v>
      </c>
      <c r="J132" s="43">
        <v>118.6</v>
      </c>
      <c r="K132" s="44" t="s">
        <v>118</v>
      </c>
      <c r="L132" s="43">
        <v>13.82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93.76</v>
      </c>
      <c r="K133" s="44" t="s">
        <v>47</v>
      </c>
      <c r="L133" s="43">
        <v>3.04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1.98</v>
      </c>
      <c r="H134" s="43">
        <v>0.36</v>
      </c>
      <c r="I134" s="43">
        <v>11.88</v>
      </c>
      <c r="J134" s="43">
        <v>51.24</v>
      </c>
      <c r="K134" s="44" t="s">
        <v>47</v>
      </c>
      <c r="L134" s="43">
        <v>2.4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735</v>
      </c>
      <c r="G137" s="19">
        <f t="shared" ref="G137:J137" si="64">SUM(G128:G136)</f>
        <v>27.969999999999995</v>
      </c>
      <c r="H137" s="19">
        <f t="shared" si="64"/>
        <v>27.869999999999997</v>
      </c>
      <c r="I137" s="19">
        <f t="shared" si="64"/>
        <v>82.139999999999986</v>
      </c>
      <c r="J137" s="19">
        <f t="shared" si="64"/>
        <v>677.81000000000006</v>
      </c>
      <c r="K137" s="25"/>
      <c r="L137" s="19">
        <f t="shared" ref="L137" si="65">SUM(L128:L136)</f>
        <v>190.46999999999997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1375</v>
      </c>
      <c r="G138" s="32">
        <f t="shared" ref="G138" si="66">G127+G137</f>
        <v>48.83</v>
      </c>
      <c r="H138" s="32">
        <f t="shared" ref="H138" si="67">H127+H137</f>
        <v>49.72</v>
      </c>
      <c r="I138" s="32">
        <f t="shared" ref="I138" si="68">I127+I137</f>
        <v>155.04999999999998</v>
      </c>
      <c r="J138" s="32">
        <f t="shared" ref="J138:L138" si="69">J127+J137</f>
        <v>1245.5500000000002</v>
      </c>
      <c r="K138" s="32"/>
      <c r="L138" s="32">
        <f t="shared" si="69"/>
        <v>342.37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100</v>
      </c>
      <c r="G139" s="40">
        <v>15.4</v>
      </c>
      <c r="H139" s="40">
        <v>16.399999999999999</v>
      </c>
      <c r="I139" s="40">
        <v>3.7</v>
      </c>
      <c r="J139" s="40">
        <v>198</v>
      </c>
      <c r="K139" s="41" t="s">
        <v>54</v>
      </c>
      <c r="L139" s="40">
        <v>86.69</v>
      </c>
    </row>
    <row r="140" spans="1:12" ht="15" x14ac:dyDescent="0.25">
      <c r="A140" s="23"/>
      <c r="B140" s="15"/>
      <c r="C140" s="11"/>
      <c r="D140" s="6" t="s">
        <v>26</v>
      </c>
      <c r="E140" s="42" t="s">
        <v>65</v>
      </c>
      <c r="F140" s="43">
        <v>60</v>
      </c>
      <c r="G140" s="43">
        <v>0.94</v>
      </c>
      <c r="H140" s="43">
        <v>3.61</v>
      </c>
      <c r="I140" s="43">
        <v>5.28</v>
      </c>
      <c r="J140" s="43">
        <v>57.42</v>
      </c>
      <c r="K140" s="44" t="s">
        <v>66</v>
      </c>
      <c r="L140" s="43">
        <v>10.69</v>
      </c>
    </row>
    <row r="141" spans="1:12" ht="15" x14ac:dyDescent="0.25">
      <c r="A141" s="23"/>
      <c r="B141" s="15"/>
      <c r="C141" s="11"/>
      <c r="D141" s="7" t="s">
        <v>22</v>
      </c>
      <c r="E141" s="42" t="s">
        <v>117</v>
      </c>
      <c r="F141" s="43">
        <v>200</v>
      </c>
      <c r="G141" s="43">
        <v>4.08</v>
      </c>
      <c r="H141" s="43">
        <v>3.54</v>
      </c>
      <c r="I141" s="43">
        <v>17.579999999999998</v>
      </c>
      <c r="J141" s="43">
        <v>118.6</v>
      </c>
      <c r="K141" s="44" t="s">
        <v>119</v>
      </c>
      <c r="L141" s="43">
        <v>13.82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64</v>
      </c>
      <c r="F142" s="43">
        <v>40</v>
      </c>
      <c r="G142" s="43">
        <v>2.84</v>
      </c>
      <c r="H142" s="43">
        <v>0.4</v>
      </c>
      <c r="I142" s="43">
        <v>17.760000000000002</v>
      </c>
      <c r="J142" s="43">
        <v>81.040000000000006</v>
      </c>
      <c r="K142" s="44" t="s">
        <v>47</v>
      </c>
      <c r="L142" s="43">
        <v>3.12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29</v>
      </c>
      <c r="E144" s="42" t="s">
        <v>55</v>
      </c>
      <c r="F144" s="43">
        <v>150</v>
      </c>
      <c r="G144" s="43">
        <v>4.5</v>
      </c>
      <c r="H144" s="43">
        <v>5.0999999999999996</v>
      </c>
      <c r="I144" s="43">
        <v>21.9</v>
      </c>
      <c r="J144" s="43">
        <v>151.5</v>
      </c>
      <c r="K144" s="44" t="s">
        <v>56</v>
      </c>
      <c r="L144" s="43">
        <v>13.35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27.76</v>
      </c>
      <c r="H146" s="19">
        <f t="shared" si="70"/>
        <v>29.049999999999997</v>
      </c>
      <c r="I146" s="19">
        <f t="shared" si="70"/>
        <v>66.22</v>
      </c>
      <c r="J146" s="19">
        <f t="shared" si="70"/>
        <v>606.55999999999995</v>
      </c>
      <c r="K146" s="25"/>
      <c r="L146" s="19">
        <f t="shared" ref="L146" si="71">SUM(L139:L145)</f>
        <v>127.66999999999999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90</v>
      </c>
      <c r="F147" s="43">
        <v>60</v>
      </c>
      <c r="G147" s="43">
        <v>1.56</v>
      </c>
      <c r="H147" s="43">
        <v>3</v>
      </c>
      <c r="I147" s="43">
        <v>1.86</v>
      </c>
      <c r="J147" s="43">
        <v>41.4</v>
      </c>
      <c r="K147" s="44" t="s">
        <v>91</v>
      </c>
      <c r="L147" s="43">
        <v>6.78</v>
      </c>
    </row>
    <row r="148" spans="1:12" ht="15" x14ac:dyDescent="0.25">
      <c r="A148" s="23"/>
      <c r="B148" s="15"/>
      <c r="C148" s="11"/>
      <c r="D148" s="7" t="s">
        <v>27</v>
      </c>
      <c r="E148" s="42" t="s">
        <v>81</v>
      </c>
      <c r="F148" s="43">
        <v>200</v>
      </c>
      <c r="G148" s="43">
        <v>4.9000000000000004</v>
      </c>
      <c r="H148" s="43">
        <v>4.4000000000000004</v>
      </c>
      <c r="I148" s="43">
        <v>17.8</v>
      </c>
      <c r="J148" s="43">
        <v>133.6</v>
      </c>
      <c r="K148" s="44" t="s">
        <v>82</v>
      </c>
      <c r="L148" s="43">
        <v>13.51</v>
      </c>
    </row>
    <row r="149" spans="1:12" ht="15" x14ac:dyDescent="0.25">
      <c r="A149" s="23"/>
      <c r="B149" s="15"/>
      <c r="C149" s="11"/>
      <c r="D149" s="7" t="s">
        <v>28</v>
      </c>
      <c r="E149" s="42" t="s">
        <v>120</v>
      </c>
      <c r="F149" s="43">
        <v>100</v>
      </c>
      <c r="G149" s="43">
        <v>9.75</v>
      </c>
      <c r="H149" s="43">
        <v>4.95</v>
      </c>
      <c r="I149" s="43">
        <v>3.8</v>
      </c>
      <c r="J149" s="43">
        <v>105</v>
      </c>
      <c r="K149" s="44" t="s">
        <v>121</v>
      </c>
      <c r="L149" s="43">
        <v>59.15</v>
      </c>
    </row>
    <row r="150" spans="1:12" ht="15" x14ac:dyDescent="0.25">
      <c r="A150" s="23"/>
      <c r="B150" s="15"/>
      <c r="C150" s="11"/>
      <c r="D150" s="7" t="s">
        <v>29</v>
      </c>
      <c r="E150" s="42" t="s">
        <v>70</v>
      </c>
      <c r="F150" s="43">
        <v>150</v>
      </c>
      <c r="G150" s="43">
        <v>3.1</v>
      </c>
      <c r="H150" s="43">
        <v>6.9</v>
      </c>
      <c r="I150" s="43">
        <v>26.2</v>
      </c>
      <c r="J150" s="43">
        <v>180</v>
      </c>
      <c r="K150" s="44" t="s">
        <v>71</v>
      </c>
      <c r="L150" s="43">
        <v>25.42</v>
      </c>
    </row>
    <row r="151" spans="1:12" ht="15" x14ac:dyDescent="0.25">
      <c r="A151" s="23"/>
      <c r="B151" s="15"/>
      <c r="C151" s="11"/>
      <c r="D151" s="7" t="s">
        <v>30</v>
      </c>
      <c r="E151" s="42" t="s">
        <v>72</v>
      </c>
      <c r="F151" s="43">
        <v>200</v>
      </c>
      <c r="G151" s="43">
        <v>0.08</v>
      </c>
      <c r="H151" s="43">
        <v>0</v>
      </c>
      <c r="I151" s="43">
        <v>21.8</v>
      </c>
      <c r="J151" s="43">
        <v>87.6</v>
      </c>
      <c r="K151" s="44" t="s">
        <v>73</v>
      </c>
      <c r="L151" s="43">
        <v>3.99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93.76</v>
      </c>
      <c r="K152" s="44" t="s">
        <v>47</v>
      </c>
      <c r="L152" s="43">
        <v>3.04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1.98</v>
      </c>
      <c r="H153" s="43">
        <v>0.36</v>
      </c>
      <c r="I153" s="43">
        <v>11.88</v>
      </c>
      <c r="J153" s="43">
        <v>51.24</v>
      </c>
      <c r="K153" s="44" t="s">
        <v>47</v>
      </c>
      <c r="L153" s="43">
        <v>2.4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24.41</v>
      </c>
      <c r="H156" s="19">
        <f t="shared" si="72"/>
        <v>19.93</v>
      </c>
      <c r="I156" s="19">
        <f t="shared" si="72"/>
        <v>103.01999999999998</v>
      </c>
      <c r="J156" s="19">
        <f t="shared" si="72"/>
        <v>692.6</v>
      </c>
      <c r="K156" s="25"/>
      <c r="L156" s="19">
        <f t="shared" ref="L156" si="73">SUM(L147:L155)</f>
        <v>114.29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1330</v>
      </c>
      <c r="G157" s="32">
        <f t="shared" ref="G157" si="74">G146+G156</f>
        <v>52.17</v>
      </c>
      <c r="H157" s="32">
        <f t="shared" ref="H157" si="75">H146+H156</f>
        <v>48.98</v>
      </c>
      <c r="I157" s="32">
        <f t="shared" ref="I157" si="76">I146+I156</f>
        <v>169.23999999999998</v>
      </c>
      <c r="J157" s="32">
        <f t="shared" ref="J157:L157" si="77">J146+J156</f>
        <v>1299.1599999999999</v>
      </c>
      <c r="K157" s="32"/>
      <c r="L157" s="32">
        <f t="shared" si="77"/>
        <v>241.95999999999998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200</v>
      </c>
      <c r="G158" s="40">
        <v>17.41</v>
      </c>
      <c r="H158" s="40">
        <v>15.41</v>
      </c>
      <c r="I158" s="40">
        <v>17.2</v>
      </c>
      <c r="J158" s="40">
        <v>277.33</v>
      </c>
      <c r="K158" s="41" t="s">
        <v>99</v>
      </c>
      <c r="L158" s="40">
        <v>55.09</v>
      </c>
    </row>
    <row r="159" spans="1:12" ht="15" x14ac:dyDescent="0.25">
      <c r="A159" s="23"/>
      <c r="B159" s="15"/>
      <c r="C159" s="11"/>
      <c r="D159" s="6" t="s">
        <v>26</v>
      </c>
      <c r="E159" s="42" t="s">
        <v>90</v>
      </c>
      <c r="F159" s="43">
        <v>60</v>
      </c>
      <c r="G159" s="43">
        <v>1.56</v>
      </c>
      <c r="H159" s="43">
        <v>3</v>
      </c>
      <c r="I159" s="43">
        <v>1.86</v>
      </c>
      <c r="J159" s="43">
        <v>41.4</v>
      </c>
      <c r="K159" s="44" t="s">
        <v>91</v>
      </c>
      <c r="L159" s="43">
        <v>6.78</v>
      </c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1</v>
      </c>
      <c r="H160" s="43">
        <v>0</v>
      </c>
      <c r="I160" s="43">
        <v>24.4</v>
      </c>
      <c r="J160" s="43">
        <v>101.6</v>
      </c>
      <c r="K160" s="44" t="s">
        <v>58</v>
      </c>
      <c r="L160" s="43">
        <v>12.6</v>
      </c>
    </row>
    <row r="161" spans="1:12" ht="15" x14ac:dyDescent="0.25">
      <c r="A161" s="23"/>
      <c r="B161" s="15"/>
      <c r="C161" s="11"/>
      <c r="D161" s="7" t="s">
        <v>23</v>
      </c>
      <c r="E161" s="42" t="s">
        <v>64</v>
      </c>
      <c r="F161" s="43">
        <v>40</v>
      </c>
      <c r="G161" s="43">
        <v>2.84</v>
      </c>
      <c r="H161" s="43">
        <v>0.4</v>
      </c>
      <c r="I161" s="43">
        <v>17.760000000000002</v>
      </c>
      <c r="J161" s="43">
        <v>81.040000000000006</v>
      </c>
      <c r="K161" s="44" t="s">
        <v>47</v>
      </c>
      <c r="L161" s="43">
        <v>3.12</v>
      </c>
    </row>
    <row r="162" spans="1:12" ht="15" x14ac:dyDescent="0.25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0.39</v>
      </c>
      <c r="H162" s="43">
        <v>0</v>
      </c>
      <c r="I162" s="43">
        <v>12.6</v>
      </c>
      <c r="J162" s="43">
        <v>52</v>
      </c>
      <c r="K162" s="44" t="s">
        <v>45</v>
      </c>
      <c r="L162" s="43">
        <v>25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23.2</v>
      </c>
      <c r="H165" s="19">
        <f t="shared" si="78"/>
        <v>18.809999999999999</v>
      </c>
      <c r="I165" s="19">
        <f t="shared" si="78"/>
        <v>73.819999999999993</v>
      </c>
      <c r="J165" s="19">
        <f t="shared" si="78"/>
        <v>553.36999999999989</v>
      </c>
      <c r="K165" s="25"/>
      <c r="L165" s="19">
        <f t="shared" ref="L165" si="79">SUM(L158:L164)</f>
        <v>102.59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105</v>
      </c>
      <c r="F166" s="43">
        <v>100</v>
      </c>
      <c r="G166" s="43">
        <v>2.04</v>
      </c>
      <c r="H166" s="43">
        <v>3.68</v>
      </c>
      <c r="I166" s="43">
        <v>7.89</v>
      </c>
      <c r="J166" s="43">
        <v>77</v>
      </c>
      <c r="K166" s="44" t="s">
        <v>106</v>
      </c>
      <c r="L166" s="43">
        <v>16.239999999999998</v>
      </c>
    </row>
    <row r="167" spans="1:12" ht="15" x14ac:dyDescent="0.25">
      <c r="A167" s="23"/>
      <c r="B167" s="15"/>
      <c r="C167" s="11"/>
      <c r="D167" s="7" t="s">
        <v>27</v>
      </c>
      <c r="E167" s="42" t="s">
        <v>96</v>
      </c>
      <c r="F167" s="43">
        <v>200</v>
      </c>
      <c r="G167" s="43">
        <v>2.95</v>
      </c>
      <c r="H167" s="43">
        <v>5.7</v>
      </c>
      <c r="I167" s="43">
        <v>18.04</v>
      </c>
      <c r="J167" s="43">
        <v>125</v>
      </c>
      <c r="K167" s="44" t="s">
        <v>97</v>
      </c>
      <c r="L167" s="43">
        <v>10.210000000000001</v>
      </c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122</v>
      </c>
      <c r="F169" s="43">
        <v>150</v>
      </c>
      <c r="G169" s="43">
        <v>6.39</v>
      </c>
      <c r="H169" s="43">
        <v>14.17</v>
      </c>
      <c r="I169" s="43">
        <v>28.78</v>
      </c>
      <c r="J169" s="43">
        <v>269.32</v>
      </c>
      <c r="K169" s="44" t="s">
        <v>123</v>
      </c>
      <c r="L169" s="43">
        <v>51.48</v>
      </c>
    </row>
    <row r="170" spans="1:12" ht="15" x14ac:dyDescent="0.25">
      <c r="A170" s="23"/>
      <c r="B170" s="15"/>
      <c r="C170" s="11"/>
      <c r="D170" s="7" t="s">
        <v>30</v>
      </c>
      <c r="E170" s="42" t="s">
        <v>94</v>
      </c>
      <c r="F170" s="43">
        <v>200</v>
      </c>
      <c r="G170" s="43">
        <v>0.01</v>
      </c>
      <c r="H170" s="43">
        <v>0</v>
      </c>
      <c r="I170" s="43">
        <v>15</v>
      </c>
      <c r="J170" s="43">
        <v>60</v>
      </c>
      <c r="K170" s="44" t="s">
        <v>124</v>
      </c>
      <c r="L170" s="43">
        <v>1.76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93.76</v>
      </c>
      <c r="K171" s="44" t="s">
        <v>47</v>
      </c>
      <c r="L171" s="43">
        <v>3.04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1.98</v>
      </c>
      <c r="H172" s="43">
        <v>0.36</v>
      </c>
      <c r="I172" s="43">
        <v>11.88</v>
      </c>
      <c r="J172" s="43">
        <v>51.24</v>
      </c>
      <c r="K172" s="44" t="s">
        <v>47</v>
      </c>
      <c r="L172" s="43">
        <v>2.4</v>
      </c>
    </row>
    <row r="173" spans="1:12" ht="15" x14ac:dyDescent="0.25">
      <c r="A173" s="23"/>
      <c r="B173" s="15"/>
      <c r="C173" s="11"/>
      <c r="D173" s="6" t="s">
        <v>24</v>
      </c>
      <c r="E173" s="42" t="s">
        <v>44</v>
      </c>
      <c r="F173" s="43">
        <v>100</v>
      </c>
      <c r="G173" s="43">
        <v>0.39</v>
      </c>
      <c r="H173" s="43">
        <v>0</v>
      </c>
      <c r="I173" s="43">
        <v>12.6</v>
      </c>
      <c r="J173" s="43">
        <v>52</v>
      </c>
      <c r="K173" s="44" t="s">
        <v>45</v>
      </c>
      <c r="L173" s="43">
        <v>25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16.8</v>
      </c>
      <c r="H175" s="19">
        <f t="shared" si="80"/>
        <v>24.23</v>
      </c>
      <c r="I175" s="19">
        <f t="shared" si="80"/>
        <v>113.87</v>
      </c>
      <c r="J175" s="19">
        <f t="shared" si="80"/>
        <v>728.31999999999994</v>
      </c>
      <c r="K175" s="25"/>
      <c r="L175" s="19">
        <f t="shared" ref="L175" si="81">SUM(L166:L174)</f>
        <v>110.13000000000001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1420</v>
      </c>
      <c r="G176" s="32">
        <f t="shared" ref="G176" si="82">G165+G175</f>
        <v>40</v>
      </c>
      <c r="H176" s="32">
        <f t="shared" ref="H176" si="83">H165+H175</f>
        <v>43.04</v>
      </c>
      <c r="I176" s="32">
        <f t="shared" ref="I176" si="84">I165+I175</f>
        <v>187.69</v>
      </c>
      <c r="J176" s="32">
        <f t="shared" ref="J176:L176" si="85">J165+J175</f>
        <v>1281.6899999999998</v>
      </c>
      <c r="K176" s="32"/>
      <c r="L176" s="32">
        <f t="shared" si="85"/>
        <v>212.72000000000003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127</v>
      </c>
      <c r="F177" s="40">
        <v>200</v>
      </c>
      <c r="G177" s="40">
        <v>5.71</v>
      </c>
      <c r="H177" s="40">
        <v>10.33</v>
      </c>
      <c r="I177" s="40">
        <v>40.9</v>
      </c>
      <c r="J177" s="40">
        <v>280</v>
      </c>
      <c r="K177" s="41" t="s">
        <v>128</v>
      </c>
      <c r="L177" s="40">
        <v>23.31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0.2</v>
      </c>
      <c r="H179" s="43">
        <v>0</v>
      </c>
      <c r="I179" s="43">
        <v>16</v>
      </c>
      <c r="J179" s="43">
        <v>65</v>
      </c>
      <c r="K179" s="44" t="s">
        <v>43</v>
      </c>
      <c r="L179" s="43">
        <v>4.84</v>
      </c>
    </row>
    <row r="180" spans="1:12" ht="15.75" thickBot="1" x14ac:dyDescent="0.3">
      <c r="A180" s="23"/>
      <c r="B180" s="15"/>
      <c r="C180" s="11"/>
      <c r="D180" s="7" t="s">
        <v>23</v>
      </c>
      <c r="E180" s="42" t="s">
        <v>125</v>
      </c>
      <c r="F180" s="43">
        <v>100</v>
      </c>
      <c r="G180" s="43">
        <v>5.8</v>
      </c>
      <c r="H180" s="43">
        <v>8.3000000000000007</v>
      </c>
      <c r="I180" s="43">
        <v>14.83</v>
      </c>
      <c r="J180" s="43">
        <v>157</v>
      </c>
      <c r="K180" s="51" t="s">
        <v>126</v>
      </c>
      <c r="L180" s="43">
        <v>30.32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11.71</v>
      </c>
      <c r="H184" s="19">
        <f t="shared" si="86"/>
        <v>18.630000000000003</v>
      </c>
      <c r="I184" s="19">
        <f t="shared" si="86"/>
        <v>71.73</v>
      </c>
      <c r="J184" s="19">
        <f t="shared" si="86"/>
        <v>502</v>
      </c>
      <c r="K184" s="25"/>
      <c r="L184" s="19">
        <f t="shared" ref="L184" si="87">SUM(L177:L183)</f>
        <v>58.47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60</v>
      </c>
      <c r="G185" s="43">
        <v>0.5</v>
      </c>
      <c r="H185" s="43">
        <v>0</v>
      </c>
      <c r="I185" s="43">
        <v>2</v>
      </c>
      <c r="J185" s="43">
        <v>10.8</v>
      </c>
      <c r="K185" s="44" t="s">
        <v>50</v>
      </c>
      <c r="L185" s="43">
        <v>17.39</v>
      </c>
    </row>
    <row r="186" spans="1:12" ht="15" x14ac:dyDescent="0.25">
      <c r="A186" s="23"/>
      <c r="B186" s="15"/>
      <c r="C186" s="11"/>
      <c r="D186" s="7" t="s">
        <v>27</v>
      </c>
      <c r="E186" s="42" t="s">
        <v>67</v>
      </c>
      <c r="F186" s="43">
        <v>205</v>
      </c>
      <c r="G186" s="43">
        <v>1.53</v>
      </c>
      <c r="H186" s="43">
        <v>6</v>
      </c>
      <c r="I186" s="43">
        <v>18.5</v>
      </c>
      <c r="J186" s="43">
        <v>147</v>
      </c>
      <c r="K186" s="44" t="s">
        <v>68</v>
      </c>
      <c r="L186" s="43">
        <v>16.77</v>
      </c>
    </row>
    <row r="187" spans="1:12" ht="15" x14ac:dyDescent="0.25">
      <c r="A187" s="23"/>
      <c r="B187" s="15"/>
      <c r="C187" s="11"/>
      <c r="D187" s="7" t="s">
        <v>28</v>
      </c>
      <c r="E187" s="42" t="s">
        <v>129</v>
      </c>
      <c r="F187" s="43">
        <v>90</v>
      </c>
      <c r="G187" s="43">
        <v>13.6</v>
      </c>
      <c r="H187" s="43">
        <v>13.8</v>
      </c>
      <c r="I187" s="43">
        <v>2.7</v>
      </c>
      <c r="J187" s="43">
        <v>190.8</v>
      </c>
      <c r="K187" s="44" t="s">
        <v>130</v>
      </c>
      <c r="L187" s="43">
        <v>79.42</v>
      </c>
    </row>
    <row r="188" spans="1:12" ht="15" x14ac:dyDescent="0.25">
      <c r="A188" s="23"/>
      <c r="B188" s="15"/>
      <c r="C188" s="11"/>
      <c r="D188" s="7" t="s">
        <v>29</v>
      </c>
      <c r="E188" s="42" t="s">
        <v>131</v>
      </c>
      <c r="F188" s="43">
        <v>150</v>
      </c>
      <c r="G188" s="43">
        <v>3.45</v>
      </c>
      <c r="H188" s="43">
        <v>7.65</v>
      </c>
      <c r="I188" s="43">
        <v>16.05</v>
      </c>
      <c r="J188" s="43">
        <v>145.5</v>
      </c>
      <c r="K188" s="44" t="s">
        <v>132</v>
      </c>
      <c r="L188" s="43">
        <v>25.66</v>
      </c>
    </row>
    <row r="189" spans="1:12" ht="15" x14ac:dyDescent="0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1</v>
      </c>
      <c r="H189" s="43">
        <v>0</v>
      </c>
      <c r="I189" s="43">
        <v>24.4</v>
      </c>
      <c r="J189" s="43">
        <v>101.6</v>
      </c>
      <c r="K189" s="44" t="s">
        <v>58</v>
      </c>
      <c r="L189" s="43">
        <v>12.6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93.76</v>
      </c>
      <c r="K190" s="44" t="s">
        <v>47</v>
      </c>
      <c r="L190" s="43">
        <v>3.04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1.98</v>
      </c>
      <c r="H191" s="43">
        <v>0.36</v>
      </c>
      <c r="I191" s="43">
        <v>11.88</v>
      </c>
      <c r="J191" s="43">
        <v>51.24</v>
      </c>
      <c r="K191" s="44" t="s">
        <v>47</v>
      </c>
      <c r="L191" s="43">
        <v>2.4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25.099999999999998</v>
      </c>
      <c r="H194" s="19">
        <f t="shared" si="88"/>
        <v>28.130000000000003</v>
      </c>
      <c r="I194" s="19">
        <f t="shared" si="88"/>
        <v>95.21</v>
      </c>
      <c r="J194" s="19">
        <f t="shared" si="88"/>
        <v>740.7</v>
      </c>
      <c r="K194" s="25"/>
      <c r="L194" s="19">
        <f t="shared" ref="L194" si="89">SUM(L185:L193)</f>
        <v>157.28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1275</v>
      </c>
      <c r="G195" s="32">
        <f t="shared" ref="G195" si="90">G184+G194</f>
        <v>36.81</v>
      </c>
      <c r="H195" s="32">
        <f t="shared" ref="H195" si="91">H184+H194</f>
        <v>46.760000000000005</v>
      </c>
      <c r="I195" s="32">
        <f t="shared" ref="I195" si="92">I184+I194</f>
        <v>166.94</v>
      </c>
      <c r="J195" s="32">
        <f t="shared" ref="J195:L195" si="93">J184+J194</f>
        <v>1242.7</v>
      </c>
      <c r="K195" s="32"/>
      <c r="L195" s="32">
        <f t="shared" si="93"/>
        <v>215.75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1341.5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44.685000000000002</v>
      </c>
      <c r="H196" s="34">
        <f t="shared" si="94"/>
        <v>45.155000000000001</v>
      </c>
      <c r="I196" s="34">
        <f t="shared" si="94"/>
        <v>179.571</v>
      </c>
      <c r="J196" s="34">
        <f t="shared" si="94"/>
        <v>1300.7760000000001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240.06199999999998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84" orientation="landscape" r:id="rId1"/>
  <rowBreaks count="4" manualBreakCount="4">
    <brk id="24" max="16383" man="1"/>
    <brk id="62" max="16383" man="1"/>
    <brk id="138" max="16383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пк-сош-2</cp:lastModifiedBy>
  <cp:lastPrinted>2025-08-21T07:49:55Z</cp:lastPrinted>
  <dcterms:created xsi:type="dcterms:W3CDTF">2022-05-16T14:23:56Z</dcterms:created>
  <dcterms:modified xsi:type="dcterms:W3CDTF">2025-08-27T11:37:48Z</dcterms:modified>
</cp:coreProperties>
</file>