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56E8431-EE77-44AD-A994-4A80DEB06CC0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стр.1" sheetId="1" r:id="rId1"/>
  </sheets>
  <definedNames>
    <definedName name="_xlnm.Print_Area" localSheetId="0">стр.1!$A$1:$HV$48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J32" i="1" l="1"/>
  <c r="HC32" i="1" s="1"/>
  <c r="GJ33" i="1" l="1"/>
  <c r="HC33" i="1" s="1"/>
  <c r="FT31" i="1"/>
  <c r="FT34" i="1" s="1"/>
  <c r="FT36" i="1" l="1"/>
  <c r="EX34" i="1"/>
  <c r="EX36" i="1" s="1"/>
  <c r="EH34" i="1"/>
  <c r="EH36" i="1" s="1"/>
  <c r="GJ31" i="1"/>
  <c r="HC31" i="1" s="1"/>
  <c r="GJ30" i="1"/>
  <c r="HC30" i="1" l="1"/>
  <c r="HC34" i="1" s="1"/>
  <c r="HC36" i="1" s="1"/>
  <c r="GJ34" i="1"/>
  <c r="GJ36" i="1" s="1"/>
</calcChain>
</file>

<file path=xl/sharedStrings.xml><?xml version="1.0" encoding="utf-8"?>
<sst xmlns="http://schemas.openxmlformats.org/spreadsheetml/2006/main" count="119" uniqueCount="90">
  <si>
    <t>УТВЕРЖДАЮ</t>
  </si>
  <si>
    <t>(должность лица, утверждающего документ)</t>
  </si>
  <si>
    <t>(подпись)</t>
  </si>
  <si>
    <t>(расшифровка подписи)</t>
  </si>
  <si>
    <t>"</t>
  </si>
  <si>
    <t>25</t>
  </si>
  <si>
    <t xml:space="preserve"> г.</t>
  </si>
  <si>
    <t>КОДЫ</t>
  </si>
  <si>
    <t>СВЕДЕНИЯ</t>
  </si>
  <si>
    <t>Форма по ОКУД</t>
  </si>
  <si>
    <t>0501016</t>
  </si>
  <si>
    <t xml:space="preserve"> ОБ ОПЕРАЦИЯХ С ЦЕЛЕВЫМИ СУБСИДИЯМИ НА 20</t>
  </si>
  <si>
    <t xml:space="preserve"> Г.</t>
  </si>
  <si>
    <t>от "</t>
  </si>
  <si>
    <t>Дата</t>
  </si>
  <si>
    <t>Дата представления</t>
  </si>
  <si>
    <t>предыдущих сведений</t>
  </si>
  <si>
    <t>по Сводному Реестру</t>
  </si>
  <si>
    <t>813J0088</t>
  </si>
  <si>
    <t>Номер лицевого счета</t>
  </si>
  <si>
    <t>ИНН</t>
  </si>
  <si>
    <t>0326000895</t>
  </si>
  <si>
    <t>Наименование учреждения</t>
  </si>
  <si>
    <t>Муниципальное автономное учреждение Городской культурный центр г. Улан-Удэ</t>
  </si>
  <si>
    <t>КПП</t>
  </si>
  <si>
    <t>032601001</t>
  </si>
  <si>
    <t>Наименование обособленного подразделения</t>
  </si>
  <si>
    <t>Наименование органа, осуществляющего функции и полномочия учредителя</t>
  </si>
  <si>
    <t>МУ "Комитет по культуре Администрации г. Улан-Удэ"</t>
  </si>
  <si>
    <t>Глава по БК</t>
  </si>
  <si>
    <t>Наименование территориального органа Федерального казначейства, осуществляющего ведение лицевого счета</t>
  </si>
  <si>
    <t>Комитет по финансам Администрации г. Улан-Удэ</t>
  </si>
  <si>
    <t>по КОФК</t>
  </si>
  <si>
    <t>Единица измерения: руб.</t>
  </si>
  <si>
    <t>по ОКЕИ</t>
  </si>
  <si>
    <t>383</t>
  </si>
  <si>
    <t>Целевые субсидии</t>
  </si>
  <si>
    <t>Соглашение</t>
  </si>
  <si>
    <t>Идентификатор соглашения</t>
  </si>
  <si>
    <t>Код объекта ФАИП</t>
  </si>
  <si>
    <t>Аналитический код поступлений/
выплат</t>
  </si>
  <si>
    <t>Разрешенный
к использованию остаток целевых субсидий</t>
  </si>
  <si>
    <t>Сумма возврата дебиторской задолженности прошлых лет, разрешенная к использованию</t>
  </si>
  <si>
    <t>Планируемые поступления текущего года</t>
  </si>
  <si>
    <t>Итого
к использованию
(гр. 8 + гр. 9 + 
гр. 10)</t>
  </si>
  <si>
    <t>Планируемые выплаты</t>
  </si>
  <si>
    <t>наименование</t>
  </si>
  <si>
    <t>код субсидии</t>
  </si>
  <si>
    <t>номер</t>
  </si>
  <si>
    <t>дата</t>
  </si>
  <si>
    <t>18.12.2024</t>
  </si>
  <si>
    <t>622</t>
  </si>
  <si>
    <t>Субсидия на проведение общегородских праздничных, юбилейных, мемориальных (траурных, памятных), спортивных, физкультурно-массовых мероприятий и мероприятий муниципальных учреждений, не включаемых в субсидии на финансовое обеспечение муниципального задания, в том числе конференций, симпозиумов, выставок</t>
  </si>
  <si>
    <t>043.20.0031</t>
  </si>
  <si>
    <t>41</t>
  </si>
  <si>
    <t xml:space="preserve">Итого по коду целевой субсидии </t>
  </si>
  <si>
    <t>х</t>
  </si>
  <si>
    <t xml:space="preserve">Всего </t>
  </si>
  <si>
    <t>МКУ ЦБ Комитета по культуре</t>
  </si>
  <si>
    <t>С.В.Ястребова</t>
  </si>
  <si>
    <t>Номер страницы</t>
  </si>
  <si>
    <t>1</t>
  </si>
  <si>
    <t>(должность)</t>
  </si>
  <si>
    <t>Всего страниц</t>
  </si>
  <si>
    <t>Э.Ц. Цыренов</t>
  </si>
  <si>
    <t>(уполномоченное лицо)</t>
  </si>
  <si>
    <t>Ответственный исполнитель</t>
  </si>
  <si>
    <t>Экономист</t>
  </si>
  <si>
    <t>Д.В.Дамбаева</t>
  </si>
  <si>
    <t>21-07-80</t>
  </si>
  <si>
    <t>(фамилия, инициалы)</t>
  </si>
  <si>
    <t>(телефон)</t>
  </si>
  <si>
    <t>Главный бухгалтер</t>
  </si>
  <si>
    <t>Субсидия на участие воспитанников, обучающихся, спортсменов и работников муниципальных учреждений в республиканских, всероссийских, международных конкурсах, фестивалях, спортивных соревнованиях, учебно-тренировочных сборах, семинарах, обмен опытом</t>
  </si>
  <si>
    <t>043.20.0025</t>
  </si>
  <si>
    <t>67</t>
  </si>
  <si>
    <t>06.03.2025</t>
  </si>
  <si>
    <t>043.30.0004</t>
  </si>
  <si>
    <t>Субсидия на приобретение и (или) монтаж имущества (за исключением объектов недвижимости) и (или) материальных запасов для осуществления основных видов деятельности учреждений, предусмотренных учредительными документами, не включаемых в субсидии на финансовое обеспечение выполнения муниципального задания</t>
  </si>
  <si>
    <t>78</t>
  </si>
  <si>
    <t>24.06.2025</t>
  </si>
  <si>
    <t>Субсидия на осуществление работ (оказание услуг) по разработке предпроектной документации, проектной документации, проекта санитарно-защитной зоны, проектно-сметной документации, технико-экономического обоснования, сметной документации; по проведению экспертизы проектно-сметной документации, экспертизы результатов инженерных изысканий, проектно-изыскательских работ, инженерно-технического обследования, лабораторных исследований, испытаний, исполнительской съемки, инвентаризации объекта, энергоаудита зданий, авторского надзора, строительного надзора; по получению технических условий, технических планов, технических паспортов; по выполнению инженерных изысканий; по разработке технической документации и освидетельствованию аттракционов (подтверждение соответствия аттракционов); проведение строительно-технической экспертизы выполненных работ</t>
  </si>
  <si>
    <t>043.20.0032</t>
  </si>
  <si>
    <t>94</t>
  </si>
  <si>
    <t>05.11.2025</t>
  </si>
  <si>
    <t>ноября</t>
  </si>
  <si>
    <t xml:space="preserve">И. о. председателя Комитета по культуре </t>
  </si>
  <si>
    <t>Директор МАУ ГКЦ г. Улан-Удэ</t>
  </si>
  <si>
    <t>Плотников И.В.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</si>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</sst>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\-??\ _₽_-;_-@_-"/>
  </numFmts>
  <fonts count="7" x14ac:knownFonts="1"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.9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/>
    <xf numFmtId="0" fontId="1" fillId="0" borderId="0" xfId="0" applyFont="1" applyAlignment="1" applyProtection="1">
      <alignment horizontal="right" vertical="center"/>
    </xf>
    <xf numFmtId="0" fontId="2" fillId="0" borderId="0" xfId="0" applyFont="1" applyAlignment="1" applyProtection="1"/>
    <xf numFmtId="0" fontId="1" fillId="0" borderId="0" xfId="0" applyFont="1" applyBorder="1" applyAlignment="1" applyProtection="1">
      <alignment horizontal="center" vertical="center"/>
    </xf>
    <xf numFmtId="164" fontId="2" fillId="0" borderId="8" xfId="0" applyNumberFormat="1" applyFont="1" applyBorder="1" applyAlignment="1" applyProtection="1">
      <alignment horizontal="center" vertical="center"/>
    </xf>
    <xf numFmtId="0" fontId="2" fillId="0" borderId="6" xfId="0" applyFont="1" applyFill="1" applyBorder="1" applyAlignment="1">
      <alignment horizontal="left" wrapText="1"/>
    </xf>
    <xf numFmtId="49" fontId="2" fillId="0" borderId="8" xfId="0" applyNumberFormat="1" applyFont="1" applyBorder="1" applyAlignment="1" applyProtection="1">
      <alignment horizontal="center" vertical="center"/>
    </xf>
    <xf numFmtId="49" fontId="2" fillId="0" borderId="8" xfId="0" applyNumberFormat="1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right"/>
    </xf>
    <xf numFmtId="49" fontId="1" fillId="0" borderId="1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49" fontId="1" fillId="0" borderId="1" xfId="0" applyNumberFormat="1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64" fontId="2" fillId="0" borderId="12" xfId="0" applyNumberFormat="1" applyFont="1" applyBorder="1" applyAlignment="1" applyProtection="1">
      <alignment horizontal="center" vertical="center"/>
    </xf>
    <xf numFmtId="164" fontId="2" fillId="0" borderId="8" xfId="0" applyNumberFormat="1" applyFont="1" applyBorder="1" applyAlignment="1" applyProtection="1">
      <alignment horizontal="center"/>
    </xf>
    <xf numFmtId="49" fontId="1" fillId="0" borderId="3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right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5" fillId="0" borderId="9" xfId="0" applyFont="1" applyBorder="1" applyAlignment="1" applyProtection="1">
      <alignment horizontal="center" vertical="top"/>
    </xf>
    <xf numFmtId="0" fontId="5" fillId="0" borderId="10" xfId="0" applyFont="1" applyBorder="1" applyAlignment="1" applyProtection="1">
      <alignment horizontal="center" vertical="top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left" wrapText="1"/>
    </xf>
    <xf numFmtId="0" fontId="1" fillId="0" borderId="6" xfId="0" applyFont="1" applyBorder="1" applyAlignment="1" applyProtection="1">
      <alignment horizontal="left" wrapText="1"/>
    </xf>
    <xf numFmtId="49" fontId="1" fillId="0" borderId="4" xfId="0" applyNumberFormat="1" applyFont="1" applyBorder="1" applyAlignment="1" applyProtection="1">
      <alignment horizontal="center"/>
    </xf>
    <xf numFmtId="49" fontId="1" fillId="0" borderId="7" xfId="0" applyNumberFormat="1" applyFont="1" applyBorder="1" applyAlignment="1" applyProtection="1">
      <alignment horizontal="center"/>
    </xf>
    <xf numFmtId="49" fontId="1" fillId="0" borderId="5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top"/>
    </xf>
    <xf numFmtId="0" fontId="1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49" fontId="1" fillId="0" borderId="3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/>
    </xf>
    <xf numFmtId="49" fontId="4" fillId="0" borderId="1" xfId="0" applyNumberFormat="1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V48"/>
  <sheetViews>
    <sheetView tabSelected="1" view="pageBreakPreview" topLeftCell="A18" zoomScaleNormal="100" workbookViewId="0">
      <selection activeCell="A32" sqref="A32:BC32"/>
    </sheetView>
  </sheetViews>
  <sheetFormatPr defaultColWidth="0.85546875" defaultRowHeight="12" customHeight="1" x14ac:dyDescent="0.2"/>
  <cols>
    <col min="1" max="54" width="0.85546875" style="1"/>
    <col min="55" max="55" width="15" style="1" customWidth="1"/>
    <col min="56" max="59" width="0.85546875" style="1"/>
    <col min="60" max="60" width="2.140625" style="1" customWidth="1"/>
    <col min="61" max="64" width="0.85546875" style="1"/>
    <col min="65" max="65" width="2.85546875" style="1" customWidth="1"/>
    <col min="66" max="16384" width="0.85546875" style="1"/>
  </cols>
  <sheetData>
    <row r="1" spans="1:230" s="2" customFormat="1" x14ac:dyDescent="0.2">
      <c r="DR1" s="50" t="s">
        <v>0</v>
      </c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</row>
    <row r="2" spans="1:230" s="2" customFormat="1" x14ac:dyDescent="0.2">
      <c r="DR2" s="28" t="s">
        <v>87</v>
      </c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</row>
    <row r="3" spans="1:230" s="3" customFormat="1" ht="11.25" x14ac:dyDescent="0.2">
      <c r="DR3" s="51" t="s">
        <v>1</v>
      </c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</row>
    <row r="4" spans="1:230" s="2" customFormat="1" x14ac:dyDescent="0.2"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5"/>
      <c r="EY4" s="5"/>
      <c r="EZ4" s="5"/>
      <c r="FA4" s="5"/>
      <c r="FB4" s="5"/>
      <c r="FC4" s="5"/>
      <c r="FD4" s="5"/>
      <c r="FE4" s="5"/>
      <c r="FF4" s="5"/>
      <c r="FG4" s="5"/>
      <c r="FH4" s="28" t="s">
        <v>88</v>
      </c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</row>
    <row r="5" spans="1:230" s="3" customFormat="1" ht="11.25" x14ac:dyDescent="0.2">
      <c r="DR5" s="51" t="s">
        <v>2</v>
      </c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FH5" s="51" t="s">
        <v>3</v>
      </c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</row>
    <row r="6" spans="1:230" s="2" customFormat="1" x14ac:dyDescent="0.2">
      <c r="DR6" s="23" t="s">
        <v>4</v>
      </c>
      <c r="DS6" s="23"/>
      <c r="DT6" s="24" t="s">
        <v>89</v>
      </c>
      <c r="DU6" s="24"/>
      <c r="DV6" s="24"/>
      <c r="DW6" s="24"/>
      <c r="DX6" s="25" t="s">
        <v>4</v>
      </c>
      <c r="DY6" s="25"/>
      <c r="DZ6" s="24" t="s">
        <v>85</v>
      </c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3">
        <v>20</v>
      </c>
      <c r="EO6" s="23"/>
      <c r="EP6" s="23"/>
      <c r="EQ6" s="23"/>
      <c r="ER6" s="26" t="s">
        <v>5</v>
      </c>
      <c r="ES6" s="26"/>
      <c r="ET6" s="26"/>
      <c r="EU6" s="25" t="s">
        <v>6</v>
      </c>
      <c r="EV6" s="25"/>
      <c r="EW6" s="25"/>
      <c r="EZ6" s="1"/>
      <c r="FA6" s="1"/>
      <c r="FB6" s="1"/>
      <c r="FC6" s="1"/>
      <c r="FD6" s="1"/>
      <c r="FE6" s="1"/>
      <c r="FF6" s="6"/>
      <c r="FG6" s="1"/>
    </row>
    <row r="7" spans="1:230" s="7" customFormat="1" ht="12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52" t="s">
        <v>7</v>
      </c>
      <c r="HD7" s="52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</row>
    <row r="8" spans="1:230" s="7" customFormat="1" ht="12.75" customHeight="1" x14ac:dyDescent="0.2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L8" s="53" t="s">
        <v>8</v>
      </c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23" t="s">
        <v>9</v>
      </c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1"/>
      <c r="HC8" s="54" t="s">
        <v>10</v>
      </c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</row>
    <row r="9" spans="1:230" s="7" customFormat="1" ht="12.7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BL9" s="55" t="s">
        <v>11</v>
      </c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6" t="s">
        <v>5</v>
      </c>
      <c r="DR9" s="56"/>
      <c r="DS9" s="56"/>
      <c r="DT9" s="57" t="s">
        <v>12</v>
      </c>
      <c r="DU9" s="57"/>
      <c r="DV9" s="57"/>
      <c r="DW9" s="57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1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</row>
    <row r="10" spans="1:230" s="7" customFormat="1" ht="9" customHeight="1" x14ac:dyDescent="0.2"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1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</row>
    <row r="11" spans="1:230" s="7" customFormat="1" ht="12.75" customHeight="1" x14ac:dyDescent="0.2">
      <c r="BY11" s="23" t="s">
        <v>13</v>
      </c>
      <c r="BZ11" s="23"/>
      <c r="CA11" s="23"/>
      <c r="CB11" s="23"/>
      <c r="CC11" s="23"/>
      <c r="CD11" s="24" t="s">
        <v>89</v>
      </c>
      <c r="CE11" s="24"/>
      <c r="CF11" s="24"/>
      <c r="CG11" s="24"/>
      <c r="CH11" s="25" t="s">
        <v>4</v>
      </c>
      <c r="CI11" s="25"/>
      <c r="CJ11" s="24" t="s">
        <v>85</v>
      </c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3">
        <v>20</v>
      </c>
      <c r="DA11" s="23"/>
      <c r="DB11" s="23"/>
      <c r="DC11" s="23"/>
      <c r="DD11" s="26" t="s">
        <v>5</v>
      </c>
      <c r="DE11" s="26"/>
      <c r="DF11" s="26"/>
      <c r="DG11" s="25" t="s">
        <v>6</v>
      </c>
      <c r="DH11" s="25"/>
      <c r="DI11" s="25"/>
      <c r="GO11" s="1"/>
      <c r="GP11" s="1"/>
      <c r="GQ11" s="1"/>
      <c r="GR11" s="1"/>
      <c r="GS11" s="1"/>
      <c r="GT11" s="1"/>
      <c r="GU11" s="1"/>
      <c r="GV11" s="1"/>
      <c r="GW11" s="1"/>
      <c r="GX11" s="1"/>
      <c r="HA11" s="7" t="s">
        <v>14</v>
      </c>
      <c r="HB11" s="1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</row>
    <row r="12" spans="1:230" s="7" customFormat="1" ht="12.75" customHeight="1" x14ac:dyDescent="0.2">
      <c r="HA12" s="7" t="s">
        <v>15</v>
      </c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</row>
    <row r="13" spans="1:230" s="7" customFormat="1" x14ac:dyDescent="0.2">
      <c r="HA13" s="7" t="s">
        <v>16</v>
      </c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</row>
    <row r="14" spans="1:230" s="7" customFormat="1" ht="12.75" customHeight="1" x14ac:dyDescent="0.2">
      <c r="HA14" s="7" t="s">
        <v>17</v>
      </c>
      <c r="HC14" s="48" t="s">
        <v>18</v>
      </c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</row>
    <row r="15" spans="1:230" s="7" customFormat="1" x14ac:dyDescent="0.2">
      <c r="HA15" s="7" t="s">
        <v>19</v>
      </c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</row>
    <row r="16" spans="1:230" x14ac:dyDescent="0.2">
      <c r="GZ16" s="7"/>
      <c r="HA16" s="7" t="s">
        <v>20</v>
      </c>
      <c r="HC16" s="48" t="s">
        <v>21</v>
      </c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</row>
    <row r="17" spans="1:230" ht="12" customHeight="1" x14ac:dyDescent="0.2">
      <c r="A17" s="1" t="s">
        <v>22</v>
      </c>
      <c r="BD17" s="49" t="s">
        <v>23</v>
      </c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GZ17" s="7"/>
      <c r="HA17" s="7" t="s">
        <v>24</v>
      </c>
      <c r="HC17" s="48" t="s">
        <v>25</v>
      </c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</row>
    <row r="18" spans="1:230" ht="12.75" customHeight="1" x14ac:dyDescent="0.2">
      <c r="GZ18" s="7"/>
      <c r="HA18" s="7" t="s">
        <v>17</v>
      </c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</row>
    <row r="19" spans="1:230" ht="12.75" customHeight="1" x14ac:dyDescent="0.2">
      <c r="GZ19" s="7"/>
      <c r="HA19" s="7" t="s">
        <v>19</v>
      </c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</row>
    <row r="20" spans="1:230" ht="12.75" customHeight="1" x14ac:dyDescent="0.2">
      <c r="A20" s="44" t="s">
        <v>26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GY20" s="7"/>
      <c r="GZ20" s="7"/>
      <c r="HA20" s="7" t="s">
        <v>24</v>
      </c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</row>
    <row r="21" spans="1:230" ht="12.75" customHeight="1" x14ac:dyDescent="0.2">
      <c r="A21" s="44" t="s">
        <v>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5" t="s">
        <v>28</v>
      </c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GY21" s="7"/>
      <c r="GZ21" s="7"/>
      <c r="HA21" s="7" t="s">
        <v>29</v>
      </c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</row>
    <row r="22" spans="1:230" ht="14.25" customHeight="1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GY22" s="7"/>
      <c r="GZ22" s="7"/>
      <c r="HA22" s="7" t="s">
        <v>19</v>
      </c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</row>
    <row r="23" spans="1:230" ht="27" customHeight="1" x14ac:dyDescent="0.2">
      <c r="A23" s="44" t="s">
        <v>30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5" t="s">
        <v>31</v>
      </c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GY23" s="7"/>
      <c r="GZ23" s="7"/>
      <c r="HA23" s="7" t="s">
        <v>32</v>
      </c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</row>
    <row r="24" spans="1:230" ht="13.5" customHeight="1" x14ac:dyDescent="0.2">
      <c r="A24" s="10" t="s">
        <v>33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GY24" s="7"/>
      <c r="GZ24" s="7"/>
      <c r="HA24" s="7" t="s">
        <v>34</v>
      </c>
      <c r="HC24" s="47" t="s">
        <v>35</v>
      </c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</row>
    <row r="26" spans="1:230" s="11" customFormat="1" ht="19.5" customHeight="1" x14ac:dyDescent="0.2">
      <c r="A26" s="42" t="s">
        <v>36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 t="s">
        <v>37</v>
      </c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 t="s">
        <v>38</v>
      </c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 t="s">
        <v>39</v>
      </c>
      <c r="DI26" s="42"/>
      <c r="DJ26" s="42"/>
      <c r="DK26" s="42"/>
      <c r="DL26" s="42"/>
      <c r="DM26" s="42"/>
      <c r="DN26" s="42"/>
      <c r="DO26" s="42"/>
      <c r="DP26" s="42"/>
      <c r="DQ26" s="42"/>
      <c r="DR26" s="42" t="s">
        <v>40</v>
      </c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 t="s">
        <v>41</v>
      </c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 t="s">
        <v>42</v>
      </c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 t="s">
        <v>43</v>
      </c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 t="s">
        <v>44</v>
      </c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 t="s">
        <v>45</v>
      </c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</row>
    <row r="27" spans="1:230" s="11" customFormat="1" ht="19.5" customHeight="1" x14ac:dyDescent="0.2">
      <c r="A27" s="42" t="s">
        <v>46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 t="s">
        <v>47</v>
      </c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</row>
    <row r="28" spans="1:230" s="11" customFormat="1" ht="22.5" customHeight="1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 t="s">
        <v>48</v>
      </c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 t="s">
        <v>49</v>
      </c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</row>
    <row r="29" spans="1:230" s="12" customFormat="1" x14ac:dyDescent="0.2">
      <c r="A29" s="43">
        <v>1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>
        <v>2</v>
      </c>
      <c r="BE29" s="43"/>
      <c r="BF29" s="43"/>
      <c r="BG29" s="43"/>
      <c r="BH29" s="43"/>
      <c r="BI29" s="43"/>
      <c r="BJ29" s="43"/>
      <c r="BK29" s="43"/>
      <c r="BL29" s="43"/>
      <c r="BM29" s="43"/>
      <c r="BN29" s="40">
        <v>3</v>
      </c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>
        <v>4</v>
      </c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>
        <v>5</v>
      </c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>
        <v>6</v>
      </c>
      <c r="DI29" s="40"/>
      <c r="DJ29" s="40"/>
      <c r="DK29" s="40"/>
      <c r="DL29" s="40"/>
      <c r="DM29" s="40"/>
      <c r="DN29" s="40"/>
      <c r="DO29" s="40"/>
      <c r="DP29" s="40"/>
      <c r="DQ29" s="40"/>
      <c r="DR29" s="40">
        <v>7</v>
      </c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>
        <v>8</v>
      </c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>
        <v>9</v>
      </c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>
        <v>10</v>
      </c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>
        <v>11</v>
      </c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1">
        <v>12</v>
      </c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</row>
    <row r="30" spans="1:230" s="13" customFormat="1" ht="53.25" customHeight="1" x14ac:dyDescent="0.2">
      <c r="A30" s="38" t="s">
        <v>73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39"/>
      <c r="BD30" s="19" t="s">
        <v>74</v>
      </c>
      <c r="BE30" s="19"/>
      <c r="BF30" s="19"/>
      <c r="BG30" s="19"/>
      <c r="BH30" s="19"/>
      <c r="BI30" s="19"/>
      <c r="BJ30" s="19"/>
      <c r="BK30" s="19"/>
      <c r="BL30" s="19"/>
      <c r="BM30" s="19"/>
      <c r="BN30" s="19" t="s">
        <v>75</v>
      </c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 t="s">
        <v>76</v>
      </c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19" t="s">
        <v>51</v>
      </c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17">
        <v>498907.17</v>
      </c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>
        <f>SUM(EH30+EX30+FT30)</f>
        <v>498907.17</v>
      </c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>
        <f>GJ30</f>
        <v>498907.17</v>
      </c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</row>
    <row r="31" spans="1:230" s="13" customFormat="1" ht="61.5" customHeight="1" x14ac:dyDescent="0.2">
      <c r="A31" s="37" t="s">
        <v>52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19" t="s">
        <v>53</v>
      </c>
      <c r="BE31" s="19"/>
      <c r="BF31" s="19"/>
      <c r="BG31" s="19"/>
      <c r="BH31" s="19"/>
      <c r="BI31" s="19"/>
      <c r="BJ31" s="19"/>
      <c r="BK31" s="19"/>
      <c r="BL31" s="19"/>
      <c r="BM31" s="19"/>
      <c r="BN31" s="19" t="s">
        <v>54</v>
      </c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 t="s">
        <v>50</v>
      </c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19" t="s">
        <v>51</v>
      </c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17">
        <f>300000+100000+395625.5+830000</f>
        <v>1625625.5</v>
      </c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>
        <f>SUM(EH31+EX31+FT31)</f>
        <v>1625625.5</v>
      </c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>
        <f>GJ31</f>
        <v>1625625.5</v>
      </c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</row>
    <row r="32" spans="1:230" s="13" customFormat="1" ht="124.5" customHeight="1" x14ac:dyDescent="0.2">
      <c r="A32" s="34" t="s">
        <v>81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19" t="s">
        <v>82</v>
      </c>
      <c r="BE32" s="19"/>
      <c r="BF32" s="19"/>
      <c r="BG32" s="19"/>
      <c r="BH32" s="19"/>
      <c r="BI32" s="19"/>
      <c r="BJ32" s="19"/>
      <c r="BK32" s="19"/>
      <c r="BL32" s="19"/>
      <c r="BM32" s="19"/>
      <c r="BN32" s="19" t="s">
        <v>83</v>
      </c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 t="s">
        <v>84</v>
      </c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19" t="s">
        <v>51</v>
      </c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17">
        <v>9600000</v>
      </c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>
        <f>SUM(EH32+EX32+FT32)</f>
        <v>9600000</v>
      </c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>
        <f>GJ32</f>
        <v>9600000</v>
      </c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</row>
    <row r="33" spans="1:230" s="13" customFormat="1" ht="55.5" customHeight="1" x14ac:dyDescent="0.2">
      <c r="A33" s="18" t="s">
        <v>78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9" t="s">
        <v>77</v>
      </c>
      <c r="BE33" s="19"/>
      <c r="BF33" s="19"/>
      <c r="BG33" s="19"/>
      <c r="BH33" s="19"/>
      <c r="BI33" s="19"/>
      <c r="BJ33" s="19"/>
      <c r="BK33" s="19"/>
      <c r="BL33" s="19"/>
      <c r="BM33" s="19"/>
      <c r="BN33" s="19" t="s">
        <v>79</v>
      </c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 t="s">
        <v>80</v>
      </c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19" t="s">
        <v>51</v>
      </c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17">
        <v>100000</v>
      </c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>
        <f>SUM(EH33+EX33+FT33)</f>
        <v>100000</v>
      </c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>
        <f>GJ33</f>
        <v>100000</v>
      </c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</row>
    <row r="34" spans="1:230" s="13" customFormat="1" ht="13.5" customHeight="1" x14ac:dyDescent="0.2">
      <c r="A34" s="36" t="s">
        <v>55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 t="s">
        <v>56</v>
      </c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 t="s">
        <v>56</v>
      </c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 t="s">
        <v>56</v>
      </c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 t="s">
        <v>56</v>
      </c>
      <c r="DI34" s="20"/>
      <c r="DJ34" s="20"/>
      <c r="DK34" s="20"/>
      <c r="DL34" s="20"/>
      <c r="DM34" s="20"/>
      <c r="DN34" s="20"/>
      <c r="DO34" s="20"/>
      <c r="DP34" s="20"/>
      <c r="DQ34" s="20"/>
      <c r="DR34" s="20" t="s">
        <v>56</v>
      </c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1">
        <f>SUM(EH30:EW31)</f>
        <v>0</v>
      </c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>
        <f>SUM(EX30:FS31)</f>
        <v>0</v>
      </c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17">
        <f>SUM(FT30:GI33)</f>
        <v>11824532.67</v>
      </c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>
        <f>SUM(GJ30:HB33)</f>
        <v>11824532.67</v>
      </c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32">
        <f>SUM(HC30:HV33)</f>
        <v>11824532.67</v>
      </c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</row>
    <row r="35" spans="1:230" s="11" customFormat="1" ht="13.5" customHeight="1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</row>
    <row r="36" spans="1:230" s="11" customFormat="1" ht="13.5" customHeight="1" x14ac:dyDescent="0.2">
      <c r="A36" s="29" t="s">
        <v>57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30">
        <f>EH34</f>
        <v>0</v>
      </c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>
        <f>EX34</f>
        <v>0</v>
      </c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1">
        <f>FT34</f>
        <v>11824532.67</v>
      </c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17">
        <f>GJ34</f>
        <v>11824532.67</v>
      </c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32">
        <f>HC34</f>
        <v>11824532.67</v>
      </c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</row>
    <row r="37" spans="1:230" ht="14.25" customHeight="1" x14ac:dyDescent="0.2"/>
    <row r="38" spans="1:230" s="10" customFormat="1" ht="15" customHeight="1" x14ac:dyDescent="0.2">
      <c r="A38" s="1" t="s">
        <v>58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28" t="s">
        <v>72</v>
      </c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1"/>
      <c r="BC38" s="1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1"/>
      <c r="BR38" s="1"/>
      <c r="BS38" s="28" t="s">
        <v>59</v>
      </c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HA38" s="14" t="s">
        <v>60</v>
      </c>
      <c r="HC38" s="33" t="s">
        <v>61</v>
      </c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</row>
    <row r="39" spans="1:230" s="10" customFormat="1" ht="15" customHeight="1" x14ac:dyDescent="0.2">
      <c r="AH39" s="22" t="s">
        <v>62</v>
      </c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15"/>
      <c r="BC39" s="15"/>
      <c r="BD39" s="22" t="s">
        <v>2</v>
      </c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15"/>
      <c r="BR39" s="15"/>
      <c r="BS39" s="22" t="s">
        <v>3</v>
      </c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HA39" s="14" t="s">
        <v>63</v>
      </c>
      <c r="HC39" s="27">
        <v>1</v>
      </c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</row>
    <row r="40" spans="1:230" s="10" customFormat="1" ht="13.5" customHeight="1" x14ac:dyDescent="0.2"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15"/>
      <c r="BC40" s="15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15"/>
      <c r="BR40" s="15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HA40" s="14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</row>
    <row r="41" spans="1:230" x14ac:dyDescent="0.2">
      <c r="A41" s="1" t="s">
        <v>86</v>
      </c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S41" s="28" t="s">
        <v>64</v>
      </c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</row>
    <row r="42" spans="1:230" x14ac:dyDescent="0.2">
      <c r="A42" s="1" t="s">
        <v>65</v>
      </c>
      <c r="BD42" s="22" t="s">
        <v>2</v>
      </c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15"/>
      <c r="BR42" s="15"/>
      <c r="BS42" s="22" t="s">
        <v>3</v>
      </c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</row>
    <row r="43" spans="1:230" ht="12.75" customHeight="1" x14ac:dyDescent="0.2"/>
    <row r="44" spans="1:230" x14ac:dyDescent="0.2">
      <c r="A44" s="1" t="s">
        <v>66</v>
      </c>
      <c r="AG44" s="28" t="s">
        <v>67</v>
      </c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C44" s="28" t="s">
        <v>68</v>
      </c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Z44" s="24" t="s">
        <v>69</v>
      </c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</row>
    <row r="45" spans="1:230" s="15" customFormat="1" ht="11.25" x14ac:dyDescent="0.2">
      <c r="W45" s="4"/>
      <c r="X45" s="4"/>
      <c r="Y45" s="4"/>
      <c r="Z45" s="4"/>
      <c r="AA45" s="4"/>
      <c r="AB45" s="4"/>
      <c r="AC45" s="4"/>
      <c r="AD45" s="4"/>
      <c r="AE45" s="4"/>
      <c r="AF45" s="4"/>
      <c r="AG45" s="22" t="s">
        <v>62</v>
      </c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C45" s="22" t="s">
        <v>70</v>
      </c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Z45" s="22" t="s">
        <v>71</v>
      </c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</row>
    <row r="46" spans="1:230" ht="9" customHeight="1" x14ac:dyDescent="0.2">
      <c r="DN46" s="6"/>
      <c r="DO46" s="6"/>
      <c r="DP46" s="6"/>
      <c r="DQ46" s="6"/>
      <c r="DR46" s="6"/>
      <c r="DS46" s="6"/>
      <c r="DT46" s="6"/>
      <c r="DU46" s="6"/>
      <c r="DV46" s="6"/>
      <c r="DW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</row>
    <row r="47" spans="1:230" x14ac:dyDescent="0.2">
      <c r="A47" s="23" t="s">
        <v>4</v>
      </c>
      <c r="B47" s="23"/>
      <c r="C47" s="24" t="s">
        <v>89</v>
      </c>
      <c r="D47" s="24"/>
      <c r="E47" s="24"/>
      <c r="F47" s="24"/>
      <c r="G47" s="25" t="s">
        <v>4</v>
      </c>
      <c r="H47" s="25"/>
      <c r="I47" s="24" t="s">
        <v>85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3">
        <v>20</v>
      </c>
      <c r="Z47" s="23"/>
      <c r="AA47" s="23"/>
      <c r="AB47" s="23"/>
      <c r="AC47" s="26" t="s">
        <v>5</v>
      </c>
      <c r="AD47" s="26"/>
      <c r="AE47" s="26"/>
      <c r="AF47" s="25" t="s">
        <v>6</v>
      </c>
      <c r="AG47" s="25"/>
      <c r="AH47" s="25"/>
      <c r="AO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</row>
    <row r="48" spans="1:230" ht="9.75" customHeight="1" x14ac:dyDescent="0.2"/>
  </sheetData>
  <mergeCells count="178">
    <mergeCell ref="FT32:GI32"/>
    <mergeCell ref="GJ32:HB32"/>
    <mergeCell ref="HC32:HV32"/>
    <mergeCell ref="A32:BC32"/>
    <mergeCell ref="BD32:BM32"/>
    <mergeCell ref="BN32:BY32"/>
    <mergeCell ref="BZ32:CM32"/>
    <mergeCell ref="CN32:DG32"/>
    <mergeCell ref="DH32:DQ32"/>
    <mergeCell ref="DR32:EG32"/>
    <mergeCell ref="EH32:EW32"/>
    <mergeCell ref="EX32:FS32"/>
    <mergeCell ref="A20:BC20"/>
    <mergeCell ref="BD20:FS20"/>
    <mergeCell ref="HC20:HV20"/>
    <mergeCell ref="HC7:HV7"/>
    <mergeCell ref="BL8:DW8"/>
    <mergeCell ref="GJ8:HA10"/>
    <mergeCell ref="HC8:HV10"/>
    <mergeCell ref="BL9:DP9"/>
    <mergeCell ref="DQ9:DS9"/>
    <mergeCell ref="DT9:DW9"/>
    <mergeCell ref="BY11:CC11"/>
    <mergeCell ref="CD11:CG11"/>
    <mergeCell ref="CH11:CI11"/>
    <mergeCell ref="CJ11:CY11"/>
    <mergeCell ref="CZ11:DC11"/>
    <mergeCell ref="DD11:DF11"/>
    <mergeCell ref="DG11:DI11"/>
    <mergeCell ref="HC11:HV11"/>
    <mergeCell ref="DR1:HV1"/>
    <mergeCell ref="DR2:HV2"/>
    <mergeCell ref="DR3:HV3"/>
    <mergeCell ref="DR4:EW4"/>
    <mergeCell ref="FH4:HV4"/>
    <mergeCell ref="DR5:EW5"/>
    <mergeCell ref="FH5:HV5"/>
    <mergeCell ref="DR6:DS6"/>
    <mergeCell ref="DT6:DW6"/>
    <mergeCell ref="DX6:DY6"/>
    <mergeCell ref="DZ6:EM6"/>
    <mergeCell ref="EN6:EQ6"/>
    <mergeCell ref="ER6:ET6"/>
    <mergeCell ref="EU6:EW6"/>
    <mergeCell ref="BN28:BY28"/>
    <mergeCell ref="BZ28:CM28"/>
    <mergeCell ref="HC12:HV13"/>
    <mergeCell ref="HC14:HV14"/>
    <mergeCell ref="HC15:HV15"/>
    <mergeCell ref="HC16:HV16"/>
    <mergeCell ref="BD17:FS17"/>
    <mergeCell ref="HC17:HV17"/>
    <mergeCell ref="HC18:HV18"/>
    <mergeCell ref="HC19:HV19"/>
    <mergeCell ref="A21:BC22"/>
    <mergeCell ref="BD21:FS22"/>
    <mergeCell ref="HC21:HV21"/>
    <mergeCell ref="HC22:HV22"/>
    <mergeCell ref="A23:BC23"/>
    <mergeCell ref="BD23:FS23"/>
    <mergeCell ref="HC23:HV23"/>
    <mergeCell ref="BD24:FS24"/>
    <mergeCell ref="HC24:HV24"/>
    <mergeCell ref="FT29:GI29"/>
    <mergeCell ref="GJ29:HB29"/>
    <mergeCell ref="HC29:HV29"/>
    <mergeCell ref="A26:BM26"/>
    <mergeCell ref="BN26:CM27"/>
    <mergeCell ref="CN26:DG28"/>
    <mergeCell ref="DH26:DQ28"/>
    <mergeCell ref="DR26:EG28"/>
    <mergeCell ref="EH26:EW28"/>
    <mergeCell ref="EX26:FS28"/>
    <mergeCell ref="A29:BC29"/>
    <mergeCell ref="BD29:BM29"/>
    <mergeCell ref="BN29:BY29"/>
    <mergeCell ref="BZ29:CM29"/>
    <mergeCell ref="CN29:DG29"/>
    <mergeCell ref="DH29:DQ29"/>
    <mergeCell ref="DR29:EG29"/>
    <mergeCell ref="EH29:EW29"/>
    <mergeCell ref="EX29:FS29"/>
    <mergeCell ref="FT26:GI28"/>
    <mergeCell ref="GJ26:HB28"/>
    <mergeCell ref="HC26:HV28"/>
    <mergeCell ref="A27:BC28"/>
    <mergeCell ref="BD27:BM28"/>
    <mergeCell ref="FT30:GI30"/>
    <mergeCell ref="GJ30:HB30"/>
    <mergeCell ref="HC30:HV30"/>
    <mergeCell ref="A31:BC31"/>
    <mergeCell ref="BD31:BM31"/>
    <mergeCell ref="BN31:BY31"/>
    <mergeCell ref="BZ31:CM31"/>
    <mergeCell ref="CN31:DG31"/>
    <mergeCell ref="DH31:DQ31"/>
    <mergeCell ref="DR31:EG31"/>
    <mergeCell ref="EH31:EW31"/>
    <mergeCell ref="EX31:FS31"/>
    <mergeCell ref="FT31:GI31"/>
    <mergeCell ref="GJ31:HB31"/>
    <mergeCell ref="HC31:HV31"/>
    <mergeCell ref="BD30:BM30"/>
    <mergeCell ref="BN30:BY30"/>
    <mergeCell ref="BZ30:CM30"/>
    <mergeCell ref="CN30:DG30"/>
    <mergeCell ref="DH30:DQ30"/>
    <mergeCell ref="DR30:EG30"/>
    <mergeCell ref="EH30:EW30"/>
    <mergeCell ref="EX30:FS30"/>
    <mergeCell ref="A30:BC30"/>
    <mergeCell ref="FT34:GI34"/>
    <mergeCell ref="GJ34:HB34"/>
    <mergeCell ref="HC34:HV34"/>
    <mergeCell ref="A35:BC35"/>
    <mergeCell ref="BD35:BM35"/>
    <mergeCell ref="BN35:BY35"/>
    <mergeCell ref="BZ35:CM35"/>
    <mergeCell ref="CN35:DG35"/>
    <mergeCell ref="DH35:DQ35"/>
    <mergeCell ref="DR35:EG35"/>
    <mergeCell ref="EH35:EW35"/>
    <mergeCell ref="EX35:FS35"/>
    <mergeCell ref="FT35:GI35"/>
    <mergeCell ref="GJ35:HB35"/>
    <mergeCell ref="HC35:HV35"/>
    <mergeCell ref="A34:BC34"/>
    <mergeCell ref="BD34:BM34"/>
    <mergeCell ref="BN34:BY34"/>
    <mergeCell ref="BZ34:CM34"/>
    <mergeCell ref="CN34:DG34"/>
    <mergeCell ref="DH34:DQ34"/>
    <mergeCell ref="DR34:EG34"/>
    <mergeCell ref="EH34:EW34"/>
    <mergeCell ref="EX34:FS34"/>
    <mergeCell ref="A36:EG36"/>
    <mergeCell ref="EH36:EW36"/>
    <mergeCell ref="EX36:FS36"/>
    <mergeCell ref="FT36:GI36"/>
    <mergeCell ref="GJ36:HB36"/>
    <mergeCell ref="HC36:HV36"/>
    <mergeCell ref="AH38:BA38"/>
    <mergeCell ref="BD38:BP38"/>
    <mergeCell ref="BS38:CM38"/>
    <mergeCell ref="HC38:HV38"/>
    <mergeCell ref="AH39:BA39"/>
    <mergeCell ref="BD39:BP39"/>
    <mergeCell ref="BS39:CM39"/>
    <mergeCell ref="HC39:HV39"/>
    <mergeCell ref="BD41:BP41"/>
    <mergeCell ref="BS41:CM41"/>
    <mergeCell ref="BD42:BP42"/>
    <mergeCell ref="BS42:CM42"/>
    <mergeCell ref="AG44:AZ44"/>
    <mergeCell ref="BC44:BW44"/>
    <mergeCell ref="BZ44:CM44"/>
    <mergeCell ref="AG45:AZ45"/>
    <mergeCell ref="BC45:BW45"/>
    <mergeCell ref="BZ45:CM45"/>
    <mergeCell ref="A47:B47"/>
    <mergeCell ref="C47:F47"/>
    <mergeCell ref="G47:H47"/>
    <mergeCell ref="I47:X47"/>
    <mergeCell ref="Y47:AB47"/>
    <mergeCell ref="AC47:AE47"/>
    <mergeCell ref="AF47:AH47"/>
    <mergeCell ref="FT33:GI33"/>
    <mergeCell ref="GJ33:HB33"/>
    <mergeCell ref="HC33:HV33"/>
    <mergeCell ref="A33:BC33"/>
    <mergeCell ref="BD33:BM33"/>
    <mergeCell ref="BN33:BY33"/>
    <mergeCell ref="BZ33:CM33"/>
    <mergeCell ref="CN33:DG33"/>
    <mergeCell ref="DH33:DQ33"/>
    <mergeCell ref="DR33:EG33"/>
    <mergeCell ref="EH33:EW33"/>
    <mergeCell ref="EX33:FS33"/>
  </mergeCells>
  <pageMargins left="1.37777777777778" right="0.59027777777777801" top="0.59027777777777801" bottom="0.59027777777777801" header="0.511811023622047" footer="0.511811023622047"/>
  <pageSetup paperSize="8" scale="8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КонсультантПлюс</dc:creator>
  <dc:description/>
  <cp:lastModifiedBy>Пользователь Windows</cp:lastModifiedBy>
  <cp:revision>2</cp:revision>
  <cp:lastPrinted>2024-11-02T03:32:23Z</cp:lastPrinted>
  <dcterms:created xsi:type="dcterms:W3CDTF">2005-11-08T07:25:33Z</dcterms:created>
  <dcterms:modified xsi:type="dcterms:W3CDTF">2025-11-07T05:31:12Z</dcterms:modified>
  <dc:language>ru-RU</dc:language>
</cp:coreProperties>
</file>