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<sst xmlns="http://schemas.openxmlformats.org/spreadsheetml/2006/main">
  <si>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</si>
  <si>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</si>
  <si>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Начальник</t>
  </si>
  <si>
    <t>Заведующий</t>
  </si>
  <si>
    <t>(наименование должности лица, утверждающего документ)</t>
  </si>
  <si>
    <t>В.М. Пегушин</t>
  </si>
  <si>
    <t>МБДОУ "Красная Шапочка" с. Вареновка</t>
  </si>
  <si>
    <t>(подпись)</t>
  </si>
  <si>
    <t>(расшифровка подписи)</t>
  </si>
  <si>
    <t>(наименование учреждения)</t>
  </si>
  <si>
    <t>"_____" _____________ ______ г.</t>
  </si>
  <si>
    <t>О.А. Сердюк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</si>
  <si>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</si>
  <si>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</si>
  <si>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</si>
  <si>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</si>
  <si>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</si>
  <si>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"09" января 2025 г.</t>
  </si>
  <si>
    <t>Дата</t>
  </si>
  <si>
    <t>09.01.2025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</si>
  <si>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</si>
  <si>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</si>
  <si>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</si>
  <si>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</si>
  <si>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</si>
  <si>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</si>
  <si>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603X9944</t>
  </si>
  <si>
    <t>ИНН</t>
  </si>
  <si>
    <t>6123013280</t>
  </si>
  <si>
    <t>Учреждение</t>
  </si>
  <si>
    <t>Муниципальное бюджетное дошкольное образовательное учреждение детский сад "Красная шапочка" с. Вареновка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</si>
  <si>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</si>
  <si>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</si>
  <si>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</si>
  <si>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</si>
  <si>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</si>
  <si>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</si>
  <si>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</si>
  <si>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</si>
  <si>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Сердюк Оксана Александровна</t>
  </si>
  <si>
    <t>Должность: Начальник</t>
  </si>
  <si>
    <t>Должность: Заведующий</t>
  </si>
  <si>
    <t>Действует c 04.12.2023 15:51:00 по: 26.02.2025 15:51:00</t>
  </si>
  <si>
    <t>Действует c 15.05.2024 16:43:19 по: 08.08.2025 16:43:19</t>
  </si>
  <si>
    <t>Серийный номер: 5F9FD80752609D3FFC5FC0139AF6192D41EA9340</t>
  </si>
  <si>
    <t>Серийный номер: F4B26794E5AAD01B395083BDEFAA9228225CAF74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</si>
  <si>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</si>
  <si>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</si>
  <si>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</si>
  <si>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</si>
  <si>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</si>
  <si>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</si>
  <si>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</si>
  <si>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</si>
  <si>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</si>
  <si>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</si>
  <si>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</si>
  <si>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</si>
  <si>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</si>
  <si>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</si>
  <si>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</si>
  <si>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</si>
  <si>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</si>
  <si>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</si>
  <si>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</si>
  <si>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</si>
  <si>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</si>
  <si>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</si>
  <si>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</si>
  <si>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</si>
  <si>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</si>
  <si>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</si>
  <si>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</si>
  <si>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</si>
  <si>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</si>
  <si>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</si>
  <si>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</si>
  <si>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</si>
  <si>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</si>
  <si>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</si>
  <si>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</si>
  <si>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</si>
  <si>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</si>
  <si>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</si>
  <si>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</si>
  <si>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</si>
  <si>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</si>
  <si>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</si>
  <si>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</si>
  <si>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</si>
  <si>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</si>
  <si>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</si>
  <si>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</si>
  <si>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</si>
  <si>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</si>
  <si>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</si>
  <si>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</si>
  <si>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</si>
  <si>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</si>
  <si>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</si>
  <si>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</si>
  <si>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</si>
  <si>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</si>
  <si>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</si>
  <si>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</si>
  <si>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</si>
  <si>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</si>
  <si>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</si>
  <si>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</si>
  <si>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</si>
  <si>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</si>
  <si>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</si>
  <si>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</si>
  <si>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</si>
  <si>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</si>
  <si>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</si>
  <si>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</si>
  <si>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</si>
  <si>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</si>
  <si>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</si>
  <si>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</si>
  <si>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</si>
  <si>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</si>
  <si>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</si>
  <si>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</si>
  <si>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</si>
  <si>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</si>
  <si>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</si>
  <si>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</si>
  <si>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</si>
  <si>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</si>
  <si>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</si>
  <si>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</si>
  <si>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</si>
  <si>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</si>
  <si>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</si>
  <si>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</si>
  <si>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</si>
  <si>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</si>
  <si>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</si>
  <si>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</si>
  <si>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</si>
  <si>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</si>
  <si>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</si>
  <si>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</si>
  <si>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</si>
  <si>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</si>
  <si>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</si>
  <si>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</si>
  <si>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</si>
  <si>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</si>
  <si>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</si>
  <si>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</si>
  <si>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</si>
  <si>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</si>
  <si>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</si>
  <si>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</si>
  <si>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</si>
  <si>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</si>
  <si>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</si>
  <si>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</si>
  <si>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</si>
  <si>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</si>
  <si>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</si>
  <si>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</si>
  <si>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</si>
  <si>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</si>
  <si>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</si>
  <si>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</si>
  <si>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</si>
  <si>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</si>
  <si>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</si>
  <si>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</si>
  <si>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</si>
  <si>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</si>
  <si>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</si>
  <si>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</si>
  <si>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</si>
  <si>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</si>
  <si>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</si>
  <si>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</si>
  <si>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</si>
  <si>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</si>
  <si>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</si>
  <si>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</si>
  <si>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</si>
  <si>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</si>
  <si>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</si>
  <si>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</si>
  <si>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</si>
  <si>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</si>
  <si>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</si>
  <si>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</si>
  <si>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</si>
  <si>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</si>
  <si>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</si>
  <si>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</si>
  <si>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</si>
  <si>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</si>
  <si>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</si>
  <si>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</si>
  <si>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</si>
  <si>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</si>
  <si>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</si>
  <si>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</si>
  <si>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</si>
  <si>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</si>
  <si>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</si>
  <si>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</si>
  <si>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</si>
  <si>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</si>
  <si>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</si>
  <si>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</si>
  <si>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</si>
  <si>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</si>
  <si>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</si>
  <si>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</si>
  <si>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</si>
  <si>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</si>
  <si>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</si>
  <si>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</si>
  <si>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</si>
  <si>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</si>
  <si>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</si>
  <si>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</si>
  <si>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</si>
  <si>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</si>
  <si>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</si>
  <si>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</si>
  <si>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</si>
  <si>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</si>
  <si>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</si>
  <si>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</si>
  <si>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</si>
  <si>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</si>
  <si>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</si>
  <si>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</si>
  <si>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</si>
  <si>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</si>
  <si>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</si>
  <si>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</si>
  <si>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</si>
  <si>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</si>
  <si>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</si>
  <si>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</si>
  <si>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</si>
  <si>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</si>
  <si>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</si>
  <si>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</si>
  <si>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</si>
  <si>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</si>
  <si>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</si>
  <si>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</si>
  <si>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</si>
  <si>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</si>
  <si>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</si>
  <si>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</si>
  <si>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</si>
  <si>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</si>
  <si>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</si>
  <si>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</si>
  <si>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</si>
  <si>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</si>
  <si>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</si>
  <si>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</si>
  <si>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</si>
  <si>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</si>
  <si>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</si>
  <si>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</si>
  <si>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</si>
  <si>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</si>
  <si>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</si>
  <si>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</si>
  <si>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</si>
  <si>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</si>
  <si>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</si>
  <si>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</si>
  <si>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</si>
  <si>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</si>
  <si>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</si>
  <si>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</si>
  <si>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</si>
  <si>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</si>
  <si>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</si>
  <si>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</si>
  <si>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</si>
  <si>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</si>
  <si>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</si>
  <si>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</si>
  <si>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</si>
  <si>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</si>
  <si>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</si>
  <si>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</si>
  <si>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</si>
  <si>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</si>
  <si>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</si>
  <si>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</si>
  <si>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</si>
  <si>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</si>
  <si>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</si>
  <si>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</si>
  <si>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</si>
  <si>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</si>
  <si>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</si>
  <si>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</si>
  <si>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</si>
  <si>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</si>
  <si>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</si>
  <si>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</si>
  <si>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</si>
  <si>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</si>
  <si>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</si>
  <si>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</si>
  <si>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</si>
  <si>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</si>
  <si>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</si>
  <si>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</si>
  <si>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</si>
  <si>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</si>
  <si>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</si>
  <si>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</si>
  <si>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</si>
  <si>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</si>
  <si>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</si>
  <si>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</si>
  <si>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</si>
  <si>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</si>
  <si>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</si>
  <si>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</si>
  <si>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</si>
  <si>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</si>
  <si>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</si>
  <si>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</si>
  <si>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</si>
  <si>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</si>
  <si>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</si>
  <si>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</si>
  <si>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</si>
  <si>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</si>
  <si>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</si>
  <si>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</si>
  <si>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</si>
  <si>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</si>
  <si>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</si>
  <si>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</si>
  <si>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</si>
  <si>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</si>
  <si>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</si>
  <si>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</si>
  <si>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</si>
  <si>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</si>
  <si>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</si>
  <si>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</si>
  <si>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</si>
  <si>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</si>
  <si>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</si>
  <si>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</si>
  <si>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</si>
  <si>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</si>
  <si>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</si>
  <si>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</si>
  <si>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</si>
  <si>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</si>
  <si>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</si>
  <si>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</si>
  <si>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</si>
  <si>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</si>
  <si>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</si>
  <si>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</si>
  <si>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</si>
  <si>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</si>
  <si>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</si>
  <si>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</si>
  <si>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</si>
  <si>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</si>
  <si>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</si>
  <si>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</si>
  <si>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</si>
  <si>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</si>
  <si>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</si>
  <si>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</si>
  <si>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</si>
  <si>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</si>
  <si>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</si>
  <si>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</si>
  <si>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</si>
  <si>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</si>
  <si>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</si>
  <si>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</si>
  <si>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</si>
  <si>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</si>
  <si>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</si>
  <si>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</si>
  <si>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</si>
  <si>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</si>
  <si>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</si>
  <si>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</si>
  <si>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</si>
  <si>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</si>
  <si>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</si>
  <si>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</si>
  <si>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</si>
  <si>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</si>
  <si>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</si>
  <si>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</si>
  <si>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</si>
  <si>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</si>
  <si>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</si>
  <si>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</si>
  <si>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</si>
  <si>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</si>
  <si>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</si>
  <si>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</si>
  <si>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</si>
  <si>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</si>
  <si>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</si>
  <si>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</si>
  <si>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</si>
  <si>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</si>
  <si>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</si>
  <si>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</si>
  <si>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</si>
  <si>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</si>
  <si>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</si>
  <si>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</si>
  <si>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</si>
  <si>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</si>
  <si>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</si>
  <si>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</si>
  <si>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</si>
  <si>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</si>
  <si>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</si>
  <si>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</si>
  <si>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</si>
  <si>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</si>
  <si>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</si>
  <si>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</si>
  <si>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</si>
  <si>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[Руководитель], [не выбрано], [Заведующий], [АУП/92]</t>
  </si>
  <si>
    <t>[Педагогический персонал], [не выбрано], [Воспитатели], [211/пед 92]</t>
  </si>
  <si>
    <t>[Педагогический персонал], [не выбрано], [Музыкальный руководитель], [211/пед 92]</t>
  </si>
  <si>
    <t>[Педагогический персонал], [не выбрано], [Педагог-психолог], [211/пед 92]</t>
  </si>
  <si>
    <t>[Служащие], [не выбрано], [Завхоз], [211/АХП]</t>
  </si>
  <si>
    <t>[Служащие], [не выбрано], [Делопроизводитель], [211/АХП 92]</t>
  </si>
  <si>
    <t>[Служащие], [не выбрано], [Младший воспитатель], [211/АХП 92]</t>
  </si>
  <si>
    <t>[Рабочие], [не выбрано], [Машинист по стирке белья], [211/ахп 00]</t>
  </si>
  <si>
    <t>[Рабочие], [не выбрано], [Рабочий по комплексному ремонту здания], [211/ахп 00]</t>
  </si>
  <si>
    <t>[Рабочие], [не выбрано], [Сторож], [211/ахп 00]</t>
  </si>
  <si>
    <t>11</t>
  </si>
  <si>
    <t>[Рабочие], [не выбрано], [Повар], [211/ахп 00]</t>
  </si>
  <si>
    <t>12</t>
  </si>
  <si>
    <t>[Рабочие], [не выбрано], [газооператор], [211/ахп 00]</t>
  </si>
  <si>
    <t>14</t>
  </si>
  <si>
    <t>[Специалисты], [не выбрано], [Старший воспитатель],</t>
  </si>
  <si>
    <t>15</t>
  </si>
  <si>
    <t>[Служащие], [не выбрано], [Специалист по закупкам], [Специалист по закупкам/ АХП  92]</t>
  </si>
  <si>
    <t>16</t>
  </si>
  <si>
    <t>[Рабочие], [не выбрано], [Дворник], [Дворник/АХП 92]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</si>
  <si>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</si>
  <si>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</si>
  <si>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</si>
  <si>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</si>
  <si>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</si>
  <si>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</si>
  <si>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</si>
  <si>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</si>
  <si>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</si>
  <si>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</si>
  <si>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</si>
  <si>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</si>
  <si>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</si>
  <si>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</si>
  <si>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</si>
  <si>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</si>
  <si>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</si>
  <si>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</si>
  <si>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</si>
  <si>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</si>
  <si>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тарифу], [213/92],</t>
  </si>
  <si>
    <t>[Взносы по единому тарифу], [213/АХП 00],</t>
  </si>
  <si>
    <t>[Обязательное социальное страхование от несчастных случаев на производстве и проф. заболеваний], [213/92],</t>
  </si>
  <si>
    <t>[Обязательное социальное страхование от несчастных случаев на производстве и проф. заболеваний], [00/АХП],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</si>
  <si>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</si>
  <si>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</si>
  <si>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</si>
  <si>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</si>
  <si>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</si>
  <si>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</si>
  <si>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</si>
  <si>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</si>
  <si>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</si>
  <si>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(310)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</si>
  <si>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</si>
  <si>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</si>
  <si>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</si>
  <si>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</si>
  <si>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[остаток на 310 (90)] [310]</t>
  </si>
  <si>
    <t>Итого по карточке:</t>
  </si>
  <si>
    <t>Всего:</t>
  </si>
  <si>
    <t>6. Расчеты (обоснования) расходов на закупки товаров, работ, услуг (342)</t>
  </si>
  <si>
    <t>[Расходы на закупки товаров, работ, услуг] [остаток на 342(90)] [342]</t>
  </si>
  <si>
    <t>33</t>
  </si>
  <si>
    <t>[Расходы на закупки товаров, работ, услуг] [хлеб] [342]</t>
  </si>
  <si>
    <t>2024</t>
  </si>
  <si>
    <t>34</t>
  </si>
  <si>
    <t>[Расходы на закупки товаров, работ, услуг] [продукты питания (мясо, рыба, яйцо)] [342]</t>
  </si>
  <si>
    <t>35</t>
  </si>
  <si>
    <t>[Расходы на закупки товаров, работ, услуг] [продукты питания (овощи, бакалея)] [342]</t>
  </si>
  <si>
    <t>6. Расчеты (обоснования) расходов на закупки товаров, работ, услуг (346)</t>
  </si>
  <si>
    <t>[Расходы на закупки товаров, работ, услуг] [остаток на 346(90)] [346]</t>
  </si>
  <si>
    <t>6. Расчеты (обоснования) расходов на закупки товаров, работ, услуг (221)</t>
  </si>
  <si>
    <t>[Расходы на закупки товаров, работ, услуг] [остаток на 221(92)] [221] [Реализация ООП ДО (от 3 до 8 лет) [СУБЪЕКТ РФ]]</t>
  </si>
  <si>
    <t>23</t>
  </si>
  <si>
    <t>[Расходы на закупки товаров, работ, услуг] [связь] [221] [Реализация ООП ДО (от 3 до 8 лет) [СУБЪЕКТ РФ]]</t>
  </si>
  <si>
    <t>6. Расчеты (обоснования) расходов на закупки товаров, работ, услуг (223)</t>
  </si>
  <si>
    <t>[Расходы на закупки товаров, работ, услуг] [остаток на 223 (00)] [223] [Реализация ООП ДО (от 3 до 8 лет) [МУНИЦИПАЛИТЕТ]]</t>
  </si>
  <si>
    <t>32</t>
  </si>
  <si>
    <t>[Расходы на закупки товаров, работ, услуг] [ТКО]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</si>
  <si>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</si>
  <si>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[остаток на 225 (00)] [225] [Реализация ООП ДО (от 3 до 8 лет) [МУНИЦИПАЛИТЕТ]]</t>
  </si>
  <si>
    <t>25</t>
  </si>
  <si>
    <t>[Расходы на закупки товаров, работ, услуг] [ТО видеонабл.] [225] [Реализация ООП ДО (от 3 до 8 лет) [МУНИЦИПАЛИТЕТ]]</t>
  </si>
  <si>
    <t>26</t>
  </si>
  <si>
    <t>[Расходы на закупки товаров, работ, услуг] [ТО пожарной сигн.] [225] [Реализация ООП ДО (от 3 до 8 лет) [МУНИЦИПАЛИТЕТ]]</t>
  </si>
  <si>
    <t>27</t>
  </si>
  <si>
    <t>[Расходы на закупки товаров, работ, услуг] [ТО реч.опов.] [225] [Реализация ООП ДО (от 3 до 8 лет) [МУНИЦИПАЛИТЕТ]]</t>
  </si>
  <si>
    <t>28</t>
  </si>
  <si>
    <t>[Расходы на закупки товаров, работ, услуг] [ТО ПЦН Росгвардия] [225] [Реализация ООП ДО (от 3 до 8 лет) [МУНИЦИПАЛИТЕТ]]</t>
  </si>
  <si>
    <t>6. Расчеты (обоснования) расходов на закупки товаров, работ, услуг (226)</t>
  </si>
  <si>
    <t>[Расходы на закупки товаров, работ, услуг] [остаток на 226 (00)] [226] [Реализация ООП ДО (от 3 до 8 лет) [МУНИЦИПАЛИТЕТ]]</t>
  </si>
  <si>
    <t>[Расходы на закупки товаров, работ, услуг] [остаток на 226 (92)] [226] [Реализация ООП ДО (от 3 до 8 лет) [СУБЪЕКТ РФ]]</t>
  </si>
  <si>
    <t>29</t>
  </si>
  <si>
    <t>[Расходы на закупки товаров, работ, услуг] [охрана] [226] [Реализация ООП ДО (от 3 до 8 лет) [МУНИЦИПАЛИТЕТ]]</t>
  </si>
  <si>
    <t>[Расходы на закупки товаров, работ, услуг] [остаток на 342(00)] [342] [Реализация ООП ДО (от 3 до 8 лет) [МУНИЦИПАЛИТЕТ]]</t>
  </si>
  <si>
    <t>36</t>
  </si>
  <si>
    <t>[Расходы на закупки товаров, работ, услуг] [продукты питания] [342] [Реализация ООП ДО (от 3 до 8 лет) [МУНИЦИПАЛИТЕТ]]</t>
  </si>
  <si>
    <t>[Расходы на закупки товаров, работ, услуг] [остаток на 223 (00) 247] [223] [Реализация ООП ДО (от 3 до 8 лет) [МУНИЦИПАЛИТЕТ]]</t>
  </si>
  <si>
    <t>30</t>
  </si>
  <si>
    <t>[Расходы на закупки товаров, работ, услуг] [свет] [223] [Реализация ООП ДО (от 3 до 8 лет) [МУНИЦИПАЛИТЕТ]]</t>
  </si>
  <si>
    <t>31</t>
  </si>
  <si>
    <t>[Расходы на закупки товаров, работ, услуг] [газ] [223] [Реализация ООП ДО (от 3 до 8 лет) [МУНИЦИПАЛИТЕТ]]</t>
  </si>
  <si>
    <t>[Расходы на закупки товаров, работ, услуг] [2026г] [342]</t>
  </si>
  <si>
    <t>[Расходы на закупки товаров, работ, услуг] [2026г] [225] [Реализация ООП ДО (от 3 до 8 лет) [МУНИЦИПАЛИТЕТ]]</t>
  </si>
  <si>
    <t>[Расходы на закупки товаров, работ, услуг] [2026г] [226] [Реализация ООП ДО (от 3 до 8 лет) [СУБЪЕКТ РФ]]</t>
  </si>
  <si>
    <t>6. Расчеты (обоснования) расходов на закупки товаров, работ, услуг ()</t>
  </si>
  <si>
    <t>[Расходы на закупки товаров, работ, услуг] [2026г] [346] [Реализация ООП ДО (от 3 до 8 лет) [СУБЪЕКТ РФ]]</t>
  </si>
  <si>
    <t>[Расходы на закупки товаров, работ, услуг] [2026г] [223] [Реализация ООП ДО (от 3 до 8 лет) [МУНИЦИПАЛИТЕТ]]</t>
  </si>
  <si>
    <t>13</t>
  </si>
  <si>
    <t>[Расходы на закупки товаров, работ, услуг] [2027г] [342]</t>
  </si>
  <si>
    <t>[Расходы на закупки товаров, работ, услуг] [2027г] [225] [Реализация ООП ДО (от 3 до 8 лет) [МУНИЦИПАЛИТЕТ]]</t>
  </si>
  <si>
    <t>[Расходы на закупки товаров, работ, услуг] [2027г] [226] [Реализация ООП ДО (от 3 до 8 лет) [СУБЪЕКТ РФ]]</t>
  </si>
  <si>
    <t>[Расходы на закупки товаров, работ, услуг] [2027г] [346] [Реализация ООП ДО (от 3 до 8 лет) [СУБЪЕКТ РФ]]</t>
  </si>
  <si>
    <t>[Расходы на закупки товаров, работ, услуг] [2027г] [223] [Реализация ООП ДО (от 3 до 8 лет) [МУНИЦИПАЛИТЕТ]]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</si>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</sst>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1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6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1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6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7" t="s">
        <v>16</v>
      </c>
    </row>
    <row r="15" ht="30" customHeight="1">
      <c r="A15" s="0"/>
      <c r="B15" s="0"/>
      <c r="C15" s="0"/>
      <c r="D15" s="0"/>
      <c r="E15" s="0"/>
      <c r="F15" s="0"/>
      <c r="G15" s="3" t="s">
        <v>17</v>
      </c>
      <c r="H15" s="3"/>
      <c r="I15" s="3"/>
      <c r="J15" s="0"/>
      <c r="K15" s="0"/>
      <c r="L15" s="4" t="s">
        <v>18</v>
      </c>
      <c r="M15" s="7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20</v>
      </c>
      <c r="M16" s="7" t="s">
        <v>21</v>
      </c>
    </row>
    <row r="17" ht="30" customHeight="1">
      <c r="A17" s="5" t="s">
        <v>22</v>
      </c>
      <c r="B17" s="5"/>
      <c r="C17" s="5"/>
      <c r="D17" s="5" t="s">
        <v>23</v>
      </c>
      <c r="E17" s="5"/>
      <c r="F17" s="5"/>
      <c r="G17" s="5"/>
      <c r="H17" s="5"/>
      <c r="I17" s="5"/>
      <c r="J17" s="5"/>
      <c r="K17" s="5"/>
      <c r="L17" s="4" t="s">
        <v>24</v>
      </c>
      <c r="M17" s="7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20</v>
      </c>
      <c r="M18" s="7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27</v>
      </c>
      <c r="M19" s="7" t="s">
        <v>28</v>
      </c>
    </row>
    <row r="20" ht="30" customHeight="1">
      <c r="A20" s="5" t="s">
        <v>29</v>
      </c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4" t="s">
        <v>31</v>
      </c>
      <c r="M20" s="7" t="s">
        <v>32</v>
      </c>
    </row>
    <row r="21" ht="30" customHeight="1">
      <c r="A21" s="5" t="s">
        <v>33</v>
      </c>
      <c r="B21" s="5"/>
      <c r="C21" s="5"/>
      <c r="D21" s="5" t="s">
        <v>34</v>
      </c>
      <c r="E21" s="5"/>
      <c r="F21" s="5"/>
      <c r="G21" s="5"/>
      <c r="H21" s="5"/>
      <c r="I21" s="5"/>
      <c r="J21" s="5"/>
      <c r="K21" s="5"/>
      <c r="L21" s="4" t="s">
        <v>35</v>
      </c>
      <c r="M21" s="7" t="s">
        <v>36</v>
      </c>
    </row>
    <row r="22" ht="15" customHeight="1">
</row>
    <row r="23" ht="20" customHeight="1">
      <c r="A23" s="0"/>
      <c r="B23" s="17" t="s">
        <v>37</v>
      </c>
      <c r="C23" s="17"/>
      <c r="D23" s="17"/>
      <c r="E23" s="17"/>
      <c r="F23" s="17"/>
      <c r="G23" s="17"/>
      <c r="H23" s="0"/>
      <c r="I23" s="17" t="s">
        <v>37</v>
      </c>
      <c r="J23" s="17"/>
      <c r="K23" s="17"/>
      <c r="L23" s="17"/>
      <c r="M23" s="17"/>
    </row>
    <row r="24" ht="20" customHeight="1">
      <c r="A24" s="0"/>
      <c r="B24" s="18" t="s">
        <v>38</v>
      </c>
      <c r="C24" s="18"/>
      <c r="D24" s="18"/>
      <c r="E24" s="18"/>
      <c r="F24" s="18"/>
      <c r="G24" s="18"/>
      <c r="H24" s="0"/>
      <c r="I24" s="18" t="s">
        <v>39</v>
      </c>
      <c r="J24" s="18"/>
      <c r="K24" s="18"/>
      <c r="L24" s="18"/>
      <c r="M24" s="18"/>
    </row>
    <row r="25" ht="20" customHeight="1">
      <c r="A25" s="0"/>
      <c r="B25" s="18" t="s">
        <v>40</v>
      </c>
      <c r="C25" s="18"/>
      <c r="D25" s="18"/>
      <c r="E25" s="18"/>
      <c r="F25" s="18"/>
      <c r="G25" s="18"/>
      <c r="H25" s="0"/>
      <c r="I25" s="18" t="s">
        <v>41</v>
      </c>
      <c r="J25" s="18"/>
      <c r="K25" s="18"/>
      <c r="L25" s="18"/>
      <c r="M25" s="18"/>
    </row>
    <row r="26" ht="20" customHeight="1">
      <c r="A26" s="0"/>
      <c r="B26" s="18" t="s">
        <v>42</v>
      </c>
      <c r="C26" s="18"/>
      <c r="D26" s="18"/>
      <c r="E26" s="18"/>
      <c r="F26" s="18"/>
      <c r="G26" s="18"/>
      <c r="H26" s="0"/>
      <c r="I26" s="18" t="s">
        <v>43</v>
      </c>
      <c r="J26" s="18"/>
      <c r="K26" s="18"/>
      <c r="L26" s="18"/>
      <c r="M26" s="18"/>
    </row>
    <row r="27" ht="20" customHeight="1">
      <c r="A27" s="0"/>
      <c r="B27" s="18" t="s">
        <v>44</v>
      </c>
      <c r="C27" s="18"/>
      <c r="D27" s="18"/>
      <c r="E27" s="18"/>
      <c r="F27" s="18"/>
      <c r="G27" s="18"/>
      <c r="H27" s="0"/>
      <c r="I27" s="18" t="s">
        <v>45</v>
      </c>
      <c r="J27" s="18"/>
      <c r="K27" s="18"/>
      <c r="L27" s="18"/>
      <c r="M27" s="18"/>
    </row>
    <row r="28" ht="20" customHeight="1">
      <c r="A28" s="0"/>
      <c r="B28" s="18" t="s">
        <v>46</v>
      </c>
      <c r="C28" s="18"/>
      <c r="D28" s="18"/>
      <c r="E28" s="18"/>
      <c r="F28" s="18"/>
      <c r="G28" s="18"/>
      <c r="H28" s="0"/>
      <c r="I28" s="18" t="s">
        <v>46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FD1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/>
      <c r="E7" s="11">
        <v>162059.63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63</v>
      </c>
      <c r="B9" s="7" t="s">
        <v>64</v>
      </c>
      <c r="C9" s="7"/>
      <c r="D9" s="7"/>
      <c r="E9" s="11">
        <v>14905300</v>
      </c>
      <c r="F9" s="11">
        <v>14787500</v>
      </c>
      <c r="G9" s="11">
        <v>15007500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 t="s">
        <v>67</v>
      </c>
      <c r="D11" s="7"/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70</v>
      </c>
      <c r="B12" s="7" t="s">
        <v>71</v>
      </c>
      <c r="C12" s="7" t="s">
        <v>67</v>
      </c>
      <c r="D12" s="7"/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72</v>
      </c>
      <c r="B13" s="7" t="s">
        <v>73</v>
      </c>
      <c r="C13" s="7" t="s">
        <v>67</v>
      </c>
      <c r="D13" s="7"/>
      <c r="E13" s="11" t="s">
        <v>60</v>
      </c>
      <c r="F13" s="11" t="s">
        <v>60</v>
      </c>
      <c r="G13" s="11" t="s">
        <v>60</v>
      </c>
      <c r="H13" s="11" t="s">
        <v>60</v>
      </c>
    </row>
    <row r="14" ht="25" customHeight="1">
      <c r="A14" s="8" t="s">
        <v>74</v>
      </c>
      <c r="B14" s="7" t="s">
        <v>75</v>
      </c>
      <c r="C14" s="7" t="s">
        <v>67</v>
      </c>
      <c r="D14" s="7"/>
      <c r="E14" s="11" t="s">
        <v>60</v>
      </c>
      <c r="F14" s="11" t="s">
        <v>60</v>
      </c>
      <c r="G14" s="11" t="s">
        <v>60</v>
      </c>
      <c r="H14" s="11" t="s">
        <v>60</v>
      </c>
    </row>
    <row r="15" ht="25" customHeight="1">
      <c r="A15" s="8" t="s">
        <v>76</v>
      </c>
      <c r="B15" s="7" t="s">
        <v>77</v>
      </c>
      <c r="C15" s="7" t="s">
        <v>67</v>
      </c>
      <c r="D15" s="7"/>
      <c r="E15" s="11" t="s">
        <v>60</v>
      </c>
      <c r="F15" s="11" t="s">
        <v>60</v>
      </c>
      <c r="G15" s="11" t="s">
        <v>60</v>
      </c>
      <c r="H15" s="11" t="s">
        <v>60</v>
      </c>
    </row>
    <row r="16" ht="25" customHeight="1">
      <c r="A16" s="8" t="s">
        <v>78</v>
      </c>
      <c r="B16" s="7" t="s">
        <v>79</v>
      </c>
      <c r="C16" s="7" t="s">
        <v>67</v>
      </c>
      <c r="D16" s="7"/>
      <c r="E16" s="11" t="s">
        <v>60</v>
      </c>
      <c r="F16" s="11" t="s">
        <v>60</v>
      </c>
      <c r="G16" s="11" t="s">
        <v>60</v>
      </c>
      <c r="H16" s="11" t="s">
        <v>60</v>
      </c>
    </row>
    <row r="17" ht="25" customHeight="1">
      <c r="A17" s="8" t="s">
        <v>80</v>
      </c>
      <c r="B17" s="7" t="s">
        <v>81</v>
      </c>
      <c r="C17" s="7" t="s">
        <v>67</v>
      </c>
      <c r="D17" s="7"/>
      <c r="E17" s="11" t="s">
        <v>60</v>
      </c>
      <c r="F17" s="11" t="s">
        <v>60</v>
      </c>
      <c r="G17" s="11" t="s">
        <v>60</v>
      </c>
      <c r="H17" s="11" t="s">
        <v>60</v>
      </c>
    </row>
    <row r="18" ht="50" customHeight="1">
      <c r="A18" s="8" t="s">
        <v>82</v>
      </c>
      <c r="B18" s="7" t="s">
        <v>83</v>
      </c>
      <c r="C18" s="7" t="s">
        <v>67</v>
      </c>
      <c r="D18" s="7"/>
      <c r="E18" s="11" t="s">
        <v>60</v>
      </c>
      <c r="F18" s="11" t="s">
        <v>60</v>
      </c>
      <c r="G18" s="11" t="s">
        <v>60</v>
      </c>
      <c r="H18" s="11" t="s">
        <v>60</v>
      </c>
    </row>
    <row r="19" ht="25" customHeight="1">
      <c r="A19" s="8" t="s">
        <v>84</v>
      </c>
      <c r="B19" s="7" t="s">
        <v>85</v>
      </c>
      <c r="C19" s="7" t="s">
        <v>67</v>
      </c>
      <c r="D19" s="7"/>
      <c r="E19" s="11" t="s">
        <v>60</v>
      </c>
      <c r="F19" s="11" t="s">
        <v>60</v>
      </c>
      <c r="G19" s="11" t="s">
        <v>60</v>
      </c>
      <c r="H19" s="11" t="s">
        <v>60</v>
      </c>
    </row>
    <row r="20" ht="25" customHeight="1">
      <c r="A20" s="8" t="s">
        <v>86</v>
      </c>
      <c r="B20" s="7"/>
      <c r="C20" s="7"/>
      <c r="D20" s="7"/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>
        <v>14905300</v>
      </c>
      <c r="F21" s="11">
        <v>14787500</v>
      </c>
      <c r="G21" s="11">
        <v>15007500</v>
      </c>
      <c r="H21" s="11" t="s">
        <v>60</v>
      </c>
    </row>
    <row r="22" ht="88" customHeight="1">
      <c r="A22" s="8" t="s">
        <v>90</v>
      </c>
      <c r="B22" s="7" t="s">
        <v>91</v>
      </c>
      <c r="C22" s="7" t="s">
        <v>89</v>
      </c>
      <c r="D22" s="7"/>
      <c r="E22" s="11">
        <v>13305300</v>
      </c>
      <c r="F22" s="11">
        <v>13287500</v>
      </c>
      <c r="G22" s="11">
        <v>13507500</v>
      </c>
      <c r="H22" s="11" t="s">
        <v>60</v>
      </c>
    </row>
    <row r="23" ht="50" customHeight="1">
      <c r="A23" s="8" t="s">
        <v>92</v>
      </c>
      <c r="B23" s="7" t="s">
        <v>93</v>
      </c>
      <c r="C23" s="7" t="s">
        <v>89</v>
      </c>
      <c r="D23" s="7"/>
      <c r="E23" s="11">
        <v>1600000</v>
      </c>
      <c r="F23" s="11">
        <v>1500000</v>
      </c>
      <c r="G23" s="11">
        <v>1500000</v>
      </c>
      <c r="H23" s="11" t="s">
        <v>60</v>
      </c>
    </row>
    <row r="24" ht="50" customHeight="1">
      <c r="A24" s="8" t="s">
        <v>94</v>
      </c>
      <c r="B24" s="7" t="s">
        <v>95</v>
      </c>
      <c r="C24" s="7" t="s">
        <v>89</v>
      </c>
      <c r="D24" s="7"/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96</v>
      </c>
      <c r="B25" s="7" t="s">
        <v>97</v>
      </c>
      <c r="C25" s="7" t="s">
        <v>89</v>
      </c>
      <c r="D25" s="7"/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98</v>
      </c>
      <c r="B26" s="7" t="s">
        <v>99</v>
      </c>
      <c r="C26" s="7" t="s">
        <v>89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50" customHeight="1">
      <c r="A27" s="8" t="s">
        <v>100</v>
      </c>
      <c r="B27" s="7" t="s">
        <v>101</v>
      </c>
      <c r="C27" s="7" t="s">
        <v>89</v>
      </c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102</v>
      </c>
      <c r="B28" s="7" t="s">
        <v>103</v>
      </c>
      <c r="C28" s="7" t="s">
        <v>104</v>
      </c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88" customHeight="1">
      <c r="A29" s="8" t="s">
        <v>105</v>
      </c>
      <c r="B29" s="7" t="s">
        <v>106</v>
      </c>
      <c r="C29" s="7" t="s">
        <v>104</v>
      </c>
      <c r="D29" s="7"/>
      <c r="E29" s="11" t="s">
        <v>60</v>
      </c>
      <c r="F29" s="11" t="s">
        <v>60</v>
      </c>
      <c r="G29" s="11" t="s">
        <v>60</v>
      </c>
      <c r="H29" s="11" t="s">
        <v>60</v>
      </c>
    </row>
    <row r="30" ht="25" customHeight="1">
      <c r="A30" s="8" t="s">
        <v>107</v>
      </c>
      <c r="B30" s="7" t="s">
        <v>108</v>
      </c>
      <c r="C30" s="7" t="s">
        <v>104</v>
      </c>
      <c r="D30" s="7"/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109</v>
      </c>
      <c r="B31" s="7" t="s">
        <v>110</v>
      </c>
      <c r="C31" s="7" t="s">
        <v>104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111</v>
      </c>
      <c r="B32" s="7" t="s">
        <v>112</v>
      </c>
      <c r="C32" s="7" t="s">
        <v>104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113</v>
      </c>
      <c r="B33" s="7" t="s">
        <v>114</v>
      </c>
      <c r="C33" s="7" t="s">
        <v>104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115</v>
      </c>
      <c r="B34" s="7" t="s">
        <v>116</v>
      </c>
      <c r="C34" s="7" t="s">
        <v>117</v>
      </c>
      <c r="D34" s="7"/>
      <c r="E34" s="11" t="s">
        <v>60</v>
      </c>
      <c r="F34" s="11" t="s">
        <v>60</v>
      </c>
      <c r="G34" s="11" t="s">
        <v>60</v>
      </c>
      <c r="H34" s="11" t="s">
        <v>60</v>
      </c>
    </row>
    <row r="35" ht="38" customHeight="1">
      <c r="A35" s="8" t="s">
        <v>118</v>
      </c>
      <c r="B35" s="7" t="s">
        <v>119</v>
      </c>
      <c r="C35" s="7" t="s">
        <v>117</v>
      </c>
      <c r="D35" s="7"/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120</v>
      </c>
      <c r="B36" s="7" t="s">
        <v>121</v>
      </c>
      <c r="C36" s="7" t="s">
        <v>117</v>
      </c>
      <c r="D36" s="7"/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122</v>
      </c>
      <c r="B37" s="7" t="s">
        <v>123</v>
      </c>
      <c r="C37" s="7" t="s">
        <v>117</v>
      </c>
      <c r="D37" s="7"/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124</v>
      </c>
      <c r="B38" s="7" t="s">
        <v>125</v>
      </c>
      <c r="C38" s="7" t="s">
        <v>126</v>
      </c>
      <c r="D38" s="7"/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127</v>
      </c>
      <c r="B39" s="7" t="s">
        <v>128</v>
      </c>
      <c r="C39" s="7" t="s">
        <v>126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129</v>
      </c>
      <c r="B40" s="7" t="s">
        <v>130</v>
      </c>
      <c r="C40" s="7" t="s">
        <v>126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131</v>
      </c>
      <c r="B41" s="7" t="s">
        <v>132</v>
      </c>
      <c r="C41" s="7" t="s">
        <v>126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133</v>
      </c>
      <c r="B42" s="7" t="s">
        <v>134</v>
      </c>
      <c r="C42" s="7"/>
      <c r="D42" s="7"/>
      <c r="E42" s="11" t="s">
        <v>60</v>
      </c>
      <c r="F42" s="11" t="s">
        <v>60</v>
      </c>
      <c r="G42" s="11" t="s">
        <v>60</v>
      </c>
      <c r="H42" s="11" t="s">
        <v>60</v>
      </c>
    </row>
    <row r="43" ht="25" customHeight="1">
      <c r="A43" s="8" t="s">
        <v>86</v>
      </c>
      <c r="B43" s="7"/>
      <c r="C43" s="7"/>
      <c r="D43" s="7"/>
      <c r="E43" s="11" t="s">
        <v>60</v>
      </c>
      <c r="F43" s="11" t="s">
        <v>60</v>
      </c>
      <c r="G43" s="11" t="s">
        <v>60</v>
      </c>
      <c r="H43" s="11" t="s">
        <v>60</v>
      </c>
    </row>
    <row r="44" ht="25" customHeight="1">
      <c r="A44" s="8" t="s">
        <v>135</v>
      </c>
      <c r="B44" s="7" t="s">
        <v>136</v>
      </c>
      <c r="C44" s="7" t="s">
        <v>137</v>
      </c>
      <c r="D44" s="7"/>
      <c r="E44" s="11" t="s">
        <v>60</v>
      </c>
      <c r="F44" s="11" t="s">
        <v>60</v>
      </c>
      <c r="G44" s="11" t="s">
        <v>60</v>
      </c>
      <c r="H44" s="11" t="s">
        <v>60</v>
      </c>
    </row>
    <row r="45" ht="25" customHeight="1">
      <c r="A45" s="8" t="s">
        <v>138</v>
      </c>
      <c r="B45" s="7" t="s">
        <v>139</v>
      </c>
      <c r="C45" s="7" t="s">
        <v>140</v>
      </c>
      <c r="D45" s="7"/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141</v>
      </c>
      <c r="B46" s="7" t="s">
        <v>142</v>
      </c>
      <c r="C46" s="7" t="s">
        <v>59</v>
      </c>
      <c r="D46" s="7"/>
      <c r="E46" s="11" t="s">
        <v>60</v>
      </c>
      <c r="F46" s="11" t="s">
        <v>60</v>
      </c>
      <c r="G46" s="11" t="s">
        <v>60</v>
      </c>
      <c r="H46" s="11" t="s">
        <v>60</v>
      </c>
    </row>
    <row r="47" ht="63" customHeight="1">
      <c r="A47" s="8" t="s">
        <v>143</v>
      </c>
      <c r="B47" s="7" t="s">
        <v>144</v>
      </c>
      <c r="C47" s="7" t="s">
        <v>145</v>
      </c>
      <c r="D47" s="7"/>
      <c r="E47" s="11" t="s">
        <v>60</v>
      </c>
      <c r="F47" s="11" t="s">
        <v>60</v>
      </c>
      <c r="G47" s="11" t="s">
        <v>60</v>
      </c>
      <c r="H47" s="11" t="s">
        <v>60</v>
      </c>
    </row>
    <row r="48" ht="25" customHeight="1">
      <c r="A48" s="8" t="s">
        <v>146</v>
      </c>
      <c r="B48" s="7" t="s">
        <v>147</v>
      </c>
      <c r="C48" s="7" t="s">
        <v>59</v>
      </c>
      <c r="D48" s="7"/>
      <c r="E48" s="11">
        <v>15067359.63</v>
      </c>
      <c r="F48" s="11">
        <v>14787500</v>
      </c>
      <c r="G48" s="11">
        <v>15007500</v>
      </c>
      <c r="H48" s="11">
        <v>0</v>
      </c>
    </row>
    <row r="49" ht="38" customHeight="1">
      <c r="A49" s="8" t="s">
        <v>148</v>
      </c>
      <c r="B49" s="7" t="s">
        <v>149</v>
      </c>
      <c r="C49" s="7" t="s">
        <v>59</v>
      </c>
      <c r="D49" s="7"/>
      <c r="E49" s="11">
        <v>11240281.68</v>
      </c>
      <c r="F49" s="11">
        <v>10907254.08</v>
      </c>
      <c r="G49" s="11">
        <v>10907254.08</v>
      </c>
      <c r="H49" s="11">
        <v>0</v>
      </c>
    </row>
    <row r="50" ht="38" customHeight="1">
      <c r="A50" s="8" t="s">
        <v>150</v>
      </c>
      <c r="B50" s="7" t="s">
        <v>151</v>
      </c>
      <c r="C50" s="7" t="s">
        <v>152</v>
      </c>
      <c r="D50" s="7"/>
      <c r="E50" s="11">
        <v>8633088.86</v>
      </c>
      <c r="F50" s="11">
        <v>8490888.86</v>
      </c>
      <c r="G50" s="11">
        <v>8490888.86</v>
      </c>
      <c r="H50" s="11">
        <v>0</v>
      </c>
    </row>
    <row r="51" ht="50" customHeight="1">
      <c r="A51" s="8" t="s">
        <v>153</v>
      </c>
      <c r="B51" s="7" t="s">
        <v>154</v>
      </c>
      <c r="C51" s="7" t="s">
        <v>155</v>
      </c>
      <c r="D51" s="7"/>
      <c r="E51" s="11" t="s">
        <v>60</v>
      </c>
      <c r="F51" s="11" t="s">
        <v>60</v>
      </c>
      <c r="G51" s="11" t="s">
        <v>60</v>
      </c>
      <c r="H51" s="11" t="s">
        <v>60</v>
      </c>
    </row>
    <row r="52" ht="50" customHeight="1">
      <c r="A52" s="8" t="s">
        <v>156</v>
      </c>
      <c r="B52" s="7" t="s">
        <v>157</v>
      </c>
      <c r="C52" s="7" t="s">
        <v>158</v>
      </c>
      <c r="D52" s="7"/>
      <c r="E52" s="11" t="s">
        <v>60</v>
      </c>
      <c r="F52" s="11" t="s">
        <v>60</v>
      </c>
      <c r="G52" s="11" t="s">
        <v>60</v>
      </c>
      <c r="H52" s="11" t="s">
        <v>60</v>
      </c>
    </row>
    <row r="53" ht="75" customHeight="1">
      <c r="A53" s="8" t="s">
        <v>159</v>
      </c>
      <c r="B53" s="7" t="s">
        <v>160</v>
      </c>
      <c r="C53" s="7" t="s">
        <v>161</v>
      </c>
      <c r="D53" s="7"/>
      <c r="E53" s="11">
        <v>2607192.82</v>
      </c>
      <c r="F53" s="11">
        <v>2416365.22</v>
      </c>
      <c r="G53" s="11">
        <v>2416365.22</v>
      </c>
      <c r="H53" s="11">
        <v>0</v>
      </c>
    </row>
    <row r="54" ht="38" customHeight="1">
      <c r="A54" s="8" t="s">
        <v>162</v>
      </c>
      <c r="B54" s="7" t="s">
        <v>163</v>
      </c>
      <c r="C54" s="7" t="s">
        <v>161</v>
      </c>
      <c r="D54" s="7"/>
      <c r="E54" s="11">
        <v>2607192.82</v>
      </c>
      <c r="F54" s="11">
        <v>2416365.22</v>
      </c>
      <c r="G54" s="11">
        <v>2416365.22</v>
      </c>
      <c r="H54" s="11">
        <v>0</v>
      </c>
    </row>
    <row r="55" ht="25" customHeight="1">
      <c r="A55" s="8" t="s">
        <v>164</v>
      </c>
      <c r="B55" s="7" t="s">
        <v>165</v>
      </c>
      <c r="C55" s="7" t="s">
        <v>161</v>
      </c>
      <c r="D55" s="7"/>
      <c r="E55" s="11" t="s">
        <v>60</v>
      </c>
      <c r="F55" s="11" t="s">
        <v>60</v>
      </c>
      <c r="G55" s="11" t="s">
        <v>60</v>
      </c>
      <c r="H55" s="11" t="s">
        <v>60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60</v>
      </c>
      <c r="F56" s="11" t="s">
        <v>60</v>
      </c>
      <c r="G56" s="11" t="s">
        <v>60</v>
      </c>
      <c r="H56" s="11" t="s">
        <v>60</v>
      </c>
    </row>
    <row r="57" ht="50" customHeight="1">
      <c r="A57" s="8" t="s">
        <v>169</v>
      </c>
      <c r="B57" s="7" t="s">
        <v>170</v>
      </c>
      <c r="C57" s="7" t="s">
        <v>171</v>
      </c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50" customHeight="1">
      <c r="A58" s="8" t="s">
        <v>172</v>
      </c>
      <c r="B58" s="7" t="s">
        <v>173</v>
      </c>
      <c r="C58" s="7" t="s">
        <v>174</v>
      </c>
      <c r="D58" s="7"/>
      <c r="E58" s="11" t="s">
        <v>60</v>
      </c>
      <c r="F58" s="11" t="s">
        <v>60</v>
      </c>
      <c r="G58" s="11" t="s">
        <v>60</v>
      </c>
      <c r="H58" s="11" t="s">
        <v>60</v>
      </c>
    </row>
    <row r="59" ht="75" customHeight="1">
      <c r="A59" s="8" t="s">
        <v>175</v>
      </c>
      <c r="B59" s="7" t="s">
        <v>176</v>
      </c>
      <c r="C59" s="7" t="s">
        <v>177</v>
      </c>
      <c r="D59" s="7"/>
      <c r="E59" s="11" t="s">
        <v>60</v>
      </c>
      <c r="F59" s="11" t="s">
        <v>60</v>
      </c>
      <c r="G59" s="11" t="s">
        <v>60</v>
      </c>
      <c r="H59" s="11" t="s">
        <v>60</v>
      </c>
    </row>
    <row r="60" ht="38" customHeight="1">
      <c r="A60" s="8" t="s">
        <v>178</v>
      </c>
      <c r="B60" s="7" t="s">
        <v>179</v>
      </c>
      <c r="C60" s="7" t="s">
        <v>177</v>
      </c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180</v>
      </c>
      <c r="B61" s="7" t="s">
        <v>181</v>
      </c>
      <c r="C61" s="7" t="s">
        <v>182</v>
      </c>
      <c r="D61" s="7"/>
      <c r="E61" s="11" t="s">
        <v>60</v>
      </c>
      <c r="F61" s="11" t="s">
        <v>60</v>
      </c>
      <c r="G61" s="11" t="s">
        <v>60</v>
      </c>
      <c r="H61" s="11" t="s">
        <v>60</v>
      </c>
    </row>
    <row r="62" ht="63" customHeight="1">
      <c r="A62" s="8" t="s">
        <v>183</v>
      </c>
      <c r="B62" s="7" t="s">
        <v>184</v>
      </c>
      <c r="C62" s="7" t="s">
        <v>185</v>
      </c>
      <c r="D62" s="7"/>
      <c r="E62" s="11" t="s">
        <v>60</v>
      </c>
      <c r="F62" s="11" t="s">
        <v>60</v>
      </c>
      <c r="G62" s="11" t="s">
        <v>60</v>
      </c>
      <c r="H62" s="11" t="s">
        <v>60</v>
      </c>
    </row>
    <row r="63" ht="63" customHeight="1">
      <c r="A63" s="8" t="s">
        <v>186</v>
      </c>
      <c r="B63" s="7" t="s">
        <v>187</v>
      </c>
      <c r="C63" s="7" t="s">
        <v>188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50" customHeight="1">
      <c r="A64" s="8" t="s">
        <v>189</v>
      </c>
      <c r="B64" s="7" t="s">
        <v>190</v>
      </c>
      <c r="C64" s="7" t="s">
        <v>191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100" customHeight="1">
      <c r="A65" s="8" t="s">
        <v>192</v>
      </c>
      <c r="B65" s="7" t="s">
        <v>193</v>
      </c>
      <c r="C65" s="7" t="s">
        <v>194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25" customHeight="1">
      <c r="A66" s="8" t="s">
        <v>195</v>
      </c>
      <c r="B66" s="7" t="s">
        <v>196</v>
      </c>
      <c r="C66" s="7" t="s">
        <v>197</v>
      </c>
      <c r="D66" s="7"/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198</v>
      </c>
      <c r="B67" s="7" t="s">
        <v>199</v>
      </c>
      <c r="C67" s="7" t="s">
        <v>200</v>
      </c>
      <c r="D67" s="7"/>
      <c r="E67" s="11">
        <v>17681</v>
      </c>
      <c r="F67" s="11">
        <v>0</v>
      </c>
      <c r="G67" s="11">
        <v>0</v>
      </c>
      <c r="H67" s="11">
        <v>0</v>
      </c>
    </row>
    <row r="68" ht="38" customHeight="1">
      <c r="A68" s="8" t="s">
        <v>201</v>
      </c>
      <c r="B68" s="7" t="s">
        <v>202</v>
      </c>
      <c r="C68" s="7" t="s">
        <v>203</v>
      </c>
      <c r="D68" s="7"/>
      <c r="E68" s="11">
        <v>17681</v>
      </c>
      <c r="F68" s="11">
        <v>0</v>
      </c>
      <c r="G68" s="11">
        <v>0</v>
      </c>
      <c r="H68" s="11">
        <v>0</v>
      </c>
    </row>
    <row r="69" ht="75" customHeight="1">
      <c r="A69" s="8" t="s">
        <v>204</v>
      </c>
      <c r="B69" s="7" t="s">
        <v>205</v>
      </c>
      <c r="C69" s="7" t="s">
        <v>206</v>
      </c>
      <c r="D69" s="7"/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207</v>
      </c>
      <c r="B70" s="7" t="s">
        <v>208</v>
      </c>
      <c r="C70" s="7" t="s">
        <v>209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25" customHeight="1">
      <c r="A71" s="8" t="s">
        <v>210</v>
      </c>
      <c r="B71" s="7" t="s">
        <v>211</v>
      </c>
      <c r="C71" s="7" t="s">
        <v>59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38" customHeight="1">
      <c r="A72" s="8" t="s">
        <v>212</v>
      </c>
      <c r="B72" s="7" t="s">
        <v>213</v>
      </c>
      <c r="C72" s="7" t="s">
        <v>214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215</v>
      </c>
      <c r="B73" s="7" t="s">
        <v>216</v>
      </c>
      <c r="C73" s="7" t="s">
        <v>217</v>
      </c>
      <c r="D73" s="7"/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218</v>
      </c>
      <c r="B74" s="7" t="s">
        <v>219</v>
      </c>
      <c r="C74" s="7" t="s">
        <v>220</v>
      </c>
      <c r="D74" s="7"/>
      <c r="E74" s="11" t="s">
        <v>60</v>
      </c>
      <c r="F74" s="11" t="s">
        <v>60</v>
      </c>
      <c r="G74" s="11" t="s">
        <v>60</v>
      </c>
      <c r="H74" s="11" t="s">
        <v>60</v>
      </c>
    </row>
    <row r="75" ht="63" customHeight="1">
      <c r="A75" s="8" t="s">
        <v>221</v>
      </c>
      <c r="B75" s="7" t="s">
        <v>222</v>
      </c>
      <c r="C75" s="7" t="s">
        <v>223</v>
      </c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224</v>
      </c>
      <c r="B76" s="7" t="s">
        <v>225</v>
      </c>
      <c r="C76" s="7" t="s">
        <v>226</v>
      </c>
      <c r="D76" s="7"/>
      <c r="E76" s="11" t="s">
        <v>60</v>
      </c>
      <c r="F76" s="11" t="s">
        <v>60</v>
      </c>
      <c r="G76" s="11" t="s">
        <v>60</v>
      </c>
      <c r="H76" s="11" t="s">
        <v>60</v>
      </c>
    </row>
    <row r="77" ht="75" customHeight="1">
      <c r="A77" s="8" t="s">
        <v>227</v>
      </c>
      <c r="B77" s="7" t="s">
        <v>228</v>
      </c>
      <c r="C77" s="7" t="s">
        <v>229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50" customHeight="1">
      <c r="A78" s="8" t="s">
        <v>230</v>
      </c>
      <c r="B78" s="7" t="s">
        <v>231</v>
      </c>
      <c r="C78" s="7" t="s">
        <v>59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235</v>
      </c>
      <c r="B80" s="7" t="s">
        <v>236</v>
      </c>
      <c r="C80" s="7" t="s">
        <v>59</v>
      </c>
      <c r="D80" s="7"/>
      <c r="E80" s="11">
        <v>3809396.95</v>
      </c>
      <c r="F80" s="11">
        <v>3880245.92</v>
      </c>
      <c r="G80" s="11">
        <v>4100245.92</v>
      </c>
      <c r="H80" s="11">
        <v>0</v>
      </c>
    </row>
    <row r="81" ht="63" customHeight="1">
      <c r="A81" s="8" t="s">
        <v>237</v>
      </c>
      <c r="B81" s="7" t="s">
        <v>238</v>
      </c>
      <c r="C81" s="7" t="s">
        <v>239</v>
      </c>
      <c r="D81" s="7"/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240</v>
      </c>
      <c r="B82" s="7" t="s">
        <v>241</v>
      </c>
      <c r="C82" s="7" t="s">
        <v>242</v>
      </c>
      <c r="D82" s="7"/>
      <c r="E82" s="11" t="s">
        <v>60</v>
      </c>
      <c r="F82" s="11" t="s">
        <v>60</v>
      </c>
      <c r="G82" s="11" t="s">
        <v>60</v>
      </c>
      <c r="H82" s="11" t="s">
        <v>60</v>
      </c>
    </row>
    <row r="83" ht="50" customHeight="1">
      <c r="A83" s="8" t="s">
        <v>243</v>
      </c>
      <c r="B83" s="7" t="s">
        <v>244</v>
      </c>
      <c r="C83" s="7" t="s">
        <v>245</v>
      </c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246</v>
      </c>
      <c r="B84" s="7" t="s">
        <v>247</v>
      </c>
      <c r="C84" s="7" t="s">
        <v>248</v>
      </c>
      <c r="D84" s="7"/>
      <c r="E84" s="11">
        <v>3293196.95</v>
      </c>
      <c r="F84" s="11">
        <v>3364045.92</v>
      </c>
      <c r="G84" s="11">
        <v>3584045.92</v>
      </c>
      <c r="H84" s="11">
        <v>0</v>
      </c>
    </row>
    <row r="85" ht="25" customHeight="1">
      <c r="A85" s="8" t="s">
        <v>249</v>
      </c>
      <c r="B85" s="7" t="s">
        <v>250</v>
      </c>
      <c r="C85" s="7"/>
      <c r="D85" s="7"/>
      <c r="E85" s="11" t="s">
        <v>60</v>
      </c>
      <c r="F85" s="11" t="s">
        <v>60</v>
      </c>
      <c r="G85" s="11" t="s">
        <v>60</v>
      </c>
      <c r="H85" s="11" t="s">
        <v>60</v>
      </c>
    </row>
    <row r="86" ht="25" customHeight="1">
      <c r="A86" s="8" t="s">
        <v>251</v>
      </c>
      <c r="B86" s="7" t="s">
        <v>252</v>
      </c>
      <c r="C86" s="7" t="s">
        <v>248</v>
      </c>
      <c r="D86" s="7"/>
      <c r="E86" s="11">
        <v>19570.94</v>
      </c>
      <c r="F86" s="11">
        <v>0</v>
      </c>
      <c r="G86" s="11">
        <v>0</v>
      </c>
      <c r="H86" s="11">
        <v>0</v>
      </c>
    </row>
    <row r="87" ht="25" customHeight="1">
      <c r="A87" s="8" t="s">
        <v>253</v>
      </c>
      <c r="B87" s="7" t="s">
        <v>254</v>
      </c>
      <c r="C87" s="7" t="s">
        <v>248</v>
      </c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255</v>
      </c>
      <c r="B88" s="7" t="s">
        <v>256</v>
      </c>
      <c r="C88" s="7" t="s">
        <v>248</v>
      </c>
      <c r="D88" s="7"/>
      <c r="E88" s="11">
        <v>20000</v>
      </c>
      <c r="F88" s="11">
        <v>0</v>
      </c>
      <c r="G88" s="11">
        <v>0</v>
      </c>
      <c r="H88" s="11">
        <v>0</v>
      </c>
    </row>
    <row r="89" ht="25" customHeight="1">
      <c r="A89" s="8" t="s">
        <v>257</v>
      </c>
      <c r="B89" s="7" t="s">
        <v>258</v>
      </c>
      <c r="C89" s="7" t="s">
        <v>248</v>
      </c>
      <c r="D89" s="7"/>
      <c r="E89" s="11" t="s">
        <v>60</v>
      </c>
      <c r="F89" s="11" t="s">
        <v>60</v>
      </c>
      <c r="G89" s="11" t="s">
        <v>60</v>
      </c>
      <c r="H89" s="11" t="s">
        <v>60</v>
      </c>
    </row>
    <row r="90" ht="25" customHeight="1">
      <c r="A90" s="8" t="s">
        <v>259</v>
      </c>
      <c r="B90" s="7" t="s">
        <v>260</v>
      </c>
      <c r="C90" s="7" t="s">
        <v>248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261</v>
      </c>
      <c r="B91" s="7" t="s">
        <v>262</v>
      </c>
      <c r="C91" s="7" t="s">
        <v>248</v>
      </c>
      <c r="D91" s="7"/>
      <c r="E91" s="11">
        <v>360368.76</v>
      </c>
      <c r="F91" s="11">
        <v>244500</v>
      </c>
      <c r="G91" s="11">
        <v>244500</v>
      </c>
      <c r="H91" s="11">
        <v>0</v>
      </c>
    </row>
    <row r="92" ht="25" customHeight="1">
      <c r="A92" s="8" t="s">
        <v>263</v>
      </c>
      <c r="B92" s="7" t="s">
        <v>264</v>
      </c>
      <c r="C92" s="7" t="s">
        <v>248</v>
      </c>
      <c r="D92" s="7"/>
      <c r="E92" s="11">
        <v>847140.58</v>
      </c>
      <c r="F92" s="11">
        <v>800000</v>
      </c>
      <c r="G92" s="11">
        <v>1000000</v>
      </c>
      <c r="H92" s="11">
        <v>0</v>
      </c>
    </row>
    <row r="93" ht="25" customHeight="1">
      <c r="A93" s="8" t="s">
        <v>265</v>
      </c>
      <c r="B93" s="7" t="s">
        <v>266</v>
      </c>
      <c r="C93" s="7" t="s">
        <v>248</v>
      </c>
      <c r="D93" s="7"/>
      <c r="E93" s="11">
        <v>50000</v>
      </c>
      <c r="F93" s="11">
        <v>0</v>
      </c>
      <c r="G93" s="11">
        <v>0</v>
      </c>
      <c r="H93" s="11">
        <v>0</v>
      </c>
    </row>
    <row r="94" ht="25" customHeight="1">
      <c r="A94" s="8" t="s">
        <v>267</v>
      </c>
      <c r="B94" s="7" t="s">
        <v>268</v>
      </c>
      <c r="C94" s="7" t="s">
        <v>248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269</v>
      </c>
      <c r="B95" s="7" t="s">
        <v>270</v>
      </c>
      <c r="C95" s="7" t="s">
        <v>248</v>
      </c>
      <c r="D95" s="7"/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271</v>
      </c>
      <c r="B96" s="7" t="s">
        <v>272</v>
      </c>
      <c r="C96" s="7" t="s">
        <v>248</v>
      </c>
      <c r="D96" s="7" t="s">
        <v>273</v>
      </c>
      <c r="E96" s="11">
        <v>1946116.67</v>
      </c>
      <c r="F96" s="11">
        <v>1500000</v>
      </c>
      <c r="G96" s="11">
        <v>1500000</v>
      </c>
      <c r="H96" s="11">
        <v>0</v>
      </c>
    </row>
    <row r="97" ht="25" customHeight="1">
      <c r="A97" s="8" t="s">
        <v>274</v>
      </c>
      <c r="B97" s="7" t="s">
        <v>275</v>
      </c>
      <c r="C97" s="7" t="s">
        <v>248</v>
      </c>
      <c r="D97" s="7" t="s">
        <v>276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25" customHeight="1">
      <c r="A98" s="8" t="s">
        <v>277</v>
      </c>
      <c r="B98" s="7" t="s">
        <v>278</v>
      </c>
      <c r="C98" s="7" t="s">
        <v>248</v>
      </c>
      <c r="D98" s="7" t="s">
        <v>279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280</v>
      </c>
      <c r="B99" s="7" t="s">
        <v>281</v>
      </c>
      <c r="C99" s="7" t="s">
        <v>248</v>
      </c>
      <c r="D99" s="7" t="s">
        <v>282</v>
      </c>
      <c r="E99" s="11" t="s">
        <v>60</v>
      </c>
      <c r="F99" s="11" t="s">
        <v>60</v>
      </c>
      <c r="G99" s="11" t="s">
        <v>60</v>
      </c>
      <c r="H99" s="11" t="s">
        <v>60</v>
      </c>
    </row>
    <row r="100" ht="25" customHeight="1">
      <c r="A100" s="8" t="s">
        <v>283</v>
      </c>
      <c r="B100" s="7" t="s">
        <v>284</v>
      </c>
      <c r="C100" s="7" t="s">
        <v>248</v>
      </c>
      <c r="D100" s="7" t="s">
        <v>285</v>
      </c>
      <c r="E100" s="11">
        <v>50000</v>
      </c>
      <c r="F100" s="11">
        <v>819545.92</v>
      </c>
      <c r="G100" s="11">
        <v>839545.92</v>
      </c>
      <c r="H100" s="11">
        <v>0</v>
      </c>
    </row>
    <row r="101" ht="50" customHeight="1">
      <c r="A101" s="8" t="s">
        <v>286</v>
      </c>
      <c r="B101" s="7" t="s">
        <v>287</v>
      </c>
      <c r="C101" s="7" t="s">
        <v>248</v>
      </c>
      <c r="D101" s="7" t="s">
        <v>288</v>
      </c>
      <c r="E101" s="11" t="s">
        <v>60</v>
      </c>
      <c r="F101" s="11" t="s">
        <v>60</v>
      </c>
      <c r="G101" s="11" t="s">
        <v>60</v>
      </c>
      <c r="H101" s="11" t="s">
        <v>60</v>
      </c>
    </row>
    <row r="102" ht="50" customHeight="1">
      <c r="A102" s="8" t="s">
        <v>289</v>
      </c>
      <c r="B102" s="7" t="s">
        <v>290</v>
      </c>
      <c r="C102" s="7" t="s">
        <v>248</v>
      </c>
      <c r="D102" s="7" t="s">
        <v>291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50" customHeight="1">
      <c r="A103" s="8" t="s">
        <v>292</v>
      </c>
      <c r="B103" s="7" t="s">
        <v>293</v>
      </c>
      <c r="C103" s="7" t="s">
        <v>248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294</v>
      </c>
      <c r="B104" s="7" t="s">
        <v>295</v>
      </c>
      <c r="C104" s="7" t="s">
        <v>296</v>
      </c>
      <c r="D104" s="7"/>
      <c r="E104" s="11">
        <v>516200</v>
      </c>
      <c r="F104" s="11">
        <v>516200</v>
      </c>
      <c r="G104" s="11">
        <v>516200</v>
      </c>
      <c r="H104" s="11">
        <v>0</v>
      </c>
    </row>
    <row r="105" ht="25" customHeight="1">
      <c r="A105" s="8" t="s">
        <v>255</v>
      </c>
      <c r="B105" s="7" t="s">
        <v>297</v>
      </c>
      <c r="C105" s="7" t="s">
        <v>296</v>
      </c>
      <c r="D105" s="7"/>
      <c r="E105" s="11">
        <v>516200</v>
      </c>
      <c r="F105" s="11">
        <v>516200</v>
      </c>
      <c r="G105" s="11">
        <v>516200</v>
      </c>
      <c r="H105" s="11">
        <v>0</v>
      </c>
    </row>
    <row r="106" ht="50" customHeight="1">
      <c r="A106" s="8" t="s">
        <v>298</v>
      </c>
      <c r="B106" s="7" t="s">
        <v>299</v>
      </c>
      <c r="C106" s="7" t="s">
        <v>248</v>
      </c>
      <c r="D106" s="7"/>
      <c r="E106" s="11" t="s">
        <v>60</v>
      </c>
      <c r="F106" s="11" t="s">
        <v>60</v>
      </c>
      <c r="G106" s="11" t="s">
        <v>60</v>
      </c>
      <c r="H106" s="11" t="s">
        <v>60</v>
      </c>
    </row>
    <row r="107" ht="50" customHeight="1">
      <c r="A107" s="8" t="s">
        <v>300</v>
      </c>
      <c r="B107" s="7" t="s">
        <v>301</v>
      </c>
      <c r="C107" s="7" t="s">
        <v>302</v>
      </c>
      <c r="D107" s="7"/>
      <c r="E107" s="11" t="s">
        <v>60</v>
      </c>
      <c r="F107" s="11" t="s">
        <v>60</v>
      </c>
      <c r="G107" s="11" t="s">
        <v>60</v>
      </c>
      <c r="H107" s="11" t="s">
        <v>60</v>
      </c>
    </row>
    <row r="108" ht="63" customHeight="1">
      <c r="A108" s="8" t="s">
        <v>303</v>
      </c>
      <c r="B108" s="7" t="s">
        <v>304</v>
      </c>
      <c r="C108" s="7" t="s">
        <v>305</v>
      </c>
      <c r="D108" s="7"/>
      <c r="E108" s="11" t="s">
        <v>60</v>
      </c>
      <c r="F108" s="11" t="s">
        <v>60</v>
      </c>
      <c r="G108" s="11" t="s">
        <v>60</v>
      </c>
      <c r="H108" s="11" t="s">
        <v>60</v>
      </c>
    </row>
    <row r="109" ht="50" customHeight="1">
      <c r="A109" s="8" t="s">
        <v>306</v>
      </c>
      <c r="B109" s="7" t="s">
        <v>307</v>
      </c>
      <c r="C109" s="7" t="s">
        <v>308</v>
      </c>
      <c r="D109" s="7"/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309</v>
      </c>
      <c r="B110" s="7" t="s">
        <v>310</v>
      </c>
      <c r="C110" s="7" t="s">
        <v>311</v>
      </c>
      <c r="D110" s="7"/>
      <c r="E110" s="11" t="s">
        <v>60</v>
      </c>
      <c r="F110" s="11" t="s">
        <v>60</v>
      </c>
      <c r="G110" s="11" t="s">
        <v>60</v>
      </c>
      <c r="H110" s="11" t="s">
        <v>60</v>
      </c>
    </row>
    <row r="111" ht="38" customHeight="1">
      <c r="A111" s="8" t="s">
        <v>312</v>
      </c>
      <c r="B111" s="7" t="s">
        <v>313</v>
      </c>
      <c r="C111" s="7"/>
      <c r="D111" s="7"/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314</v>
      </c>
      <c r="B112" s="7" t="s">
        <v>315</v>
      </c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316</v>
      </c>
      <c r="B113" s="7" t="s">
        <v>317</v>
      </c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318</v>
      </c>
      <c r="B114" s="7" t="s">
        <v>319</v>
      </c>
      <c r="C114" s="7" t="s">
        <v>320</v>
      </c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38" customHeight="1">
      <c r="A115" s="8" t="s">
        <v>321</v>
      </c>
      <c r="B115" s="7" t="s">
        <v>322</v>
      </c>
      <c r="C115" s="7" t="s">
        <v>323</v>
      </c>
      <c r="D115" s="7"/>
      <c r="E115" s="11" t="s">
        <v>60</v>
      </c>
      <c r="F115" s="11" t="s">
        <v>60</v>
      </c>
      <c r="G115" s="11" t="s">
        <v>60</v>
      </c>
      <c r="H115" s="11" t="s">
        <v>60</v>
      </c>
    </row>
  </sheetData>
  <sheetProtection password="FD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325</v>
      </c>
      <c r="B4" s="7" t="s">
        <v>48</v>
      </c>
      <c r="C4" s="7" t="s">
        <v>49</v>
      </c>
      <c r="D4" s="7" t="s">
        <v>326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327</v>
      </c>
      <c r="G5" s="7" t="s">
        <v>328</v>
      </c>
      <c r="H5" s="7" t="s">
        <v>329</v>
      </c>
      <c r="I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330</v>
      </c>
      <c r="B7" s="8" t="s">
        <v>331</v>
      </c>
      <c r="C7" s="7" t="s">
        <v>332</v>
      </c>
      <c r="D7" s="7" t="s">
        <v>60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333</v>
      </c>
    </row>
    <row r="8">
      <c r="A8" s="7" t="s">
        <v>334</v>
      </c>
      <c r="B8" s="8" t="s">
        <v>335</v>
      </c>
      <c r="C8" s="7" t="s">
        <v>336</v>
      </c>
      <c r="D8" s="7" t="s">
        <v>60</v>
      </c>
      <c r="E8" s="7"/>
      <c r="F8" s="11">
        <v>0</v>
      </c>
      <c r="G8" s="11">
        <v>0</v>
      </c>
      <c r="H8" s="11">
        <v>0</v>
      </c>
      <c r="I8" s="11" t="s">
        <v>333</v>
      </c>
    </row>
    <row r="9">
      <c r="A9" s="7" t="s">
        <v>337</v>
      </c>
      <c r="B9" s="8" t="s">
        <v>338</v>
      </c>
      <c r="C9" s="7" t="s">
        <v>339</v>
      </c>
      <c r="D9" s="7" t="s">
        <v>60</v>
      </c>
      <c r="E9" s="7"/>
      <c r="F9" s="11">
        <v>0</v>
      </c>
      <c r="G9" s="11">
        <v>0</v>
      </c>
      <c r="H9" s="11">
        <v>0</v>
      </c>
      <c r="I9" s="11" t="s">
        <v>333</v>
      </c>
    </row>
    <row r="10">
      <c r="A10" s="7" t="s">
        <v>340</v>
      </c>
      <c r="B10" s="8" t="s">
        <v>341</v>
      </c>
      <c r="C10" s="7" t="s">
        <v>342</v>
      </c>
      <c r="D10" s="7" t="s">
        <v>60</v>
      </c>
      <c r="E10" s="7"/>
      <c r="F10" s="11">
        <v>1066645.19</v>
      </c>
      <c r="G10" s="11">
        <v>0</v>
      </c>
      <c r="H10" s="11">
        <v>0</v>
      </c>
      <c r="I10" s="11" t="s">
        <v>333</v>
      </c>
    </row>
    <row r="11">
      <c r="A11" s="7" t="s">
        <v>343</v>
      </c>
      <c r="B11" s="8" t="s">
        <v>344</v>
      </c>
      <c r="C11" s="7" t="s">
        <v>345</v>
      </c>
      <c r="D11" s="7" t="s">
        <v>60</v>
      </c>
      <c r="E11" s="7"/>
      <c r="F11" s="11">
        <v>1066645.19</v>
      </c>
      <c r="G11" s="11">
        <v>0</v>
      </c>
      <c r="H11" s="11">
        <v>0</v>
      </c>
      <c r="I11" s="11" t="s">
        <v>333</v>
      </c>
    </row>
    <row r="12">
      <c r="A12" s="7" t="s">
        <v>346</v>
      </c>
      <c r="B12" s="8" t="s">
        <v>347</v>
      </c>
      <c r="C12" s="7" t="s">
        <v>348</v>
      </c>
      <c r="D12" s="7" t="s">
        <v>60</v>
      </c>
      <c r="E12" s="7"/>
      <c r="F12" s="11">
        <v>0</v>
      </c>
      <c r="G12" s="11">
        <v>0</v>
      </c>
      <c r="H12" s="11">
        <v>0</v>
      </c>
      <c r="I12" s="11" t="s">
        <v>333</v>
      </c>
    </row>
    <row r="13">
      <c r="A13" s="7" t="s">
        <v>349</v>
      </c>
      <c r="B13" s="8" t="s">
        <v>350</v>
      </c>
      <c r="C13" s="7" t="s">
        <v>351</v>
      </c>
      <c r="D13" s="7" t="s">
        <v>60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333</v>
      </c>
    </row>
    <row r="14">
      <c r="A14" s="7" t="s">
        <v>352</v>
      </c>
      <c r="B14" s="8" t="s">
        <v>353</v>
      </c>
      <c r="C14" s="7" t="s">
        <v>354</v>
      </c>
      <c r="D14" s="7" t="s">
        <v>60</v>
      </c>
      <c r="E14" s="7"/>
      <c r="F14" s="11">
        <f>F15+F16</f>
      </c>
      <c r="G14" s="11">
        <f>G15+G16</f>
      </c>
      <c r="H14" s="11">
        <f>H15+H16</f>
      </c>
      <c r="I14" s="11" t="s">
        <v>333</v>
      </c>
    </row>
    <row r="15">
      <c r="A15" s="7" t="s">
        <v>355</v>
      </c>
      <c r="B15" s="8" t="s">
        <v>344</v>
      </c>
      <c r="C15" s="7" t="s">
        <v>356</v>
      </c>
      <c r="D15" s="7" t="s">
        <v>60</v>
      </c>
      <c r="E15" s="7"/>
      <c r="F15" s="11">
        <v>1380405.19</v>
      </c>
      <c r="G15" s="11">
        <v>2380245.92</v>
      </c>
      <c r="H15" s="11">
        <v>2600245.92</v>
      </c>
      <c r="I15" s="11" t="s">
        <v>333</v>
      </c>
    </row>
    <row r="16">
      <c r="A16" s="7" t="s">
        <v>357</v>
      </c>
      <c r="B16" s="8" t="s">
        <v>347</v>
      </c>
      <c r="C16" s="7" t="s">
        <v>358</v>
      </c>
      <c r="D16" s="7" t="s">
        <v>60</v>
      </c>
      <c r="E16" s="7"/>
      <c r="F16" s="11">
        <v>0</v>
      </c>
      <c r="G16" s="11">
        <v>0</v>
      </c>
      <c r="H16" s="11">
        <v>0</v>
      </c>
      <c r="I16" s="11" t="s">
        <v>333</v>
      </c>
    </row>
    <row r="17">
      <c r="A17" s="7" t="s">
        <v>359</v>
      </c>
      <c r="B17" s="8" t="s">
        <v>360</v>
      </c>
      <c r="C17" s="7" t="s">
        <v>361</v>
      </c>
      <c r="D17" s="7" t="s">
        <v>60</v>
      </c>
      <c r="E17" s="7"/>
      <c r="F17" s="11">
        <f>F18+F19</f>
      </c>
      <c r="G17" s="11">
        <f>G18+G19</f>
      </c>
      <c r="H17" s="11">
        <f>H18+H19</f>
      </c>
      <c r="I17" s="11" t="s">
        <v>333</v>
      </c>
    </row>
    <row r="18">
      <c r="A18" s="7" t="s">
        <v>362</v>
      </c>
      <c r="B18" s="8" t="s">
        <v>344</v>
      </c>
      <c r="C18" s="7" t="s">
        <v>363</v>
      </c>
      <c r="D18" s="7" t="s">
        <v>60</v>
      </c>
      <c r="E18" s="7"/>
      <c r="F18" s="11">
        <v>0</v>
      </c>
      <c r="G18" s="11">
        <v>0</v>
      </c>
      <c r="H18" s="11">
        <v>0</v>
      </c>
      <c r="I18" s="11" t="s">
        <v>333</v>
      </c>
    </row>
    <row r="19">
      <c r="A19" s="7" t="s">
        <v>364</v>
      </c>
      <c r="B19" s="8" t="s">
        <v>347</v>
      </c>
      <c r="C19" s="7" t="s">
        <v>365</v>
      </c>
      <c r="D19" s="7" t="s">
        <v>60</v>
      </c>
      <c r="E19" s="7"/>
      <c r="F19" s="11">
        <v>0</v>
      </c>
      <c r="G19" s="11">
        <v>0</v>
      </c>
      <c r="H19" s="11">
        <v>0</v>
      </c>
      <c r="I19" s="11" t="s">
        <v>333</v>
      </c>
    </row>
    <row r="20">
      <c r="A20" s="7" t="s">
        <v>366</v>
      </c>
      <c r="B20" s="8" t="s">
        <v>367</v>
      </c>
      <c r="C20" s="7" t="s">
        <v>368</v>
      </c>
      <c r="D20" s="7" t="s">
        <v>60</v>
      </c>
      <c r="E20" s="7"/>
      <c r="F20" s="11">
        <v>0</v>
      </c>
      <c r="G20" s="11">
        <v>0</v>
      </c>
      <c r="H20" s="11">
        <v>0</v>
      </c>
      <c r="I20" s="11" t="s">
        <v>333</v>
      </c>
    </row>
    <row r="21">
      <c r="A21" s="7" t="s">
        <v>369</v>
      </c>
      <c r="B21" s="8" t="s">
        <v>370</v>
      </c>
      <c r="C21" s="7" t="s">
        <v>371</v>
      </c>
      <c r="D21" s="7" t="s">
        <v>60</v>
      </c>
      <c r="E21" s="7"/>
      <c r="F21" s="11">
        <f>F22+F23</f>
      </c>
      <c r="G21" s="11">
        <f>G22+G23</f>
      </c>
      <c r="H21" s="11">
        <f>H22+H23</f>
      </c>
      <c r="I21" s="11" t="s">
        <v>333</v>
      </c>
    </row>
    <row r="22">
      <c r="A22" s="7" t="s">
        <v>372</v>
      </c>
      <c r="B22" s="8" t="s">
        <v>344</v>
      </c>
      <c r="C22" s="7" t="s">
        <v>373</v>
      </c>
      <c r="D22" s="7" t="s">
        <v>60</v>
      </c>
      <c r="E22" s="7"/>
      <c r="F22" s="11">
        <v>0</v>
      </c>
      <c r="G22" s="11">
        <v>0</v>
      </c>
      <c r="H22" s="11">
        <v>0</v>
      </c>
      <c r="I22" s="11" t="s">
        <v>333</v>
      </c>
    </row>
    <row r="23">
      <c r="A23" s="7" t="s">
        <v>374</v>
      </c>
      <c r="B23" s="8" t="s">
        <v>347</v>
      </c>
      <c r="C23" s="7" t="s">
        <v>375</v>
      </c>
      <c r="D23" s="7" t="s">
        <v>60</v>
      </c>
      <c r="E23" s="7"/>
      <c r="F23" s="11">
        <v>0</v>
      </c>
      <c r="G23" s="11">
        <v>0</v>
      </c>
      <c r="H23" s="11">
        <v>0</v>
      </c>
      <c r="I23" s="11" t="s">
        <v>333</v>
      </c>
    </row>
    <row r="24">
      <c r="A24" s="7" t="s">
        <v>376</v>
      </c>
      <c r="B24" s="8" t="s">
        <v>377</v>
      </c>
      <c r="C24" s="7" t="s">
        <v>378</v>
      </c>
      <c r="D24" s="7" t="s">
        <v>60</v>
      </c>
      <c r="E24" s="7"/>
      <c r="F24" s="11">
        <f>F25+F26</f>
      </c>
      <c r="G24" s="11">
        <f>G25+G26</f>
      </c>
      <c r="H24" s="11">
        <f>H25+H26</f>
      </c>
      <c r="I24" s="11" t="s">
        <v>333</v>
      </c>
    </row>
    <row r="25">
      <c r="A25" s="7" t="s">
        <v>379</v>
      </c>
      <c r="B25" s="8" t="s">
        <v>344</v>
      </c>
      <c r="C25" s="7" t="s">
        <v>380</v>
      </c>
      <c r="D25" s="7" t="s">
        <v>60</v>
      </c>
      <c r="E25" s="7"/>
      <c r="F25" s="11">
        <v>1362346.57</v>
      </c>
      <c r="G25" s="11">
        <v>1500000</v>
      </c>
      <c r="H25" s="11">
        <v>1500000</v>
      </c>
      <c r="I25" s="11" t="s">
        <v>333</v>
      </c>
    </row>
    <row r="26">
      <c r="A26" s="7" t="s">
        <v>381</v>
      </c>
      <c r="B26" s="8" t="s">
        <v>347</v>
      </c>
      <c r="C26" s="7" t="s">
        <v>382</v>
      </c>
      <c r="D26" s="7" t="s">
        <v>60</v>
      </c>
      <c r="E26" s="7"/>
      <c r="F26" s="11">
        <v>0</v>
      </c>
      <c r="G26" s="11">
        <v>0</v>
      </c>
      <c r="H26" s="11">
        <v>0</v>
      </c>
      <c r="I26" s="11" t="s">
        <v>333</v>
      </c>
    </row>
    <row r="27">
      <c r="A27" s="7" t="s">
        <v>383</v>
      </c>
      <c r="B27" s="8" t="s">
        <v>384</v>
      </c>
      <c r="C27" s="7" t="s">
        <v>385</v>
      </c>
      <c r="D27" s="7" t="s">
        <v>60</v>
      </c>
      <c r="E27" s="7"/>
      <c r="F27" s="11">
        <f>F28+F29+F30</f>
      </c>
      <c r="G27" s="11">
        <f>G28+G29+G30</f>
      </c>
      <c r="H27" s="11">
        <f>H28+H29+H30</f>
      </c>
      <c r="I27" s="11" t="s">
        <v>333</v>
      </c>
    </row>
    <row r="28">
      <c r="A28" s="7" t="s">
        <v>386</v>
      </c>
      <c r="B28" s="8" t="s">
        <v>387</v>
      </c>
      <c r="C28" s="7" t="s">
        <v>388</v>
      </c>
      <c r="D28" s="7" t="s">
        <v>389</v>
      </c>
      <c r="E28" s="7"/>
      <c r="F28" s="11">
        <v>2742751.76</v>
      </c>
      <c r="G28" s="11">
        <v>0</v>
      </c>
      <c r="H28" s="11">
        <v>0</v>
      </c>
      <c r="I28" s="11" t="s">
        <v>333</v>
      </c>
    </row>
    <row r="29">
      <c r="A29" s="7" t="s">
        <v>390</v>
      </c>
      <c r="B29" s="8" t="s">
        <v>387</v>
      </c>
      <c r="C29" s="7" t="s">
        <v>391</v>
      </c>
      <c r="D29" s="7" t="s">
        <v>392</v>
      </c>
      <c r="E29" s="7"/>
      <c r="F29" s="11">
        <v>0</v>
      </c>
      <c r="G29" s="11">
        <v>3880245.92</v>
      </c>
      <c r="H29" s="11">
        <v>0</v>
      </c>
      <c r="I29" s="11" t="s">
        <v>333</v>
      </c>
    </row>
    <row r="30">
      <c r="A30" s="7" t="s">
        <v>393</v>
      </c>
      <c r="B30" s="8" t="s">
        <v>387</v>
      </c>
      <c r="C30" s="7" t="s">
        <v>394</v>
      </c>
      <c r="D30" s="7" t="s">
        <v>395</v>
      </c>
      <c r="E30" s="7"/>
      <c r="F30" s="11">
        <v>0</v>
      </c>
      <c r="G30" s="11">
        <v>0</v>
      </c>
      <c r="H30" s="11">
        <v>4100245.92</v>
      </c>
      <c r="I30" s="11" t="s">
        <v>333</v>
      </c>
    </row>
    <row r="31">
      <c r="A31" s="7" t="s">
        <v>396</v>
      </c>
      <c r="B31" s="8" t="s">
        <v>397</v>
      </c>
      <c r="C31" s="7" t="s">
        <v>398</v>
      </c>
      <c r="D31" s="7" t="s">
        <v>60</v>
      </c>
      <c r="E31" s="7"/>
      <c r="F31" s="11">
        <f>F32+F33+F34</f>
      </c>
      <c r="G31" s="11">
        <f>G32+G33+G34</f>
      </c>
      <c r="H31" s="11">
        <f>H32+H33+H34</f>
      </c>
      <c r="I31" s="11" t="s">
        <v>333</v>
      </c>
    </row>
    <row r="32">
      <c r="A32" s="7" t="s">
        <v>399</v>
      </c>
      <c r="B32" s="8" t="s">
        <v>387</v>
      </c>
      <c r="C32" s="7" t="s">
        <v>400</v>
      </c>
      <c r="D32" s="7" t="s">
        <v>389</v>
      </c>
      <c r="E32" s="7"/>
      <c r="F32" s="11">
        <v>0</v>
      </c>
      <c r="G32" s="11">
        <v>0</v>
      </c>
      <c r="H32" s="11">
        <v>0</v>
      </c>
      <c r="I32" s="11" t="s">
        <v>333</v>
      </c>
    </row>
    <row r="33">
      <c r="A33" s="7" t="s">
        <v>401</v>
      </c>
      <c r="B33" s="8" t="s">
        <v>387</v>
      </c>
      <c r="C33" s="7" t="s">
        <v>402</v>
      </c>
      <c r="D33" s="7" t="s">
        <v>392</v>
      </c>
      <c r="E33" s="7"/>
      <c r="F33" s="11">
        <v>0</v>
      </c>
      <c r="G33" s="11">
        <v>0</v>
      </c>
      <c r="H33" s="11">
        <v>0</v>
      </c>
      <c r="I33" s="11" t="s">
        <v>333</v>
      </c>
    </row>
    <row r="34">
      <c r="A34" s="7" t="s">
        <v>403</v>
      </c>
      <c r="B34" s="8" t="s">
        <v>387</v>
      </c>
      <c r="C34" s="7" t="s">
        <v>404</v>
      </c>
      <c r="D34" s="7" t="s">
        <v>395</v>
      </c>
      <c r="E34" s="7"/>
      <c r="F34" s="11">
        <v>0</v>
      </c>
      <c r="G34" s="11">
        <v>0</v>
      </c>
      <c r="H34" s="11">
        <v>0</v>
      </c>
      <c r="I34" s="11" t="s">
        <v>333</v>
      </c>
    </row>
    <row r="35" ht="15" customHeight="1">
</row>
    <row r="36" ht="40" customHeight="1">
      <c r="A36" s="4" t="s">
        <v>405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406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407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406</v>
      </c>
      <c r="D40" s="3"/>
      <c r="E40" s="3" t="s">
        <v>408</v>
      </c>
      <c r="F40" s="3" t="s">
        <v>409</v>
      </c>
      <c r="G40" s="3"/>
    </row>
    <row r="41" ht="20" customHeight="1">
      <c r="A41" s="3" t="s">
        <v>410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2</v>
      </c>
      <c r="B44" s="10"/>
      <c r="C44" s="10"/>
      <c r="D44" s="10"/>
      <c r="E44" s="10"/>
    </row>
    <row r="45" ht="20" customHeight="1">
      <c r="A45" s="3" t="s">
        <v>411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5</v>
      </c>
      <c r="D47" s="10"/>
      <c r="E47" s="10"/>
    </row>
    <row r="48" ht="20" customHeight="1">
      <c r="A48" s="3" t="s">
        <v>7</v>
      </c>
      <c r="B48" s="3"/>
      <c r="C48" s="3" t="s">
        <v>8</v>
      </c>
      <c r="D48" s="3"/>
      <c r="E48" s="3"/>
    </row>
    <row r="49" ht="20" customHeight="1">
      <c r="A49" s="3" t="s">
        <v>410</v>
      </c>
      <c r="B49" s="3"/>
    </row>
    <row r="50" ht="20" customHeight="1">
      <c r="A50" s="5" t="s">
        <v>412</v>
      </c>
    </row>
  </sheetData>
  <sheetProtection password="FD1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413</v>
      </c>
      <c r="F1" s="5"/>
      <c r="G1" s="5"/>
      <c r="H1" s="5"/>
      <c r="I1" s="5"/>
      <c r="J1" s="5"/>
    </row>
    <row r="2" ht="25" customHeight="1">
</row>
    <row r="3" ht="25" customHeight="1">
      <c r="A3" s="14" t="s">
        <v>414</v>
      </c>
      <c r="B3" s="14"/>
      <c r="C3" s="15" t="s">
        <v>152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415</v>
      </c>
      <c r="B4" s="14"/>
      <c r="C4" s="15" t="s">
        <v>416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417</v>
      </c>
      <c r="B5" s="14"/>
      <c r="C5" s="15" t="s">
        <v>389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325</v>
      </c>
      <c r="B8" s="7" t="s">
        <v>419</v>
      </c>
      <c r="C8" s="7" t="s">
        <v>420</v>
      </c>
      <c r="D8" s="7" t="s">
        <v>421</v>
      </c>
      <c r="E8" s="7"/>
      <c r="F8" s="7"/>
      <c r="G8" s="7"/>
      <c r="H8" s="7" t="s">
        <v>422</v>
      </c>
      <c r="I8" s="7" t="s">
        <v>423</v>
      </c>
      <c r="J8" s="7" t="s">
        <v>424</v>
      </c>
    </row>
    <row r="9" ht="50" customHeight="1">
      <c r="A9" s="7"/>
      <c r="B9" s="7"/>
      <c r="C9" s="7"/>
      <c r="D9" s="7" t="s">
        <v>425</v>
      </c>
      <c r="E9" s="7" t="s">
        <v>86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426</v>
      </c>
      <c r="F10" s="7" t="s">
        <v>427</v>
      </c>
      <c r="G10" s="7" t="s">
        <v>428</v>
      </c>
      <c r="H10" s="7"/>
      <c r="I10" s="7"/>
      <c r="J10" s="7"/>
    </row>
    <row r="11" ht="25" customHeight="1">
      <c r="A11" s="7" t="s">
        <v>330</v>
      </c>
      <c r="B11" s="7" t="s">
        <v>429</v>
      </c>
      <c r="C11" s="7" t="s">
        <v>430</v>
      </c>
      <c r="D11" s="7" t="s">
        <v>431</v>
      </c>
      <c r="E11" s="7" t="s">
        <v>432</v>
      </c>
      <c r="F11" s="7" t="s">
        <v>433</v>
      </c>
      <c r="G11" s="7" t="s">
        <v>434</v>
      </c>
      <c r="H11" s="7" t="s">
        <v>435</v>
      </c>
      <c r="I11" s="7" t="s">
        <v>436</v>
      </c>
      <c r="J11" s="7" t="s">
        <v>437</v>
      </c>
    </row>
    <row r="12">
      <c r="A12" s="7" t="s">
        <v>330</v>
      </c>
      <c r="B12" s="8" t="s">
        <v>438</v>
      </c>
      <c r="C12" s="11">
        <v>1</v>
      </c>
      <c r="D12" s="11">
        <v>39329.18333</v>
      </c>
      <c r="E12" s="11">
        <v>25254</v>
      </c>
      <c r="F12" s="11">
        <v>0</v>
      </c>
      <c r="G12" s="11">
        <v>14075.18333</v>
      </c>
      <c r="H12" s="11"/>
      <c r="I12" s="11">
        <v>1</v>
      </c>
      <c r="J12" s="11">
        <v>471950.2</v>
      </c>
    </row>
    <row r="13">
      <c r="A13" s="7" t="s">
        <v>429</v>
      </c>
      <c r="B13" s="8" t="s">
        <v>439</v>
      </c>
      <c r="C13" s="11">
        <v>5.92</v>
      </c>
      <c r="D13" s="11">
        <v>42967.02731</v>
      </c>
      <c r="E13" s="11">
        <v>15272</v>
      </c>
      <c r="F13" s="11">
        <v>0</v>
      </c>
      <c r="G13" s="11">
        <v>27695.02731</v>
      </c>
      <c r="H13" s="11"/>
      <c r="I13" s="11">
        <v>1</v>
      </c>
      <c r="J13" s="11">
        <v>3052377.62</v>
      </c>
    </row>
    <row r="14">
      <c r="A14" s="7" t="s">
        <v>430</v>
      </c>
      <c r="B14" s="8" t="s">
        <v>440</v>
      </c>
      <c r="C14" s="11">
        <v>1</v>
      </c>
      <c r="D14" s="11">
        <v>20829</v>
      </c>
      <c r="E14" s="11">
        <v>13886</v>
      </c>
      <c r="F14" s="11">
        <v>0</v>
      </c>
      <c r="G14" s="11">
        <v>6943</v>
      </c>
      <c r="H14" s="11"/>
      <c r="I14" s="11">
        <v>1</v>
      </c>
      <c r="J14" s="11">
        <v>249948</v>
      </c>
    </row>
    <row r="15">
      <c r="A15" s="7" t="s">
        <v>431</v>
      </c>
      <c r="B15" s="8" t="s">
        <v>441</v>
      </c>
      <c r="C15" s="11">
        <v>.5</v>
      </c>
      <c r="D15" s="11">
        <v>22866.66667</v>
      </c>
      <c r="E15" s="11">
        <v>15272</v>
      </c>
      <c r="F15" s="11">
        <v>0</v>
      </c>
      <c r="G15" s="11">
        <v>7594.66667</v>
      </c>
      <c r="H15" s="11"/>
      <c r="I15" s="11">
        <v>1</v>
      </c>
      <c r="J15" s="11">
        <v>137200</v>
      </c>
    </row>
    <row r="16">
      <c r="A16" s="7" t="s">
        <v>432</v>
      </c>
      <c r="B16" s="8" t="s">
        <v>442</v>
      </c>
      <c r="C16" s="11">
        <v>1</v>
      </c>
      <c r="D16" s="11">
        <v>22440</v>
      </c>
      <c r="E16" s="11">
        <v>6762</v>
      </c>
      <c r="F16" s="11">
        <v>0</v>
      </c>
      <c r="G16" s="11">
        <v>15678</v>
      </c>
      <c r="H16" s="11"/>
      <c r="I16" s="11">
        <v>1</v>
      </c>
      <c r="J16" s="11">
        <v>269280</v>
      </c>
    </row>
    <row r="17">
      <c r="A17" s="7" t="s">
        <v>433</v>
      </c>
      <c r="B17" s="8" t="s">
        <v>443</v>
      </c>
      <c r="C17" s="11">
        <v>.5</v>
      </c>
      <c r="D17" s="11">
        <v>22440</v>
      </c>
      <c r="E17" s="11">
        <v>5849</v>
      </c>
      <c r="F17" s="11">
        <v>0</v>
      </c>
      <c r="G17" s="11">
        <v>16591</v>
      </c>
      <c r="H17" s="11"/>
      <c r="I17" s="11">
        <v>1</v>
      </c>
      <c r="J17" s="11">
        <v>134640</v>
      </c>
    </row>
    <row r="18">
      <c r="A18" s="7" t="s">
        <v>434</v>
      </c>
      <c r="B18" s="8" t="s">
        <v>444</v>
      </c>
      <c r="C18" s="11">
        <v>4.4</v>
      </c>
      <c r="D18" s="11">
        <v>22440</v>
      </c>
      <c r="E18" s="11">
        <v>9655</v>
      </c>
      <c r="F18" s="11">
        <v>0</v>
      </c>
      <c r="G18" s="11">
        <v>12785</v>
      </c>
      <c r="H18" s="11"/>
      <c r="I18" s="11">
        <v>1</v>
      </c>
      <c r="J18" s="11">
        <v>1184832</v>
      </c>
    </row>
    <row r="19">
      <c r="A19" s="7" t="s">
        <v>435</v>
      </c>
      <c r="B19" s="8" t="s">
        <v>445</v>
      </c>
      <c r="C19" s="11">
        <v>1</v>
      </c>
      <c r="D19" s="11">
        <v>22440</v>
      </c>
      <c r="E19" s="11">
        <v>5088</v>
      </c>
      <c r="F19" s="11">
        <v>0</v>
      </c>
      <c r="G19" s="11">
        <v>17352</v>
      </c>
      <c r="H19" s="11"/>
      <c r="I19" s="11">
        <v>1</v>
      </c>
      <c r="J19" s="11">
        <v>269280</v>
      </c>
    </row>
    <row r="20">
      <c r="A20" s="7" t="s">
        <v>436</v>
      </c>
      <c r="B20" s="8" t="s">
        <v>446</v>
      </c>
      <c r="C20" s="11">
        <v>.5</v>
      </c>
      <c r="D20" s="11">
        <v>22440</v>
      </c>
      <c r="E20" s="11">
        <v>5386</v>
      </c>
      <c r="F20" s="11">
        <v>0</v>
      </c>
      <c r="G20" s="11">
        <v>17054</v>
      </c>
      <c r="H20" s="11"/>
      <c r="I20" s="11">
        <v>1</v>
      </c>
      <c r="J20" s="11">
        <v>134640</v>
      </c>
    </row>
    <row r="21">
      <c r="A21" s="7" t="s">
        <v>437</v>
      </c>
      <c r="B21" s="8" t="s">
        <v>447</v>
      </c>
      <c r="C21" s="11">
        <v>3.3</v>
      </c>
      <c r="D21" s="11">
        <v>22622.31313</v>
      </c>
      <c r="E21" s="11">
        <v>4809</v>
      </c>
      <c r="F21" s="11">
        <v>0</v>
      </c>
      <c r="G21" s="11">
        <v>17813.31313</v>
      </c>
      <c r="H21" s="11"/>
      <c r="I21" s="11">
        <v>1</v>
      </c>
      <c r="J21" s="11">
        <v>895843.6</v>
      </c>
    </row>
    <row r="22">
      <c r="A22" s="7" t="s">
        <v>448</v>
      </c>
      <c r="B22" s="8" t="s">
        <v>449</v>
      </c>
      <c r="C22" s="11">
        <v>2</v>
      </c>
      <c r="D22" s="11">
        <v>22440</v>
      </c>
      <c r="E22" s="11">
        <v>5718</v>
      </c>
      <c r="F22" s="11">
        <v>0</v>
      </c>
      <c r="G22" s="11">
        <v>16722</v>
      </c>
      <c r="H22" s="11"/>
      <c r="I22" s="11">
        <v>1</v>
      </c>
      <c r="J22" s="11">
        <v>538560</v>
      </c>
    </row>
    <row r="23">
      <c r="A23" s="7" t="s">
        <v>450</v>
      </c>
      <c r="B23" s="8" t="s">
        <v>451</v>
      </c>
      <c r="C23" s="11">
        <v>2.3</v>
      </c>
      <c r="D23" s="11">
        <v>22440</v>
      </c>
      <c r="E23" s="11">
        <v>5088</v>
      </c>
      <c r="F23" s="11">
        <v>0</v>
      </c>
      <c r="G23" s="11">
        <v>17352</v>
      </c>
      <c r="H23" s="11"/>
      <c r="I23" s="11">
        <v>1</v>
      </c>
      <c r="J23" s="11">
        <v>619344</v>
      </c>
    </row>
    <row r="24">
      <c r="A24" s="7" t="s">
        <v>452</v>
      </c>
      <c r="B24" s="8" t="s">
        <v>453</v>
      </c>
      <c r="C24" s="11">
        <v>.5</v>
      </c>
      <c r="D24" s="11">
        <v>20828.6</v>
      </c>
      <c r="E24" s="11">
        <v>16022</v>
      </c>
      <c r="F24" s="11">
        <v>0</v>
      </c>
      <c r="G24" s="11">
        <v>4806.6</v>
      </c>
      <c r="H24" s="11"/>
      <c r="I24" s="11">
        <v>1</v>
      </c>
      <c r="J24" s="11">
        <v>124971.6</v>
      </c>
    </row>
    <row r="25">
      <c r="A25" s="7" t="s">
        <v>454</v>
      </c>
      <c r="B25" s="8" t="s">
        <v>455</v>
      </c>
      <c r="C25" s="11">
        <v>1</v>
      </c>
      <c r="D25" s="11">
        <v>10108.48667</v>
      </c>
      <c r="E25" s="11">
        <v>7437</v>
      </c>
      <c r="F25" s="11">
        <v>0</v>
      </c>
      <c r="G25" s="11">
        <v>2671.48667</v>
      </c>
      <c r="H25" s="11"/>
      <c r="I25" s="11">
        <v>1</v>
      </c>
      <c r="J25" s="11">
        <v>121301.84</v>
      </c>
    </row>
    <row r="26">
      <c r="A26" s="7" t="s">
        <v>456</v>
      </c>
      <c r="B26" s="8" t="s">
        <v>457</v>
      </c>
      <c r="C26" s="11">
        <v>1.5</v>
      </c>
      <c r="D26" s="11">
        <v>22440</v>
      </c>
      <c r="E26" s="11">
        <v>4809</v>
      </c>
      <c r="F26" s="11">
        <v>0</v>
      </c>
      <c r="G26" s="11">
        <v>17631</v>
      </c>
      <c r="H26" s="11"/>
      <c r="I26" s="11">
        <v>1</v>
      </c>
      <c r="J26" s="11">
        <v>403920</v>
      </c>
    </row>
    <row r="27" ht="25" customHeight="1">
      <c r="A27" s="16" t="s">
        <v>458</v>
      </c>
      <c r="B27" s="16"/>
      <c r="C27" s="13" t="s">
        <v>333</v>
      </c>
      <c r="D27" s="13">
        <f>SUBTOTAL(9,D12:D26)</f>
      </c>
      <c r="E27" s="13" t="s">
        <v>333</v>
      </c>
      <c r="F27" s="13" t="s">
        <v>333</v>
      </c>
      <c r="G27" s="13" t="s">
        <v>333</v>
      </c>
      <c r="H27" s="13" t="s">
        <v>333</v>
      </c>
      <c r="I27" s="13" t="s">
        <v>333</v>
      </c>
      <c r="J27" s="13">
        <f>SUBTOTAL(9,J12:J26)</f>
      </c>
    </row>
    <row r="28" ht="25" customHeight="1">
</row>
    <row r="29" ht="25" customHeight="1">
      <c r="A29" s="14" t="s">
        <v>414</v>
      </c>
      <c r="B29" s="14"/>
      <c r="C29" s="15" t="s">
        <v>152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415</v>
      </c>
      <c r="B30" s="14"/>
      <c r="C30" s="15" t="s">
        <v>416</v>
      </c>
      <c r="D30" s="15"/>
      <c r="E30" s="15"/>
      <c r="F30" s="15"/>
      <c r="G30" s="15"/>
      <c r="H30" s="15"/>
      <c r="I30" s="15"/>
      <c r="J30" s="15"/>
    </row>
    <row r="31" ht="25" customHeight="1">
      <c r="A31" s="14" t="s">
        <v>417</v>
      </c>
      <c r="B31" s="14"/>
      <c r="C31" s="15" t="s">
        <v>392</v>
      </c>
      <c r="D31" s="15"/>
      <c r="E31" s="15"/>
      <c r="F31" s="15"/>
      <c r="G31" s="15"/>
      <c r="H31" s="15"/>
      <c r="I31" s="15"/>
      <c r="J31" s="15"/>
    </row>
    <row r="32" ht="25" customHeight="1">
      <c r="A32" s="3" t="s">
        <v>418</v>
      </c>
      <c r="B32" s="3"/>
      <c r="C32" s="3"/>
      <c r="D32" s="3"/>
      <c r="E32" s="3"/>
      <c r="F32" s="3"/>
      <c r="G32" s="3"/>
      <c r="H32" s="3"/>
      <c r="I32" s="3"/>
      <c r="J32" s="3"/>
    </row>
    <row r="33" ht="25" customHeight="1">
</row>
    <row r="34" ht="50" customHeight="1">
      <c r="A34" s="7" t="s">
        <v>325</v>
      </c>
      <c r="B34" s="7" t="s">
        <v>419</v>
      </c>
      <c r="C34" s="7" t="s">
        <v>420</v>
      </c>
      <c r="D34" s="7" t="s">
        <v>421</v>
      </c>
      <c r="E34" s="7"/>
      <c r="F34" s="7"/>
      <c r="G34" s="7"/>
      <c r="H34" s="7" t="s">
        <v>422</v>
      </c>
      <c r="I34" s="7" t="s">
        <v>423</v>
      </c>
      <c r="J34" s="7" t="s">
        <v>424</v>
      </c>
    </row>
    <row r="35" ht="50" customHeight="1">
      <c r="A35" s="7"/>
      <c r="B35" s="7"/>
      <c r="C35" s="7"/>
      <c r="D35" s="7" t="s">
        <v>425</v>
      </c>
      <c r="E35" s="7" t="s">
        <v>86</v>
      </c>
      <c r="F35" s="7"/>
      <c r="G35" s="7"/>
      <c r="H35" s="7"/>
      <c r="I35" s="7"/>
      <c r="J35" s="7"/>
    </row>
    <row r="36" ht="50" customHeight="1">
      <c r="A36" s="7"/>
      <c r="B36" s="7"/>
      <c r="C36" s="7"/>
      <c r="D36" s="7"/>
      <c r="E36" s="7" t="s">
        <v>426</v>
      </c>
      <c r="F36" s="7" t="s">
        <v>427</v>
      </c>
      <c r="G36" s="7" t="s">
        <v>428</v>
      </c>
      <c r="H36" s="7"/>
      <c r="I36" s="7"/>
      <c r="J36" s="7"/>
    </row>
    <row r="37" ht="25" customHeight="1">
      <c r="A37" s="7" t="s">
        <v>330</v>
      </c>
      <c r="B37" s="7" t="s">
        <v>429</v>
      </c>
      <c r="C37" s="7" t="s">
        <v>430</v>
      </c>
      <c r="D37" s="7" t="s">
        <v>431</v>
      </c>
      <c r="E37" s="7" t="s">
        <v>432</v>
      </c>
      <c r="F37" s="7" t="s">
        <v>433</v>
      </c>
      <c r="G37" s="7" t="s">
        <v>434</v>
      </c>
      <c r="H37" s="7" t="s">
        <v>435</v>
      </c>
      <c r="I37" s="7" t="s">
        <v>436</v>
      </c>
      <c r="J37" s="7" t="s">
        <v>437</v>
      </c>
    </row>
    <row r="38">
      <c r="A38" s="7" t="s">
        <v>330</v>
      </c>
      <c r="B38" s="8" t="s">
        <v>438</v>
      </c>
      <c r="C38" s="11">
        <v>1</v>
      </c>
      <c r="D38" s="11">
        <v>39329.18333</v>
      </c>
      <c r="E38" s="11">
        <v>25254</v>
      </c>
      <c r="F38" s="11">
        <v>0</v>
      </c>
      <c r="G38" s="11">
        <v>14075.18333</v>
      </c>
      <c r="H38" s="11"/>
      <c r="I38" s="11">
        <v>1</v>
      </c>
      <c r="J38" s="11">
        <v>471950.2</v>
      </c>
    </row>
    <row r="39">
      <c r="A39" s="7" t="s">
        <v>429</v>
      </c>
      <c r="B39" s="8" t="s">
        <v>439</v>
      </c>
      <c r="C39" s="11">
        <v>5.92</v>
      </c>
      <c r="D39" s="11">
        <v>41257.95636</v>
      </c>
      <c r="E39" s="11">
        <v>15272</v>
      </c>
      <c r="F39" s="11">
        <v>0</v>
      </c>
      <c r="G39" s="11">
        <v>25985.95636</v>
      </c>
      <c r="H39" s="11"/>
      <c r="I39" s="11">
        <v>1</v>
      </c>
      <c r="J39" s="11">
        <v>2930965.22</v>
      </c>
    </row>
    <row r="40">
      <c r="A40" s="7" t="s">
        <v>430</v>
      </c>
      <c r="B40" s="8" t="s">
        <v>440</v>
      </c>
      <c r="C40" s="11">
        <v>1</v>
      </c>
      <c r="D40" s="11">
        <v>20829</v>
      </c>
      <c r="E40" s="11">
        <v>13886</v>
      </c>
      <c r="F40" s="11">
        <v>0</v>
      </c>
      <c r="G40" s="11">
        <v>6943</v>
      </c>
      <c r="H40" s="11"/>
      <c r="I40" s="11">
        <v>1</v>
      </c>
      <c r="J40" s="11">
        <v>249948</v>
      </c>
    </row>
    <row r="41">
      <c r="A41" s="7" t="s">
        <v>431</v>
      </c>
      <c r="B41" s="8" t="s">
        <v>441</v>
      </c>
      <c r="C41" s="11">
        <v>.5</v>
      </c>
      <c r="D41" s="11">
        <v>20235.4</v>
      </c>
      <c r="E41" s="11">
        <v>15272</v>
      </c>
      <c r="F41" s="11">
        <v>0</v>
      </c>
      <c r="G41" s="11">
        <v>4963.4</v>
      </c>
      <c r="H41" s="11"/>
      <c r="I41" s="11">
        <v>1</v>
      </c>
      <c r="J41" s="11">
        <v>121412.4</v>
      </c>
    </row>
    <row r="42">
      <c r="A42" s="7" t="s">
        <v>432</v>
      </c>
      <c r="B42" s="8" t="s">
        <v>442</v>
      </c>
      <c r="C42" s="11">
        <v>1</v>
      </c>
      <c r="D42" s="11">
        <v>22440</v>
      </c>
      <c r="E42" s="11">
        <v>6762</v>
      </c>
      <c r="F42" s="11">
        <v>0</v>
      </c>
      <c r="G42" s="11">
        <v>15678</v>
      </c>
      <c r="H42" s="11"/>
      <c r="I42" s="11">
        <v>1</v>
      </c>
      <c r="J42" s="11">
        <v>269280</v>
      </c>
    </row>
    <row r="43">
      <c r="A43" s="7" t="s">
        <v>433</v>
      </c>
      <c r="B43" s="8" t="s">
        <v>443</v>
      </c>
      <c r="C43" s="11">
        <v>.5</v>
      </c>
      <c r="D43" s="11">
        <v>22440</v>
      </c>
      <c r="E43" s="11">
        <v>5849</v>
      </c>
      <c r="F43" s="11">
        <v>0</v>
      </c>
      <c r="G43" s="11">
        <v>16591</v>
      </c>
      <c r="H43" s="11"/>
      <c r="I43" s="11">
        <v>1</v>
      </c>
      <c r="J43" s="11">
        <v>134640</v>
      </c>
    </row>
    <row r="44">
      <c r="A44" s="7" t="s">
        <v>434</v>
      </c>
      <c r="B44" s="8" t="s">
        <v>444</v>
      </c>
      <c r="C44" s="11">
        <v>4.4</v>
      </c>
      <c r="D44" s="11">
        <v>22440</v>
      </c>
      <c r="E44" s="11">
        <v>9655</v>
      </c>
      <c r="F44" s="11">
        <v>0</v>
      </c>
      <c r="G44" s="11">
        <v>12785</v>
      </c>
      <c r="H44" s="11"/>
      <c r="I44" s="11">
        <v>1</v>
      </c>
      <c r="J44" s="11">
        <v>1184832</v>
      </c>
    </row>
    <row r="45">
      <c r="A45" s="7" t="s">
        <v>435</v>
      </c>
      <c r="B45" s="8" t="s">
        <v>445</v>
      </c>
      <c r="C45" s="11">
        <v>1</v>
      </c>
      <c r="D45" s="11">
        <v>22440</v>
      </c>
      <c r="E45" s="11">
        <v>5088</v>
      </c>
      <c r="F45" s="11">
        <v>0</v>
      </c>
      <c r="G45" s="11">
        <v>17352</v>
      </c>
      <c r="H45" s="11"/>
      <c r="I45" s="11">
        <v>1</v>
      </c>
      <c r="J45" s="11">
        <v>269280</v>
      </c>
    </row>
    <row r="46">
      <c r="A46" s="7" t="s">
        <v>436</v>
      </c>
      <c r="B46" s="8" t="s">
        <v>446</v>
      </c>
      <c r="C46" s="11">
        <v>.5</v>
      </c>
      <c r="D46" s="11">
        <v>22440</v>
      </c>
      <c r="E46" s="11">
        <v>5386</v>
      </c>
      <c r="F46" s="11">
        <v>0</v>
      </c>
      <c r="G46" s="11">
        <v>17054</v>
      </c>
      <c r="H46" s="11"/>
      <c r="I46" s="11">
        <v>1</v>
      </c>
      <c r="J46" s="11">
        <v>134640</v>
      </c>
    </row>
    <row r="47">
      <c r="A47" s="7" t="s">
        <v>437</v>
      </c>
      <c r="B47" s="8" t="s">
        <v>447</v>
      </c>
      <c r="C47" s="11">
        <v>3.3</v>
      </c>
      <c r="D47" s="11">
        <v>22622.31313</v>
      </c>
      <c r="E47" s="11">
        <v>4809</v>
      </c>
      <c r="F47" s="11">
        <v>0</v>
      </c>
      <c r="G47" s="11">
        <v>17813.31313</v>
      </c>
      <c r="H47" s="11"/>
      <c r="I47" s="11">
        <v>1</v>
      </c>
      <c r="J47" s="11">
        <v>895843.6</v>
      </c>
    </row>
    <row r="48">
      <c r="A48" s="7" t="s">
        <v>448</v>
      </c>
      <c r="B48" s="8" t="s">
        <v>449</v>
      </c>
      <c r="C48" s="11">
        <v>2</v>
      </c>
      <c r="D48" s="11">
        <v>22440</v>
      </c>
      <c r="E48" s="11">
        <v>5718</v>
      </c>
      <c r="F48" s="11">
        <v>0</v>
      </c>
      <c r="G48" s="11">
        <v>16722</v>
      </c>
      <c r="H48" s="11"/>
      <c r="I48" s="11">
        <v>1</v>
      </c>
      <c r="J48" s="11">
        <v>538560</v>
      </c>
    </row>
    <row r="49">
      <c r="A49" s="7" t="s">
        <v>450</v>
      </c>
      <c r="B49" s="8" t="s">
        <v>451</v>
      </c>
      <c r="C49" s="11">
        <v>2.3</v>
      </c>
      <c r="D49" s="11">
        <v>22440</v>
      </c>
      <c r="E49" s="11">
        <v>5088</v>
      </c>
      <c r="F49" s="11">
        <v>0</v>
      </c>
      <c r="G49" s="11">
        <v>17352</v>
      </c>
      <c r="H49" s="11"/>
      <c r="I49" s="11">
        <v>1</v>
      </c>
      <c r="J49" s="11">
        <v>619344</v>
      </c>
    </row>
    <row r="50">
      <c r="A50" s="7" t="s">
        <v>452</v>
      </c>
      <c r="B50" s="8" t="s">
        <v>453</v>
      </c>
      <c r="C50" s="11">
        <v>.5</v>
      </c>
      <c r="D50" s="11">
        <v>20828.6</v>
      </c>
      <c r="E50" s="11">
        <v>16022</v>
      </c>
      <c r="F50" s="11">
        <v>0</v>
      </c>
      <c r="G50" s="11">
        <v>4806.6</v>
      </c>
      <c r="H50" s="11"/>
      <c r="I50" s="11">
        <v>1</v>
      </c>
      <c r="J50" s="11">
        <v>124971.6</v>
      </c>
    </row>
    <row r="51">
      <c r="A51" s="7" t="s">
        <v>454</v>
      </c>
      <c r="B51" s="8" t="s">
        <v>455</v>
      </c>
      <c r="C51" s="11">
        <v>1</v>
      </c>
      <c r="D51" s="11">
        <v>10108.48667</v>
      </c>
      <c r="E51" s="11">
        <v>7437</v>
      </c>
      <c r="F51" s="11">
        <v>0</v>
      </c>
      <c r="G51" s="11">
        <v>2671.48667</v>
      </c>
      <c r="H51" s="11"/>
      <c r="I51" s="11">
        <v>1</v>
      </c>
      <c r="J51" s="11">
        <v>121301.84</v>
      </c>
    </row>
    <row r="52">
      <c r="A52" s="7" t="s">
        <v>456</v>
      </c>
      <c r="B52" s="8" t="s">
        <v>457</v>
      </c>
      <c r="C52" s="11">
        <v>1.5</v>
      </c>
      <c r="D52" s="11">
        <v>22440</v>
      </c>
      <c r="E52" s="11">
        <v>4809</v>
      </c>
      <c r="F52" s="11">
        <v>0</v>
      </c>
      <c r="G52" s="11">
        <v>17631</v>
      </c>
      <c r="H52" s="11"/>
      <c r="I52" s="11">
        <v>1</v>
      </c>
      <c r="J52" s="11">
        <v>403920</v>
      </c>
    </row>
    <row r="53" ht="25" customHeight="1">
      <c r="A53" s="16" t="s">
        <v>458</v>
      </c>
      <c r="B53" s="16"/>
      <c r="C53" s="13" t="s">
        <v>333</v>
      </c>
      <c r="D53" s="13">
        <f>SUBTOTAL(9,D38:D52)</f>
      </c>
      <c r="E53" s="13" t="s">
        <v>333</v>
      </c>
      <c r="F53" s="13" t="s">
        <v>333</v>
      </c>
      <c r="G53" s="13" t="s">
        <v>333</v>
      </c>
      <c r="H53" s="13" t="s">
        <v>333</v>
      </c>
      <c r="I53" s="13" t="s">
        <v>333</v>
      </c>
      <c r="J53" s="13">
        <f>SUBTOTAL(9,J38:J52)</f>
      </c>
    </row>
    <row r="54" ht="25" customHeight="1">
</row>
    <row r="55" ht="25" customHeight="1">
      <c r="A55" s="14" t="s">
        <v>414</v>
      </c>
      <c r="B55" s="14"/>
      <c r="C55" s="15" t="s">
        <v>152</v>
      </c>
      <c r="D55" s="15"/>
      <c r="E55" s="15"/>
      <c r="F55" s="15"/>
      <c r="G55" s="15"/>
      <c r="H55" s="15"/>
      <c r="I55" s="15"/>
      <c r="J55" s="15"/>
    </row>
    <row r="56" ht="25" customHeight="1">
      <c r="A56" s="14" t="s">
        <v>415</v>
      </c>
      <c r="B56" s="14"/>
      <c r="C56" s="15" t="s">
        <v>416</v>
      </c>
      <c r="D56" s="15"/>
      <c r="E56" s="15"/>
      <c r="F56" s="15"/>
      <c r="G56" s="15"/>
      <c r="H56" s="15"/>
      <c r="I56" s="15"/>
      <c r="J56" s="15"/>
    </row>
    <row r="57" ht="25" customHeight="1">
      <c r="A57" s="14" t="s">
        <v>417</v>
      </c>
      <c r="B57" s="14"/>
      <c r="C57" s="15" t="s">
        <v>395</v>
      </c>
      <c r="D57" s="15"/>
      <c r="E57" s="15"/>
      <c r="F57" s="15"/>
      <c r="G57" s="15"/>
      <c r="H57" s="15"/>
      <c r="I57" s="15"/>
      <c r="J57" s="15"/>
    </row>
    <row r="58" ht="25" customHeight="1">
      <c r="A58" s="3" t="s">
        <v>418</v>
      </c>
      <c r="B58" s="3"/>
      <c r="C58" s="3"/>
      <c r="D58" s="3"/>
      <c r="E58" s="3"/>
      <c r="F58" s="3"/>
      <c r="G58" s="3"/>
      <c r="H58" s="3"/>
      <c r="I58" s="3"/>
      <c r="J58" s="3"/>
    </row>
    <row r="59" ht="25" customHeight="1">
</row>
    <row r="60" ht="50" customHeight="1">
      <c r="A60" s="7" t="s">
        <v>325</v>
      </c>
      <c r="B60" s="7" t="s">
        <v>419</v>
      </c>
      <c r="C60" s="7" t="s">
        <v>420</v>
      </c>
      <c r="D60" s="7" t="s">
        <v>421</v>
      </c>
      <c r="E60" s="7"/>
      <c r="F60" s="7"/>
      <c r="G60" s="7"/>
      <c r="H60" s="7" t="s">
        <v>422</v>
      </c>
      <c r="I60" s="7" t="s">
        <v>423</v>
      </c>
      <c r="J60" s="7" t="s">
        <v>424</v>
      </c>
    </row>
    <row r="61" ht="50" customHeight="1">
      <c r="A61" s="7"/>
      <c r="B61" s="7"/>
      <c r="C61" s="7"/>
      <c r="D61" s="7" t="s">
        <v>425</v>
      </c>
      <c r="E61" s="7" t="s">
        <v>86</v>
      </c>
      <c r="F61" s="7"/>
      <c r="G61" s="7"/>
      <c r="H61" s="7"/>
      <c r="I61" s="7"/>
      <c r="J61" s="7"/>
    </row>
    <row r="62" ht="50" customHeight="1">
      <c r="A62" s="7"/>
      <c r="B62" s="7"/>
      <c r="C62" s="7"/>
      <c r="D62" s="7"/>
      <c r="E62" s="7" t="s">
        <v>426</v>
      </c>
      <c r="F62" s="7" t="s">
        <v>427</v>
      </c>
      <c r="G62" s="7" t="s">
        <v>428</v>
      </c>
      <c r="H62" s="7"/>
      <c r="I62" s="7"/>
      <c r="J62" s="7"/>
    </row>
    <row r="63" ht="25" customHeight="1">
      <c r="A63" s="7" t="s">
        <v>330</v>
      </c>
      <c r="B63" s="7" t="s">
        <v>429</v>
      </c>
      <c r="C63" s="7" t="s">
        <v>430</v>
      </c>
      <c r="D63" s="7" t="s">
        <v>431</v>
      </c>
      <c r="E63" s="7" t="s">
        <v>432</v>
      </c>
      <c r="F63" s="7" t="s">
        <v>433</v>
      </c>
      <c r="G63" s="7" t="s">
        <v>434</v>
      </c>
      <c r="H63" s="7" t="s">
        <v>435</v>
      </c>
      <c r="I63" s="7" t="s">
        <v>436</v>
      </c>
      <c r="J63" s="7" t="s">
        <v>437</v>
      </c>
    </row>
    <row r="64">
      <c r="A64" s="7" t="s">
        <v>330</v>
      </c>
      <c r="B64" s="8" t="s">
        <v>438</v>
      </c>
      <c r="C64" s="11">
        <v>1</v>
      </c>
      <c r="D64" s="11">
        <v>39329.18333</v>
      </c>
      <c r="E64" s="11">
        <v>25254</v>
      </c>
      <c r="F64" s="11">
        <v>0</v>
      </c>
      <c r="G64" s="11">
        <v>14075.18333</v>
      </c>
      <c r="H64" s="11"/>
      <c r="I64" s="11">
        <v>1</v>
      </c>
      <c r="J64" s="11">
        <v>471950.2</v>
      </c>
    </row>
    <row r="65">
      <c r="A65" s="7" t="s">
        <v>429</v>
      </c>
      <c r="B65" s="8" t="s">
        <v>439</v>
      </c>
      <c r="C65" s="11">
        <v>5.92</v>
      </c>
      <c r="D65" s="11">
        <v>41257.95636</v>
      </c>
      <c r="E65" s="11">
        <v>15272</v>
      </c>
      <c r="F65" s="11">
        <v>0</v>
      </c>
      <c r="G65" s="11">
        <v>25985.95636</v>
      </c>
      <c r="H65" s="11"/>
      <c r="I65" s="11">
        <v>1</v>
      </c>
      <c r="J65" s="11">
        <v>2930965.22</v>
      </c>
    </row>
    <row r="66">
      <c r="A66" s="7" t="s">
        <v>430</v>
      </c>
      <c r="B66" s="8" t="s">
        <v>440</v>
      </c>
      <c r="C66" s="11">
        <v>1</v>
      </c>
      <c r="D66" s="11">
        <v>20829</v>
      </c>
      <c r="E66" s="11">
        <v>13886</v>
      </c>
      <c r="F66" s="11">
        <v>0</v>
      </c>
      <c r="G66" s="11">
        <v>6943</v>
      </c>
      <c r="H66" s="11"/>
      <c r="I66" s="11">
        <v>1</v>
      </c>
      <c r="J66" s="11">
        <v>249948</v>
      </c>
    </row>
    <row r="67">
      <c r="A67" s="7" t="s">
        <v>431</v>
      </c>
      <c r="B67" s="8" t="s">
        <v>441</v>
      </c>
      <c r="C67" s="11">
        <v>.5</v>
      </c>
      <c r="D67" s="11">
        <v>20235.4</v>
      </c>
      <c r="E67" s="11">
        <v>15272</v>
      </c>
      <c r="F67" s="11">
        <v>0</v>
      </c>
      <c r="G67" s="11">
        <v>4963.4</v>
      </c>
      <c r="H67" s="11"/>
      <c r="I67" s="11">
        <v>1</v>
      </c>
      <c r="J67" s="11">
        <v>121412.4</v>
      </c>
    </row>
    <row r="68">
      <c r="A68" s="7" t="s">
        <v>432</v>
      </c>
      <c r="B68" s="8" t="s">
        <v>442</v>
      </c>
      <c r="C68" s="11">
        <v>1</v>
      </c>
      <c r="D68" s="11">
        <v>22440</v>
      </c>
      <c r="E68" s="11">
        <v>6762</v>
      </c>
      <c r="F68" s="11">
        <v>0</v>
      </c>
      <c r="G68" s="11">
        <v>15678</v>
      </c>
      <c r="H68" s="11"/>
      <c r="I68" s="11">
        <v>1</v>
      </c>
      <c r="J68" s="11">
        <v>269280</v>
      </c>
    </row>
    <row r="69">
      <c r="A69" s="7" t="s">
        <v>433</v>
      </c>
      <c r="B69" s="8" t="s">
        <v>443</v>
      </c>
      <c r="C69" s="11">
        <v>.5</v>
      </c>
      <c r="D69" s="11">
        <v>22440</v>
      </c>
      <c r="E69" s="11">
        <v>5849</v>
      </c>
      <c r="F69" s="11">
        <v>0</v>
      </c>
      <c r="G69" s="11">
        <v>16591</v>
      </c>
      <c r="H69" s="11"/>
      <c r="I69" s="11">
        <v>1</v>
      </c>
      <c r="J69" s="11">
        <v>134640</v>
      </c>
    </row>
    <row r="70">
      <c r="A70" s="7" t="s">
        <v>434</v>
      </c>
      <c r="B70" s="8" t="s">
        <v>444</v>
      </c>
      <c r="C70" s="11">
        <v>4.4</v>
      </c>
      <c r="D70" s="11">
        <v>22440</v>
      </c>
      <c r="E70" s="11">
        <v>9655</v>
      </c>
      <c r="F70" s="11">
        <v>0</v>
      </c>
      <c r="G70" s="11">
        <v>12785</v>
      </c>
      <c r="H70" s="11"/>
      <c r="I70" s="11">
        <v>1</v>
      </c>
      <c r="J70" s="11">
        <v>1184832</v>
      </c>
    </row>
    <row r="71">
      <c r="A71" s="7" t="s">
        <v>435</v>
      </c>
      <c r="B71" s="8" t="s">
        <v>445</v>
      </c>
      <c r="C71" s="11">
        <v>1</v>
      </c>
      <c r="D71" s="11">
        <v>22440</v>
      </c>
      <c r="E71" s="11">
        <v>5088</v>
      </c>
      <c r="F71" s="11">
        <v>0</v>
      </c>
      <c r="G71" s="11">
        <v>17352</v>
      </c>
      <c r="H71" s="11"/>
      <c r="I71" s="11">
        <v>1</v>
      </c>
      <c r="J71" s="11">
        <v>269280</v>
      </c>
    </row>
    <row r="72">
      <c r="A72" s="7" t="s">
        <v>436</v>
      </c>
      <c r="B72" s="8" t="s">
        <v>446</v>
      </c>
      <c r="C72" s="11">
        <v>.5</v>
      </c>
      <c r="D72" s="11">
        <v>22440</v>
      </c>
      <c r="E72" s="11">
        <v>5386</v>
      </c>
      <c r="F72" s="11">
        <v>0</v>
      </c>
      <c r="G72" s="11">
        <v>17054</v>
      </c>
      <c r="H72" s="11"/>
      <c r="I72" s="11">
        <v>1</v>
      </c>
      <c r="J72" s="11">
        <v>134640</v>
      </c>
    </row>
    <row r="73">
      <c r="A73" s="7" t="s">
        <v>437</v>
      </c>
      <c r="B73" s="8" t="s">
        <v>447</v>
      </c>
      <c r="C73" s="11">
        <v>3.3</v>
      </c>
      <c r="D73" s="11">
        <v>22622.31313</v>
      </c>
      <c r="E73" s="11">
        <v>4809</v>
      </c>
      <c r="F73" s="11">
        <v>0</v>
      </c>
      <c r="G73" s="11">
        <v>17813.31313</v>
      </c>
      <c r="H73" s="11"/>
      <c r="I73" s="11">
        <v>1</v>
      </c>
      <c r="J73" s="11">
        <v>895843.6</v>
      </c>
    </row>
    <row r="74">
      <c r="A74" s="7" t="s">
        <v>448</v>
      </c>
      <c r="B74" s="8" t="s">
        <v>449</v>
      </c>
      <c r="C74" s="11">
        <v>2</v>
      </c>
      <c r="D74" s="11">
        <v>22440</v>
      </c>
      <c r="E74" s="11">
        <v>5718</v>
      </c>
      <c r="F74" s="11">
        <v>0</v>
      </c>
      <c r="G74" s="11">
        <v>16722</v>
      </c>
      <c r="H74" s="11"/>
      <c r="I74" s="11">
        <v>1</v>
      </c>
      <c r="J74" s="11">
        <v>538560</v>
      </c>
    </row>
    <row r="75">
      <c r="A75" s="7" t="s">
        <v>450</v>
      </c>
      <c r="B75" s="8" t="s">
        <v>451</v>
      </c>
      <c r="C75" s="11">
        <v>2.3</v>
      </c>
      <c r="D75" s="11">
        <v>22440</v>
      </c>
      <c r="E75" s="11">
        <v>5088</v>
      </c>
      <c r="F75" s="11">
        <v>0</v>
      </c>
      <c r="G75" s="11">
        <v>17352</v>
      </c>
      <c r="H75" s="11"/>
      <c r="I75" s="11">
        <v>1</v>
      </c>
      <c r="J75" s="11">
        <v>619344</v>
      </c>
    </row>
    <row r="76">
      <c r="A76" s="7" t="s">
        <v>452</v>
      </c>
      <c r="B76" s="8" t="s">
        <v>453</v>
      </c>
      <c r="C76" s="11">
        <v>.5</v>
      </c>
      <c r="D76" s="11">
        <v>20828.6</v>
      </c>
      <c r="E76" s="11">
        <v>16022</v>
      </c>
      <c r="F76" s="11">
        <v>0</v>
      </c>
      <c r="G76" s="11">
        <v>4806.6</v>
      </c>
      <c r="H76" s="11"/>
      <c r="I76" s="11">
        <v>1</v>
      </c>
      <c r="J76" s="11">
        <v>124971.6</v>
      </c>
    </row>
    <row r="77">
      <c r="A77" s="7" t="s">
        <v>454</v>
      </c>
      <c r="B77" s="8" t="s">
        <v>455</v>
      </c>
      <c r="C77" s="11">
        <v>1</v>
      </c>
      <c r="D77" s="11">
        <v>10108.48667</v>
      </c>
      <c r="E77" s="11">
        <v>7437</v>
      </c>
      <c r="F77" s="11">
        <v>0</v>
      </c>
      <c r="G77" s="11">
        <v>2671.48667</v>
      </c>
      <c r="H77" s="11"/>
      <c r="I77" s="11">
        <v>1</v>
      </c>
      <c r="J77" s="11">
        <v>121301.84</v>
      </c>
    </row>
    <row r="78">
      <c r="A78" s="7" t="s">
        <v>456</v>
      </c>
      <c r="B78" s="8" t="s">
        <v>457</v>
      </c>
      <c r="C78" s="11">
        <v>1.5</v>
      </c>
      <c r="D78" s="11">
        <v>22440</v>
      </c>
      <c r="E78" s="11">
        <v>4809</v>
      </c>
      <c r="F78" s="11">
        <v>0</v>
      </c>
      <c r="G78" s="11">
        <v>17631</v>
      </c>
      <c r="H78" s="11"/>
      <c r="I78" s="11">
        <v>1</v>
      </c>
      <c r="J78" s="11">
        <v>403920</v>
      </c>
    </row>
    <row r="79" ht="25" customHeight="1">
      <c r="A79" s="16" t="s">
        <v>458</v>
      </c>
      <c r="B79" s="16"/>
      <c r="C79" s="13" t="s">
        <v>333</v>
      </c>
      <c r="D79" s="13">
        <f>SUBTOTAL(9,D64:D78)</f>
      </c>
      <c r="E79" s="13" t="s">
        <v>333</v>
      </c>
      <c r="F79" s="13" t="s">
        <v>333</v>
      </c>
      <c r="G79" s="13" t="s">
        <v>333</v>
      </c>
      <c r="H79" s="13" t="s">
        <v>333</v>
      </c>
      <c r="I79" s="13" t="s">
        <v>333</v>
      </c>
      <c r="J79" s="13">
        <f>SUBTOTAL(9,J64:J78)</f>
      </c>
    </row>
    <row r="80" ht="20" customHeight="1">
</row>
    <row r="81" ht="25" customHeight="1">
      <c r="A81" s="14" t="s">
        <v>417</v>
      </c>
      <c r="B81" s="14"/>
      <c r="C81" s="15" t="s">
        <v>389</v>
      </c>
      <c r="D81" s="15"/>
      <c r="E81" s="15"/>
      <c r="F81" s="15"/>
      <c r="G81" s="15"/>
    </row>
    <row r="82" ht="15" customHeight="1">
</row>
    <row r="83" ht="50" customHeight="1">
      <c r="A83" s="3" t="s">
        <v>459</v>
      </c>
      <c r="B83" s="3"/>
      <c r="C83" s="3"/>
      <c r="D83" s="3"/>
      <c r="E83" s="3"/>
      <c r="F83" s="3"/>
      <c r="G83" s="3"/>
    </row>
    <row r="84" ht="15" customHeight="1">
</row>
    <row r="85" ht="50" customHeight="1">
      <c r="A85" s="7" t="s">
        <v>325</v>
      </c>
      <c r="B85" s="7" t="s">
        <v>48</v>
      </c>
      <c r="C85" s="7"/>
      <c r="D85" s="7"/>
      <c r="E85" s="7" t="s">
        <v>460</v>
      </c>
      <c r="F85" s="7" t="s">
        <v>461</v>
      </c>
      <c r="G85" s="7" t="s">
        <v>462</v>
      </c>
    </row>
    <row r="86" ht="20" customHeight="1">
      <c r="A86" s="7" t="s">
        <v>60</v>
      </c>
      <c r="B86" s="7" t="s">
        <v>60</v>
      </c>
      <c r="C86" s="7"/>
      <c r="D86" s="7"/>
      <c r="E86" s="7" t="s">
        <v>60</v>
      </c>
      <c r="F86" s="7" t="s">
        <v>60</v>
      </c>
      <c r="G86" s="7" t="s">
        <v>60</v>
      </c>
    </row>
    <row r="87" ht="20" customHeight="1">
</row>
    <row r="88" ht="25" customHeight="1">
      <c r="A88" s="14" t="s">
        <v>417</v>
      </c>
      <c r="B88" s="14"/>
      <c r="C88" s="15" t="s">
        <v>392</v>
      </c>
      <c r="D88" s="15"/>
      <c r="E88" s="15"/>
      <c r="F88" s="15"/>
      <c r="G88" s="15"/>
    </row>
    <row r="89" ht="15" customHeight="1">
</row>
    <row r="90" ht="50" customHeight="1">
      <c r="A90" s="3" t="s">
        <v>459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325</v>
      </c>
      <c r="B92" s="7" t="s">
        <v>48</v>
      </c>
      <c r="C92" s="7"/>
      <c r="D92" s="7"/>
      <c r="E92" s="7" t="s">
        <v>460</v>
      </c>
      <c r="F92" s="7" t="s">
        <v>461</v>
      </c>
      <c r="G92" s="7" t="s">
        <v>462</v>
      </c>
    </row>
    <row r="93" ht="20" customHeight="1">
      <c r="A93" s="7" t="s">
        <v>60</v>
      </c>
      <c r="B93" s="7" t="s">
        <v>60</v>
      </c>
      <c r="C93" s="7"/>
      <c r="D93" s="7"/>
      <c r="E93" s="7" t="s">
        <v>60</v>
      </c>
      <c r="F93" s="7" t="s">
        <v>60</v>
      </c>
      <c r="G93" s="7" t="s">
        <v>60</v>
      </c>
    </row>
    <row r="94" ht="20" customHeight="1">
</row>
    <row r="95" ht="25" customHeight="1">
      <c r="A95" s="14" t="s">
        <v>417</v>
      </c>
      <c r="B95" s="14"/>
      <c r="C95" s="15" t="s">
        <v>395</v>
      </c>
      <c r="D95" s="15"/>
      <c r="E95" s="15"/>
      <c r="F95" s="15"/>
      <c r="G95" s="15"/>
    </row>
    <row r="96" ht="15" customHeight="1">
</row>
    <row r="97" ht="50" customHeight="1">
      <c r="A97" s="3" t="s">
        <v>459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325</v>
      </c>
      <c r="B99" s="7" t="s">
        <v>48</v>
      </c>
      <c r="C99" s="7"/>
      <c r="D99" s="7"/>
      <c r="E99" s="7" t="s">
        <v>460</v>
      </c>
      <c r="F99" s="7" t="s">
        <v>461</v>
      </c>
      <c r="G99" s="7" t="s">
        <v>462</v>
      </c>
    </row>
    <row r="100" ht="20" customHeight="1">
      <c r="A100" s="7" t="s">
        <v>60</v>
      </c>
      <c r="B100" s="7" t="s">
        <v>60</v>
      </c>
      <c r="C100" s="7"/>
      <c r="D100" s="7"/>
      <c r="E100" s="7" t="s">
        <v>60</v>
      </c>
      <c r="F100" s="7" t="s">
        <v>60</v>
      </c>
      <c r="G100" s="7" t="s">
        <v>60</v>
      </c>
    </row>
  </sheetData>
  <sheetProtection password="FD1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7:B27"/>
    <mergeCell ref="A29:B29"/>
    <mergeCell ref="C29:J29"/>
    <mergeCell ref="A30:B30"/>
    <mergeCell ref="C30:J30"/>
    <mergeCell ref="A31:B31"/>
    <mergeCell ref="C31:J31"/>
    <mergeCell ref="A32:J32"/>
    <mergeCell ref="A34:A36"/>
    <mergeCell ref="B34:B36"/>
    <mergeCell ref="C34:C36"/>
    <mergeCell ref="D34:G34"/>
    <mergeCell ref="H34:H36"/>
    <mergeCell ref="I34:I36"/>
    <mergeCell ref="J34:J36"/>
    <mergeCell ref="D35:D36"/>
    <mergeCell ref="E35:G35"/>
    <mergeCell ref="A53:B53"/>
    <mergeCell ref="A55:B55"/>
    <mergeCell ref="C55:J55"/>
    <mergeCell ref="A56:B56"/>
    <mergeCell ref="C56:J56"/>
    <mergeCell ref="A57:B57"/>
    <mergeCell ref="C57:J57"/>
    <mergeCell ref="A58:J58"/>
    <mergeCell ref="A60:A62"/>
    <mergeCell ref="B60:B62"/>
    <mergeCell ref="C60:C62"/>
    <mergeCell ref="D60:G60"/>
    <mergeCell ref="H60:H62"/>
    <mergeCell ref="I60:I62"/>
    <mergeCell ref="J60:J62"/>
    <mergeCell ref="D61:D62"/>
    <mergeCell ref="E61:G61"/>
    <mergeCell ref="A79:B79"/>
    <mergeCell ref="A81:B81"/>
    <mergeCell ref="C81:G81"/>
    <mergeCell ref="A83:G83"/>
    <mergeCell ref="B85:D85"/>
    <mergeCell ref="B86:D86"/>
    <mergeCell ref="A88:B88"/>
    <mergeCell ref="C88:G88"/>
    <mergeCell ref="A90:G90"/>
    <mergeCell ref="B92:D92"/>
    <mergeCell ref="B93:D93"/>
    <mergeCell ref="A95:B95"/>
    <mergeCell ref="C95:G95"/>
    <mergeCell ref="A97:G97"/>
    <mergeCell ref="B99:D99"/>
    <mergeCell ref="B100:D100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417</v>
      </c>
      <c r="B2" s="14"/>
      <c r="C2" s="15" t="s">
        <v>389</v>
      </c>
      <c r="D2" s="15"/>
      <c r="E2" s="15"/>
      <c r="F2" s="15"/>
      <c r="G2" s="15"/>
    </row>
    <row r="3" ht="15" customHeight="1">
</row>
    <row r="4" ht="25" customHeight="1">
      <c r="A4" s="3" t="s">
        <v>463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325</v>
      </c>
      <c r="B6" s="7" t="s">
        <v>464</v>
      </c>
      <c r="C6" s="7"/>
      <c r="D6" s="7" t="s">
        <v>465</v>
      </c>
      <c r="E6" s="7" t="s">
        <v>466</v>
      </c>
      <c r="F6" s="7" t="s">
        <v>467</v>
      </c>
      <c r="G6" s="7" t="s">
        <v>468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0" customHeight="1">
</row>
    <row r="9" ht="25" customHeight="1">
      <c r="A9" s="14" t="s">
        <v>417</v>
      </c>
      <c r="B9" s="14"/>
      <c r="C9" s="15" t="s">
        <v>392</v>
      </c>
      <c r="D9" s="15"/>
      <c r="E9" s="15"/>
      <c r="F9" s="15"/>
      <c r="G9" s="15"/>
    </row>
    <row r="10" ht="15" customHeight="1">
</row>
    <row r="11" ht="25" customHeight="1">
      <c r="A11" s="3" t="s">
        <v>463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325</v>
      </c>
      <c r="B13" s="7" t="s">
        <v>464</v>
      </c>
      <c r="C13" s="7"/>
      <c r="D13" s="7" t="s">
        <v>465</v>
      </c>
      <c r="E13" s="7" t="s">
        <v>466</v>
      </c>
      <c r="F13" s="7" t="s">
        <v>467</v>
      </c>
      <c r="G13" s="7" t="s">
        <v>468</v>
      </c>
    </row>
    <row r="14" ht="20" customHeight="1">
      <c r="A14" s="7" t="s">
        <v>60</v>
      </c>
      <c r="B14" s="7" t="s">
        <v>60</v>
      </c>
      <c r="C14" s="7"/>
      <c r="D14" s="7" t="s">
        <v>60</v>
      </c>
      <c r="E14" s="7" t="s">
        <v>60</v>
      </c>
      <c r="F14" s="7" t="s">
        <v>60</v>
      </c>
      <c r="G14" s="7" t="s">
        <v>60</v>
      </c>
    </row>
    <row r="15" ht="20" customHeight="1">
</row>
    <row r="16" ht="25" customHeight="1">
      <c r="A16" s="14" t="s">
        <v>417</v>
      </c>
      <c r="B16" s="14"/>
      <c r="C16" s="15" t="s">
        <v>395</v>
      </c>
      <c r="D16" s="15"/>
      <c r="E16" s="15"/>
      <c r="F16" s="15"/>
      <c r="G16" s="15"/>
    </row>
    <row r="17" ht="15" customHeight="1">
</row>
    <row r="18" ht="25" customHeight="1">
      <c r="A18" s="3" t="s">
        <v>463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464</v>
      </c>
      <c r="C20" s="7"/>
      <c r="D20" s="7" t="s">
        <v>465</v>
      </c>
      <c r="E20" s="7" t="s">
        <v>466</v>
      </c>
      <c r="F20" s="7" t="s">
        <v>467</v>
      </c>
      <c r="G20" s="7" t="s">
        <v>468</v>
      </c>
    </row>
    <row r="21" ht="20" customHeight="1">
      <c r="A21" s="7" t="s">
        <v>60</v>
      </c>
      <c r="B21" s="7" t="s">
        <v>60</v>
      </c>
      <c r="C21" s="7"/>
      <c r="D21" s="7" t="s">
        <v>60</v>
      </c>
      <c r="E21" s="7" t="s">
        <v>60</v>
      </c>
      <c r="F21" s="7" t="s">
        <v>60</v>
      </c>
      <c r="G21" s="7" t="s">
        <v>60</v>
      </c>
    </row>
    <row r="22" ht="25" customHeight="1">
</row>
    <row r="23" ht="20" customHeight="1">
      <c r="A23" s="14" t="s">
        <v>414</v>
      </c>
      <c r="B23" s="14"/>
      <c r="C23" s="15" t="s">
        <v>152</v>
      </c>
      <c r="D23" s="15"/>
      <c r="E23" s="15"/>
      <c r="F23" s="15"/>
      <c r="G23" s="15"/>
    </row>
    <row r="24" ht="20" customHeight="1">
      <c r="A24" s="14" t="s">
        <v>415</v>
      </c>
      <c r="B24" s="14"/>
      <c r="C24" s="15" t="s">
        <v>416</v>
      </c>
      <c r="D24" s="15"/>
      <c r="E24" s="15"/>
      <c r="F24" s="15"/>
      <c r="G24" s="15"/>
    </row>
    <row r="25" ht="25" customHeight="1">
      <c r="A25" s="14" t="s">
        <v>417</v>
      </c>
      <c r="B25" s="14"/>
      <c r="C25" s="15" t="s">
        <v>389</v>
      </c>
      <c r="D25" s="15"/>
      <c r="E25" s="15"/>
      <c r="F25" s="15"/>
      <c r="G25" s="15"/>
    </row>
    <row r="26" ht="15" customHeight="1">
</row>
    <row r="27" ht="25" customHeight="1">
      <c r="A27" s="3" t="s">
        <v>469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325</v>
      </c>
      <c r="B29" s="7" t="s">
        <v>464</v>
      </c>
      <c r="C29" s="7"/>
      <c r="D29" s="7" t="s">
        <v>470</v>
      </c>
      <c r="E29" s="7" t="s">
        <v>471</v>
      </c>
      <c r="F29" s="7" t="s">
        <v>472</v>
      </c>
      <c r="G29" s="7" t="s">
        <v>468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330</v>
      </c>
      <c r="B31" s="8" t="s">
        <v>473</v>
      </c>
      <c r="C31" s="8"/>
      <c r="D31" s="11">
        <v>1</v>
      </c>
      <c r="E31" s="11">
        <v>1</v>
      </c>
      <c r="F31" s="11">
        <v>5000</v>
      </c>
      <c r="G31" s="11">
        <v>5000</v>
      </c>
    </row>
    <row r="32" ht="20" customHeight="1">
      <c r="A32" s="7" t="s">
        <v>330</v>
      </c>
      <c r="B32" s="8" t="s">
        <v>473</v>
      </c>
      <c r="C32" s="8"/>
      <c r="D32" s="11">
        <v>1</v>
      </c>
      <c r="E32" s="11">
        <v>1</v>
      </c>
      <c r="F32" s="11">
        <v>20000</v>
      </c>
      <c r="G32" s="11">
        <v>20000</v>
      </c>
    </row>
    <row r="33" ht="25" customHeight="1">
      <c r="A33" s="16" t="s">
        <v>458</v>
      </c>
      <c r="B33" s="16"/>
      <c r="C33" s="16"/>
      <c r="D33" s="16"/>
      <c r="E33" s="16"/>
      <c r="F33" s="16"/>
      <c r="G33" s="13">
        <f>SUBTOTAL(9,G31:G32)</f>
      </c>
    </row>
    <row r="34" ht="25" customHeight="1">
</row>
    <row r="35" ht="20" customHeight="1">
      <c r="A35" s="14" t="s">
        <v>414</v>
      </c>
      <c r="B35" s="14"/>
      <c r="C35" s="15" t="s">
        <v>152</v>
      </c>
      <c r="D35" s="15"/>
      <c r="E35" s="15"/>
      <c r="F35" s="15"/>
      <c r="G35" s="15"/>
    </row>
    <row r="36" ht="20" customHeight="1">
      <c r="A36" s="14" t="s">
        <v>415</v>
      </c>
      <c r="B36" s="14"/>
      <c r="C36" s="15" t="s">
        <v>416</v>
      </c>
      <c r="D36" s="15"/>
      <c r="E36" s="15"/>
      <c r="F36" s="15"/>
      <c r="G36" s="15"/>
    </row>
    <row r="37" ht="25" customHeight="1">
      <c r="A37" s="14" t="s">
        <v>417</v>
      </c>
      <c r="B37" s="14"/>
      <c r="C37" s="15" t="s">
        <v>392</v>
      </c>
      <c r="D37" s="15"/>
      <c r="E37" s="15"/>
      <c r="F37" s="15"/>
      <c r="G37" s="15"/>
    </row>
    <row r="38" ht="15" customHeight="1">
</row>
    <row r="39" ht="25" customHeight="1">
      <c r="A39" s="3" t="s">
        <v>469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325</v>
      </c>
      <c r="B41" s="7" t="s">
        <v>464</v>
      </c>
      <c r="C41" s="7"/>
      <c r="D41" s="7" t="s">
        <v>470</v>
      </c>
      <c r="E41" s="7" t="s">
        <v>471</v>
      </c>
      <c r="F41" s="7" t="s">
        <v>472</v>
      </c>
      <c r="G41" s="7" t="s">
        <v>468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330</v>
      </c>
      <c r="B43" s="8" t="s">
        <v>473</v>
      </c>
      <c r="C43" s="8"/>
      <c r="D43" s="11">
        <v>1</v>
      </c>
      <c r="E43" s="11">
        <v>1</v>
      </c>
      <c r="F43" s="11">
        <v>20000</v>
      </c>
      <c r="G43" s="11">
        <v>20000</v>
      </c>
    </row>
    <row r="44" ht="25" customHeight="1">
      <c r="A44" s="16" t="s">
        <v>458</v>
      </c>
      <c r="B44" s="16"/>
      <c r="C44" s="16"/>
      <c r="D44" s="16"/>
      <c r="E44" s="16"/>
      <c r="F44" s="16"/>
      <c r="G44" s="13">
        <f>SUBTOTAL(9,G43:G43)</f>
      </c>
    </row>
    <row r="45" ht="25" customHeight="1">
</row>
    <row r="46" ht="20" customHeight="1">
      <c r="A46" s="14" t="s">
        <v>414</v>
      </c>
      <c r="B46" s="14"/>
      <c r="C46" s="15" t="s">
        <v>152</v>
      </c>
      <c r="D46" s="15"/>
      <c r="E46" s="15"/>
      <c r="F46" s="15"/>
      <c r="G46" s="15"/>
    </row>
    <row r="47" ht="20" customHeight="1">
      <c r="A47" s="14" t="s">
        <v>415</v>
      </c>
      <c r="B47" s="14"/>
      <c r="C47" s="15" t="s">
        <v>416</v>
      </c>
      <c r="D47" s="15"/>
      <c r="E47" s="15"/>
      <c r="F47" s="15"/>
      <c r="G47" s="15"/>
    </row>
    <row r="48" ht="25" customHeight="1">
      <c r="A48" s="14" t="s">
        <v>417</v>
      </c>
      <c r="B48" s="14"/>
      <c r="C48" s="15" t="s">
        <v>395</v>
      </c>
      <c r="D48" s="15"/>
      <c r="E48" s="15"/>
      <c r="F48" s="15"/>
      <c r="G48" s="15"/>
    </row>
    <row r="49" ht="15" customHeight="1">
</row>
    <row r="50" ht="25" customHeight="1">
      <c r="A50" s="3" t="s">
        <v>469</v>
      </c>
      <c r="B50" s="3"/>
      <c r="C50" s="3"/>
      <c r="D50" s="3"/>
      <c r="E50" s="3"/>
      <c r="F50" s="3"/>
      <c r="G50" s="3"/>
    </row>
    <row r="51" ht="15" customHeight="1">
</row>
    <row r="52" ht="50" customHeight="1">
      <c r="A52" s="7" t="s">
        <v>325</v>
      </c>
      <c r="B52" s="7" t="s">
        <v>464</v>
      </c>
      <c r="C52" s="7"/>
      <c r="D52" s="7" t="s">
        <v>470</v>
      </c>
      <c r="E52" s="7" t="s">
        <v>471</v>
      </c>
      <c r="F52" s="7" t="s">
        <v>472</v>
      </c>
      <c r="G52" s="7" t="s">
        <v>468</v>
      </c>
    </row>
    <row r="53" ht="15" customHeight="1">
      <c r="A53" s="7">
        <v>1</v>
      </c>
      <c r="B53" s="7">
        <v>2</v>
      </c>
      <c r="C53" s="7"/>
      <c r="D53" s="7">
        <v>3</v>
      </c>
      <c r="E53" s="7">
        <v>4</v>
      </c>
      <c r="F53" s="7">
        <v>5</v>
      </c>
      <c r="G53" s="7">
        <v>6</v>
      </c>
    </row>
    <row r="54" ht="20" customHeight="1">
      <c r="A54" s="7" t="s">
        <v>330</v>
      </c>
      <c r="B54" s="8" t="s">
        <v>473</v>
      </c>
      <c r="C54" s="8"/>
      <c r="D54" s="11">
        <v>1</v>
      </c>
      <c r="E54" s="11">
        <v>1</v>
      </c>
      <c r="F54" s="11">
        <v>20000</v>
      </c>
      <c r="G54" s="11">
        <v>20000</v>
      </c>
    </row>
    <row r="55" ht="25" customHeight="1">
      <c r="A55" s="16" t="s">
        <v>458</v>
      </c>
      <c r="B55" s="16"/>
      <c r="C55" s="16"/>
      <c r="D55" s="16"/>
      <c r="E55" s="16"/>
      <c r="F55" s="16"/>
      <c r="G55" s="13">
        <f>SUBTOTAL(9,G54:G54)</f>
      </c>
    </row>
    <row r="56" ht="25" customHeight="1">
</row>
    <row r="57" ht="20" customHeight="1">
      <c r="A57" s="14" t="s">
        <v>414</v>
      </c>
      <c r="B57" s="14"/>
      <c r="C57" s="15" t="s">
        <v>161</v>
      </c>
      <c r="D57" s="15"/>
      <c r="E57" s="15"/>
      <c r="F57" s="15"/>
      <c r="G57" s="15"/>
    </row>
    <row r="58" ht="20" customHeight="1">
      <c r="A58" s="14" t="s">
        <v>415</v>
      </c>
      <c r="B58" s="14"/>
      <c r="C58" s="15" t="s">
        <v>416</v>
      </c>
      <c r="D58" s="15"/>
      <c r="E58" s="15"/>
      <c r="F58" s="15"/>
      <c r="G58" s="15"/>
    </row>
    <row r="59" ht="25" customHeight="1">
      <c r="A59" s="14" t="s">
        <v>417</v>
      </c>
      <c r="B59" s="14"/>
      <c r="C59" s="15" t="s">
        <v>389</v>
      </c>
      <c r="D59" s="15"/>
      <c r="E59" s="15"/>
      <c r="F59" s="15"/>
      <c r="G59" s="15"/>
    </row>
    <row r="60" ht="15" customHeight="1">
</row>
    <row r="61" ht="50" customHeight="1">
      <c r="A61" s="3" t="s">
        <v>474</v>
      </c>
      <c r="B61" s="3"/>
      <c r="C61" s="3"/>
      <c r="D61" s="3"/>
      <c r="E61" s="3"/>
      <c r="F61" s="3"/>
      <c r="G61" s="3"/>
    </row>
    <row r="62" ht="15" customHeight="1">
</row>
    <row r="63" ht="50" customHeight="1">
      <c r="A63" s="7" t="s">
        <v>325</v>
      </c>
      <c r="B63" s="7" t="s">
        <v>475</v>
      </c>
      <c r="C63" s="7"/>
      <c r="D63" s="7"/>
      <c r="E63" s="7"/>
      <c r="F63" s="7" t="s">
        <v>476</v>
      </c>
      <c r="G63" s="7" t="s">
        <v>477</v>
      </c>
    </row>
    <row r="64" ht="15" customHeight="1">
      <c r="A64" s="7">
        <v>1</v>
      </c>
      <c r="B64" s="7">
        <v>2</v>
      </c>
      <c r="C64" s="7"/>
      <c r="D64" s="7"/>
      <c r="E64" s="7"/>
      <c r="F64" s="7">
        <v>3</v>
      </c>
      <c r="G64" s="7">
        <v>4</v>
      </c>
    </row>
    <row r="65" ht="20" customHeight="1">
      <c r="A65" s="7" t="s">
        <v>330</v>
      </c>
      <c r="B65" s="8" t="s">
        <v>478</v>
      </c>
      <c r="C65" s="8"/>
      <c r="D65" s="8"/>
      <c r="E65" s="8"/>
      <c r="F65" s="11">
        <v>634192.15</v>
      </c>
      <c r="G65" s="11">
        <v>634192.15</v>
      </c>
    </row>
    <row r="66" ht="20" customHeight="1">
      <c r="A66" s="7" t="s">
        <v>330</v>
      </c>
      <c r="B66" s="8" t="s">
        <v>478</v>
      </c>
      <c r="C66" s="8"/>
      <c r="D66" s="8"/>
      <c r="E66" s="8"/>
      <c r="F66" s="11">
        <v>1075389.17</v>
      </c>
      <c r="G66" s="11">
        <v>1075389.17</v>
      </c>
    </row>
    <row r="67" ht="20" customHeight="1">
      <c r="A67" s="7" t="s">
        <v>330</v>
      </c>
      <c r="B67" s="8" t="s">
        <v>478</v>
      </c>
      <c r="C67" s="8"/>
      <c r="D67" s="8"/>
      <c r="E67" s="8"/>
      <c r="F67" s="11">
        <v>141585.06</v>
      </c>
      <c r="G67" s="11">
        <v>141585.06</v>
      </c>
    </row>
    <row r="68" ht="20" customHeight="1">
      <c r="A68" s="7" t="s">
        <v>430</v>
      </c>
      <c r="B68" s="8" t="s">
        <v>479</v>
      </c>
      <c r="C68" s="8"/>
      <c r="D68" s="8"/>
      <c r="E68" s="8"/>
      <c r="F68" s="11">
        <v>738800.27</v>
      </c>
      <c r="G68" s="11">
        <v>738800.27</v>
      </c>
    </row>
    <row r="69" ht="40" customHeight="1">
      <c r="A69" s="7" t="s">
        <v>431</v>
      </c>
      <c r="B69" s="8" t="s">
        <v>480</v>
      </c>
      <c r="C69" s="8"/>
      <c r="D69" s="8"/>
      <c r="E69" s="8"/>
      <c r="F69" s="11">
        <v>4227.95</v>
      </c>
      <c r="G69" s="11">
        <v>4227.95</v>
      </c>
    </row>
    <row r="70" ht="40" customHeight="1">
      <c r="A70" s="7" t="s">
        <v>431</v>
      </c>
      <c r="B70" s="8" t="s">
        <v>480</v>
      </c>
      <c r="C70" s="8"/>
      <c r="D70" s="8"/>
      <c r="E70" s="8"/>
      <c r="F70" s="11">
        <v>7128.99</v>
      </c>
      <c r="G70" s="11">
        <v>7128.99</v>
      </c>
    </row>
    <row r="71" ht="40" customHeight="1">
      <c r="A71" s="7" t="s">
        <v>431</v>
      </c>
      <c r="B71" s="8" t="s">
        <v>480</v>
      </c>
      <c r="C71" s="8"/>
      <c r="D71" s="8"/>
      <c r="E71" s="8"/>
      <c r="F71" s="11">
        <v>943.9</v>
      </c>
      <c r="G71" s="11">
        <v>943.9</v>
      </c>
    </row>
    <row r="72" ht="40" customHeight="1">
      <c r="A72" s="7" t="s">
        <v>433</v>
      </c>
      <c r="B72" s="8" t="s">
        <v>481</v>
      </c>
      <c r="C72" s="8"/>
      <c r="D72" s="8"/>
      <c r="E72" s="8"/>
      <c r="F72" s="11">
        <v>4925.33</v>
      </c>
      <c r="G72" s="11">
        <v>4925.33</v>
      </c>
    </row>
    <row r="73" ht="25" customHeight="1">
      <c r="A73" s="16" t="s">
        <v>458</v>
      </c>
      <c r="B73" s="16"/>
      <c r="C73" s="16"/>
      <c r="D73" s="16"/>
      <c r="E73" s="16"/>
      <c r="F73" s="16"/>
      <c r="G73" s="13">
        <f>SUBTOTAL(9,G65:G72)</f>
      </c>
    </row>
    <row r="74" ht="25" customHeight="1">
</row>
    <row r="75" ht="20" customHeight="1">
      <c r="A75" s="14" t="s">
        <v>414</v>
      </c>
      <c r="B75" s="14"/>
      <c r="C75" s="15" t="s">
        <v>161</v>
      </c>
      <c r="D75" s="15"/>
      <c r="E75" s="15"/>
      <c r="F75" s="15"/>
      <c r="G75" s="15"/>
    </row>
    <row r="76" ht="20" customHeight="1">
      <c r="A76" s="14" t="s">
        <v>415</v>
      </c>
      <c r="B76" s="14"/>
      <c r="C76" s="15" t="s">
        <v>416</v>
      </c>
      <c r="D76" s="15"/>
      <c r="E76" s="15"/>
      <c r="F76" s="15"/>
      <c r="G76" s="15"/>
    </row>
    <row r="77" ht="25" customHeight="1">
      <c r="A77" s="14" t="s">
        <v>417</v>
      </c>
      <c r="B77" s="14"/>
      <c r="C77" s="15" t="s">
        <v>392</v>
      </c>
      <c r="D77" s="15"/>
      <c r="E77" s="15"/>
      <c r="F77" s="15"/>
      <c r="G77" s="15"/>
    </row>
    <row r="78" ht="15" customHeight="1">
</row>
    <row r="79" ht="50" customHeight="1">
      <c r="A79" s="3" t="s">
        <v>474</v>
      </c>
      <c r="B79" s="3"/>
      <c r="C79" s="3"/>
      <c r="D79" s="3"/>
      <c r="E79" s="3"/>
      <c r="F79" s="3"/>
      <c r="G79" s="3"/>
    </row>
    <row r="80" ht="15" customHeight="1">
</row>
    <row r="81" ht="50" customHeight="1">
      <c r="A81" s="7" t="s">
        <v>325</v>
      </c>
      <c r="B81" s="7" t="s">
        <v>475</v>
      </c>
      <c r="C81" s="7"/>
      <c r="D81" s="7"/>
      <c r="E81" s="7"/>
      <c r="F81" s="7" t="s">
        <v>476</v>
      </c>
      <c r="G81" s="7" t="s">
        <v>477</v>
      </c>
    </row>
    <row r="82" ht="15" customHeight="1">
      <c r="A82" s="7">
        <v>1</v>
      </c>
      <c r="B82" s="7">
        <v>2</v>
      </c>
      <c r="C82" s="7"/>
      <c r="D82" s="7"/>
      <c r="E82" s="7"/>
      <c r="F82" s="7">
        <v>3</v>
      </c>
      <c r="G82" s="7">
        <v>4</v>
      </c>
    </row>
    <row r="83" ht="20" customHeight="1">
      <c r="A83" s="7" t="s">
        <v>330</v>
      </c>
      <c r="B83" s="8" t="s">
        <v>478</v>
      </c>
      <c r="C83" s="8"/>
      <c r="D83" s="8"/>
      <c r="E83" s="8"/>
      <c r="F83" s="11">
        <v>634192.15</v>
      </c>
      <c r="G83" s="11">
        <v>634192.15</v>
      </c>
    </row>
    <row r="84" ht="20" customHeight="1">
      <c r="A84" s="7" t="s">
        <v>330</v>
      </c>
      <c r="B84" s="8" t="s">
        <v>478</v>
      </c>
      <c r="C84" s="8"/>
      <c r="D84" s="8"/>
      <c r="E84" s="8"/>
      <c r="F84" s="11">
        <v>1034229.17</v>
      </c>
      <c r="G84" s="11">
        <v>1034229.17</v>
      </c>
    </row>
    <row r="85" ht="20" customHeight="1">
      <c r="A85" s="7" t="s">
        <v>330</v>
      </c>
      <c r="B85" s="8" t="s">
        <v>478</v>
      </c>
      <c r="C85" s="8"/>
      <c r="D85" s="8"/>
      <c r="E85" s="8"/>
      <c r="F85" s="11">
        <v>141585.06</v>
      </c>
      <c r="G85" s="11">
        <v>141585.06</v>
      </c>
    </row>
    <row r="86" ht="20" customHeight="1">
      <c r="A86" s="7" t="s">
        <v>430</v>
      </c>
      <c r="B86" s="8" t="s">
        <v>479</v>
      </c>
      <c r="C86" s="8"/>
      <c r="D86" s="8"/>
      <c r="E86" s="8"/>
      <c r="F86" s="11">
        <v>592000</v>
      </c>
      <c r="G86" s="11">
        <v>592000</v>
      </c>
    </row>
    <row r="87" ht="40" customHeight="1">
      <c r="A87" s="7" t="s">
        <v>431</v>
      </c>
      <c r="B87" s="8" t="s">
        <v>480</v>
      </c>
      <c r="C87" s="8"/>
      <c r="D87" s="8"/>
      <c r="E87" s="8"/>
      <c r="F87" s="11">
        <v>4227.95</v>
      </c>
      <c r="G87" s="11">
        <v>4227.95</v>
      </c>
    </row>
    <row r="88" ht="40" customHeight="1">
      <c r="A88" s="7" t="s">
        <v>431</v>
      </c>
      <c r="B88" s="8" t="s">
        <v>480</v>
      </c>
      <c r="C88" s="8"/>
      <c r="D88" s="8"/>
      <c r="E88" s="8"/>
      <c r="F88" s="11">
        <v>6854.59</v>
      </c>
      <c r="G88" s="11">
        <v>6854.59</v>
      </c>
    </row>
    <row r="89" ht="40" customHeight="1">
      <c r="A89" s="7" t="s">
        <v>431</v>
      </c>
      <c r="B89" s="8" t="s">
        <v>480</v>
      </c>
      <c r="C89" s="8"/>
      <c r="D89" s="8"/>
      <c r="E89" s="8"/>
      <c r="F89" s="11">
        <v>943.9</v>
      </c>
      <c r="G89" s="11">
        <v>943.9</v>
      </c>
    </row>
    <row r="90" ht="40" customHeight="1">
      <c r="A90" s="7" t="s">
        <v>433</v>
      </c>
      <c r="B90" s="8" t="s">
        <v>481</v>
      </c>
      <c r="C90" s="8"/>
      <c r="D90" s="8"/>
      <c r="E90" s="8"/>
      <c r="F90" s="11">
        <v>2332.4</v>
      </c>
      <c r="G90" s="11">
        <v>2332.4</v>
      </c>
    </row>
    <row r="91" ht="25" customHeight="1">
      <c r="A91" s="16" t="s">
        <v>458</v>
      </c>
      <c r="B91" s="16"/>
      <c r="C91" s="16"/>
      <c r="D91" s="16"/>
      <c r="E91" s="16"/>
      <c r="F91" s="16"/>
      <c r="G91" s="13">
        <f>SUBTOTAL(9,G83:G90)</f>
      </c>
    </row>
    <row r="92" ht="25" customHeight="1">
</row>
    <row r="93" ht="20" customHeight="1">
      <c r="A93" s="14" t="s">
        <v>414</v>
      </c>
      <c r="B93" s="14"/>
      <c r="C93" s="15" t="s">
        <v>161</v>
      </c>
      <c r="D93" s="15"/>
      <c r="E93" s="15"/>
      <c r="F93" s="15"/>
      <c r="G93" s="15"/>
    </row>
    <row r="94" ht="20" customHeight="1">
      <c r="A94" s="14" t="s">
        <v>415</v>
      </c>
      <c r="B94" s="14"/>
      <c r="C94" s="15" t="s">
        <v>416</v>
      </c>
      <c r="D94" s="15"/>
      <c r="E94" s="15"/>
      <c r="F94" s="15"/>
      <c r="G94" s="15"/>
    </row>
    <row r="95" ht="25" customHeight="1">
      <c r="A95" s="14" t="s">
        <v>417</v>
      </c>
      <c r="B95" s="14"/>
      <c r="C95" s="15" t="s">
        <v>395</v>
      </c>
      <c r="D95" s="15"/>
      <c r="E95" s="15"/>
      <c r="F95" s="15"/>
      <c r="G95" s="15"/>
    </row>
    <row r="96" ht="15" customHeight="1">
</row>
    <row r="97" ht="50" customHeight="1">
      <c r="A97" s="3" t="s">
        <v>474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325</v>
      </c>
      <c r="B99" s="7" t="s">
        <v>475</v>
      </c>
      <c r="C99" s="7"/>
      <c r="D99" s="7"/>
      <c r="E99" s="7"/>
      <c r="F99" s="7" t="s">
        <v>476</v>
      </c>
      <c r="G99" s="7" t="s">
        <v>477</v>
      </c>
    </row>
    <row r="100" ht="15" customHeight="1">
      <c r="A100" s="7">
        <v>1</v>
      </c>
      <c r="B100" s="7">
        <v>2</v>
      </c>
      <c r="C100" s="7"/>
      <c r="D100" s="7"/>
      <c r="E100" s="7"/>
      <c r="F100" s="7">
        <v>3</v>
      </c>
      <c r="G100" s="7">
        <v>4</v>
      </c>
    </row>
    <row r="101" ht="20" customHeight="1">
      <c r="A101" s="7" t="s">
        <v>330</v>
      </c>
      <c r="B101" s="8" t="s">
        <v>478</v>
      </c>
      <c r="C101" s="8"/>
      <c r="D101" s="8"/>
      <c r="E101" s="8"/>
      <c r="F101" s="11">
        <v>634192.15</v>
      </c>
      <c r="G101" s="11">
        <v>634192.15</v>
      </c>
    </row>
    <row r="102" ht="20" customHeight="1">
      <c r="A102" s="7" t="s">
        <v>330</v>
      </c>
      <c r="B102" s="8" t="s">
        <v>478</v>
      </c>
      <c r="C102" s="8"/>
      <c r="D102" s="8"/>
      <c r="E102" s="8"/>
      <c r="F102" s="11">
        <v>1034229.17</v>
      </c>
      <c r="G102" s="11">
        <v>1034229.17</v>
      </c>
    </row>
    <row r="103" ht="20" customHeight="1">
      <c r="A103" s="7" t="s">
        <v>330</v>
      </c>
      <c r="B103" s="8" t="s">
        <v>478</v>
      </c>
      <c r="C103" s="8"/>
      <c r="D103" s="8"/>
      <c r="E103" s="8"/>
      <c r="F103" s="11">
        <v>141585.06</v>
      </c>
      <c r="G103" s="11">
        <v>141585.06</v>
      </c>
    </row>
    <row r="104" ht="20" customHeight="1">
      <c r="A104" s="7" t="s">
        <v>430</v>
      </c>
      <c r="B104" s="8" t="s">
        <v>479</v>
      </c>
      <c r="C104" s="8"/>
      <c r="D104" s="8"/>
      <c r="E104" s="8"/>
      <c r="F104" s="11">
        <v>592000</v>
      </c>
      <c r="G104" s="11">
        <v>592000</v>
      </c>
    </row>
    <row r="105" ht="40" customHeight="1">
      <c r="A105" s="7" t="s">
        <v>431</v>
      </c>
      <c r="B105" s="8" t="s">
        <v>480</v>
      </c>
      <c r="C105" s="8"/>
      <c r="D105" s="8"/>
      <c r="E105" s="8"/>
      <c r="F105" s="11">
        <v>4227.95</v>
      </c>
      <c r="G105" s="11">
        <v>4227.95</v>
      </c>
    </row>
    <row r="106" ht="40" customHeight="1">
      <c r="A106" s="7" t="s">
        <v>431</v>
      </c>
      <c r="B106" s="8" t="s">
        <v>480</v>
      </c>
      <c r="C106" s="8"/>
      <c r="D106" s="8"/>
      <c r="E106" s="8"/>
      <c r="F106" s="11">
        <v>6854.59</v>
      </c>
      <c r="G106" s="11">
        <v>6854.59</v>
      </c>
    </row>
    <row r="107" ht="40" customHeight="1">
      <c r="A107" s="7" t="s">
        <v>431</v>
      </c>
      <c r="B107" s="8" t="s">
        <v>480</v>
      </c>
      <c r="C107" s="8"/>
      <c r="D107" s="8"/>
      <c r="E107" s="8"/>
      <c r="F107" s="11">
        <v>943.9</v>
      </c>
      <c r="G107" s="11">
        <v>943.9</v>
      </c>
    </row>
    <row r="108" ht="40" customHeight="1">
      <c r="A108" s="7" t="s">
        <v>433</v>
      </c>
      <c r="B108" s="8" t="s">
        <v>481</v>
      </c>
      <c r="C108" s="8"/>
      <c r="D108" s="8"/>
      <c r="E108" s="8"/>
      <c r="F108" s="11">
        <v>2332.4</v>
      </c>
      <c r="G108" s="11">
        <v>2332.4</v>
      </c>
    </row>
    <row r="109" ht="25" customHeight="1">
      <c r="A109" s="16" t="s">
        <v>458</v>
      </c>
      <c r="B109" s="16"/>
      <c r="C109" s="16"/>
      <c r="D109" s="16"/>
      <c r="E109" s="16"/>
      <c r="F109" s="16"/>
      <c r="G109" s="13">
        <f>SUBTOTAL(9,G101:G108)</f>
      </c>
    </row>
    <row r="110" ht="20" customHeight="1">
</row>
    <row r="111" ht="25" customHeight="1">
      <c r="A111" s="14" t="s">
        <v>417</v>
      </c>
      <c r="B111" s="14"/>
      <c r="C111" s="15" t="s">
        <v>389</v>
      </c>
      <c r="D111" s="15"/>
      <c r="E111" s="15"/>
      <c r="F111" s="15"/>
      <c r="G111" s="15"/>
    </row>
    <row r="112" ht="15" customHeight="1">
</row>
    <row r="113" ht="50" customHeight="1">
      <c r="A113" s="3" t="s">
        <v>482</v>
      </c>
      <c r="B113" s="3"/>
      <c r="C113" s="3"/>
      <c r="D113" s="3"/>
      <c r="E113" s="3"/>
      <c r="F113" s="3"/>
      <c r="G113" s="3"/>
    </row>
    <row r="114" ht="15" customHeight="1">
</row>
    <row r="115" ht="50" customHeight="1">
      <c r="A115" s="7" t="s">
        <v>325</v>
      </c>
      <c r="B115" s="7" t="s">
        <v>48</v>
      </c>
      <c r="C115" s="7"/>
      <c r="D115" s="7"/>
      <c r="E115" s="7" t="s">
        <v>460</v>
      </c>
      <c r="F115" s="7" t="s">
        <v>461</v>
      </c>
      <c r="G115" s="7" t="s">
        <v>462</v>
      </c>
    </row>
    <row r="116" ht="20" customHeight="1">
      <c r="A116" s="7" t="s">
        <v>60</v>
      </c>
      <c r="B116" s="7" t="s">
        <v>60</v>
      </c>
      <c r="C116" s="7"/>
      <c r="D116" s="7"/>
      <c r="E116" s="7" t="s">
        <v>60</v>
      </c>
      <c r="F116" s="7" t="s">
        <v>60</v>
      </c>
      <c r="G116" s="7" t="s">
        <v>60</v>
      </c>
    </row>
    <row r="117" ht="20" customHeight="1">
</row>
    <row r="118" ht="25" customHeight="1">
      <c r="A118" s="14" t="s">
        <v>417</v>
      </c>
      <c r="B118" s="14"/>
      <c r="C118" s="15" t="s">
        <v>392</v>
      </c>
      <c r="D118" s="15"/>
      <c r="E118" s="15"/>
      <c r="F118" s="15"/>
      <c r="G118" s="15"/>
    </row>
    <row r="119" ht="15" customHeight="1">
</row>
    <row r="120" ht="50" customHeight="1">
      <c r="A120" s="3" t="s">
        <v>482</v>
      </c>
      <c r="B120" s="3"/>
      <c r="C120" s="3"/>
      <c r="D120" s="3"/>
      <c r="E120" s="3"/>
      <c r="F120" s="3"/>
      <c r="G120" s="3"/>
    </row>
    <row r="121" ht="15" customHeight="1">
</row>
    <row r="122" ht="50" customHeight="1">
      <c r="A122" s="7" t="s">
        <v>325</v>
      </c>
      <c r="B122" s="7" t="s">
        <v>48</v>
      </c>
      <c r="C122" s="7"/>
      <c r="D122" s="7"/>
      <c r="E122" s="7" t="s">
        <v>460</v>
      </c>
      <c r="F122" s="7" t="s">
        <v>461</v>
      </c>
      <c r="G122" s="7" t="s">
        <v>462</v>
      </c>
    </row>
    <row r="123" ht="20" customHeight="1">
      <c r="A123" s="7" t="s">
        <v>60</v>
      </c>
      <c r="B123" s="7" t="s">
        <v>60</v>
      </c>
      <c r="C123" s="7"/>
      <c r="D123" s="7"/>
      <c r="E123" s="7" t="s">
        <v>60</v>
      </c>
      <c r="F123" s="7" t="s">
        <v>60</v>
      </c>
      <c r="G123" s="7" t="s">
        <v>60</v>
      </c>
    </row>
    <row r="124" ht="20" customHeight="1">
</row>
    <row r="125" ht="25" customHeight="1">
      <c r="A125" s="14" t="s">
        <v>417</v>
      </c>
      <c r="B125" s="14"/>
      <c r="C125" s="15" t="s">
        <v>395</v>
      </c>
      <c r="D125" s="15"/>
      <c r="E125" s="15"/>
      <c r="F125" s="15"/>
      <c r="G125" s="15"/>
    </row>
    <row r="126" ht="15" customHeight="1">
</row>
    <row r="127" ht="50" customHeight="1">
      <c r="A127" s="3" t="s">
        <v>482</v>
      </c>
      <c r="B127" s="3"/>
      <c r="C127" s="3"/>
      <c r="D127" s="3"/>
      <c r="E127" s="3"/>
      <c r="F127" s="3"/>
      <c r="G127" s="3"/>
    </row>
    <row r="128" ht="15" customHeight="1">
</row>
    <row r="129" ht="50" customHeight="1">
      <c r="A129" s="7" t="s">
        <v>325</v>
      </c>
      <c r="B129" s="7" t="s">
        <v>48</v>
      </c>
      <c r="C129" s="7"/>
      <c r="D129" s="7"/>
      <c r="E129" s="7" t="s">
        <v>460</v>
      </c>
      <c r="F129" s="7" t="s">
        <v>461</v>
      </c>
      <c r="G129" s="7" t="s">
        <v>462</v>
      </c>
    </row>
    <row r="130" ht="20" customHeight="1">
      <c r="A130" s="7" t="s">
        <v>60</v>
      </c>
      <c r="B130" s="7" t="s">
        <v>60</v>
      </c>
      <c r="C130" s="7"/>
      <c r="D130" s="7"/>
      <c r="E130" s="7" t="s">
        <v>60</v>
      </c>
      <c r="F130" s="7" t="s">
        <v>60</v>
      </c>
      <c r="G130" s="7" t="s">
        <v>60</v>
      </c>
    </row>
    <row r="131" ht="25" customHeight="1">
</row>
    <row r="132" ht="20" customHeight="1">
      <c r="A132" s="14" t="s">
        <v>414</v>
      </c>
      <c r="B132" s="14"/>
      <c r="C132" s="15" t="s">
        <v>203</v>
      </c>
      <c r="D132" s="15"/>
      <c r="E132" s="15"/>
      <c r="F132" s="15"/>
      <c r="G132" s="15"/>
    </row>
    <row r="133" ht="20" customHeight="1">
      <c r="A133" s="14" t="s">
        <v>415</v>
      </c>
      <c r="B133" s="14"/>
      <c r="C133" s="15" t="s">
        <v>416</v>
      </c>
      <c r="D133" s="15"/>
      <c r="E133" s="15"/>
      <c r="F133" s="15"/>
      <c r="G133" s="15"/>
    </row>
    <row r="134" ht="25" customHeight="1">
      <c r="A134" s="14" t="s">
        <v>417</v>
      </c>
      <c r="B134" s="14"/>
      <c r="C134" s="15" t="s">
        <v>389</v>
      </c>
      <c r="D134" s="15"/>
      <c r="E134" s="15"/>
      <c r="F134" s="15"/>
      <c r="G134" s="15"/>
    </row>
    <row r="135" ht="15" customHeight="1">
</row>
    <row r="136" ht="25" customHeight="1">
      <c r="A136" s="3" t="s">
        <v>483</v>
      </c>
      <c r="B136" s="3"/>
      <c r="C136" s="3"/>
      <c r="D136" s="3"/>
      <c r="E136" s="3"/>
      <c r="F136" s="3"/>
      <c r="G136" s="3"/>
    </row>
    <row r="137" ht="15" customHeight="1">
</row>
    <row r="138" ht="60" customHeight="1">
      <c r="A138" s="7" t="s">
        <v>325</v>
      </c>
      <c r="B138" s="7" t="s">
        <v>464</v>
      </c>
      <c r="C138" s="7"/>
      <c r="D138" s="7"/>
      <c r="E138" s="7" t="s">
        <v>484</v>
      </c>
      <c r="F138" s="7" t="s">
        <v>485</v>
      </c>
      <c r="G138" s="7" t="s">
        <v>486</v>
      </c>
    </row>
    <row r="139" ht="15" customHeight="1">
      <c r="A139" s="7">
        <v>1</v>
      </c>
      <c r="B139" s="7">
        <v>2</v>
      </c>
      <c r="C139" s="7"/>
      <c r="D139" s="7"/>
      <c r="E139" s="7">
        <v>3</v>
      </c>
      <c r="F139" s="7">
        <v>4</v>
      </c>
      <c r="G139" s="7">
        <v>5</v>
      </c>
    </row>
    <row r="140" ht="20" customHeight="1">
      <c r="A140" s="7" t="s">
        <v>330</v>
      </c>
      <c r="B140" s="8" t="s">
        <v>487</v>
      </c>
      <c r="C140" s="8"/>
      <c r="D140" s="8"/>
      <c r="E140" s="11">
        <v>1</v>
      </c>
      <c r="F140" s="11">
        <v>17681</v>
      </c>
      <c r="G140" s="11">
        <v>17681</v>
      </c>
    </row>
    <row r="141" ht="25" customHeight="1">
      <c r="A141" s="16" t="s">
        <v>458</v>
      </c>
      <c r="B141" s="16"/>
      <c r="C141" s="16"/>
      <c r="D141" s="16"/>
      <c r="E141" s="16"/>
      <c r="F141" s="16"/>
      <c r="G141" s="13">
        <f>SUBTOTAL(9,G140:G140)</f>
      </c>
    </row>
    <row r="142" ht="20" customHeight="1">
</row>
    <row r="143" ht="25" customHeight="1">
      <c r="A143" s="14" t="s">
        <v>417</v>
      </c>
      <c r="B143" s="14"/>
      <c r="C143" s="15" t="s">
        <v>392</v>
      </c>
      <c r="D143" s="15"/>
      <c r="E143" s="15"/>
      <c r="F143" s="15"/>
      <c r="G143" s="15"/>
    </row>
    <row r="144" ht="15" customHeight="1">
</row>
    <row r="145" ht="25" customHeight="1">
      <c r="A145" s="3" t="s">
        <v>483</v>
      </c>
      <c r="B145" s="3"/>
      <c r="C145" s="3"/>
      <c r="D145" s="3"/>
      <c r="E145" s="3"/>
      <c r="F145" s="3"/>
      <c r="G145" s="3"/>
    </row>
    <row r="146" ht="15" customHeight="1">
</row>
    <row r="147" ht="60" customHeight="1">
      <c r="A147" s="7" t="s">
        <v>325</v>
      </c>
      <c r="B147" s="7" t="s">
        <v>464</v>
      </c>
      <c r="C147" s="7"/>
      <c r="D147" s="7"/>
      <c r="E147" s="7" t="s">
        <v>484</v>
      </c>
      <c r="F147" s="7" t="s">
        <v>485</v>
      </c>
      <c r="G147" s="7" t="s">
        <v>486</v>
      </c>
    </row>
    <row r="148" ht="20" customHeight="1">
      <c r="A148" s="7" t="s">
        <v>60</v>
      </c>
      <c r="B148" s="7" t="s">
        <v>60</v>
      </c>
      <c r="C148" s="7"/>
      <c r="D148" s="7"/>
      <c r="E148" s="7" t="s">
        <v>60</v>
      </c>
      <c r="F148" s="7" t="s">
        <v>60</v>
      </c>
      <c r="G148" s="7" t="s">
        <v>60</v>
      </c>
    </row>
    <row r="149" ht="20" customHeight="1">
</row>
    <row r="150" ht="25" customHeight="1">
      <c r="A150" s="14" t="s">
        <v>417</v>
      </c>
      <c r="B150" s="14"/>
      <c r="C150" s="15" t="s">
        <v>395</v>
      </c>
      <c r="D150" s="15"/>
      <c r="E150" s="15"/>
      <c r="F150" s="15"/>
      <c r="G150" s="15"/>
    </row>
    <row r="151" ht="15" customHeight="1">
</row>
    <row r="152" ht="25" customHeight="1">
      <c r="A152" s="3" t="s">
        <v>483</v>
      </c>
      <c r="B152" s="3"/>
      <c r="C152" s="3"/>
      <c r="D152" s="3"/>
      <c r="E152" s="3"/>
      <c r="F152" s="3"/>
      <c r="G152" s="3"/>
    </row>
    <row r="153" ht="15" customHeight="1">
</row>
    <row r="154" ht="60" customHeight="1">
      <c r="A154" s="7" t="s">
        <v>325</v>
      </c>
      <c r="B154" s="7" t="s">
        <v>464</v>
      </c>
      <c r="C154" s="7"/>
      <c r="D154" s="7"/>
      <c r="E154" s="7" t="s">
        <v>484</v>
      </c>
      <c r="F154" s="7" t="s">
        <v>485</v>
      </c>
      <c r="G154" s="7" t="s">
        <v>486</v>
      </c>
    </row>
    <row r="155" ht="20" customHeight="1">
      <c r="A155" s="7" t="s">
        <v>60</v>
      </c>
      <c r="B155" s="7" t="s">
        <v>60</v>
      </c>
      <c r="C155" s="7"/>
      <c r="D155" s="7"/>
      <c r="E155" s="7" t="s">
        <v>60</v>
      </c>
      <c r="F155" s="7" t="s">
        <v>60</v>
      </c>
      <c r="G155" s="7" t="s">
        <v>60</v>
      </c>
    </row>
    <row r="156" ht="20" customHeight="1">
</row>
    <row r="157" ht="25" customHeight="1">
      <c r="A157" s="14" t="s">
        <v>417</v>
      </c>
      <c r="B157" s="14"/>
      <c r="C157" s="15" t="s">
        <v>389</v>
      </c>
      <c r="D157" s="15"/>
      <c r="E157" s="15"/>
      <c r="F157" s="15"/>
      <c r="G157" s="15"/>
    </row>
    <row r="158" ht="15" customHeight="1">
</row>
    <row r="159" ht="25" customHeight="1">
      <c r="A159" s="3" t="s">
        <v>488</v>
      </c>
      <c r="B159" s="3"/>
      <c r="C159" s="3"/>
      <c r="D159" s="3"/>
      <c r="E159" s="3"/>
      <c r="F159" s="3"/>
      <c r="G159" s="3"/>
    </row>
    <row r="160" ht="15" customHeight="1">
</row>
    <row r="161" ht="50" customHeight="1">
      <c r="A161" s="7" t="s">
        <v>325</v>
      </c>
      <c r="B161" s="7" t="s">
        <v>48</v>
      </c>
      <c r="C161" s="7"/>
      <c r="D161" s="7"/>
      <c r="E161" s="7" t="s">
        <v>460</v>
      </c>
      <c r="F161" s="7" t="s">
        <v>461</v>
      </c>
      <c r="G161" s="7" t="s">
        <v>462</v>
      </c>
    </row>
    <row r="162" ht="20" customHeight="1">
      <c r="A162" s="7" t="s">
        <v>60</v>
      </c>
      <c r="B162" s="7" t="s">
        <v>60</v>
      </c>
      <c r="C162" s="7"/>
      <c r="D162" s="7"/>
      <c r="E162" s="7" t="s">
        <v>60</v>
      </c>
      <c r="F162" s="7" t="s">
        <v>60</v>
      </c>
      <c r="G162" s="7" t="s">
        <v>60</v>
      </c>
    </row>
    <row r="163" ht="20" customHeight="1">
</row>
    <row r="164" ht="25" customHeight="1">
      <c r="A164" s="14" t="s">
        <v>417</v>
      </c>
      <c r="B164" s="14"/>
      <c r="C164" s="15" t="s">
        <v>392</v>
      </c>
      <c r="D164" s="15"/>
      <c r="E164" s="15"/>
      <c r="F164" s="15"/>
      <c r="G164" s="15"/>
    </row>
    <row r="165" ht="15" customHeight="1">
</row>
    <row r="166" ht="25" customHeight="1">
      <c r="A166" s="3" t="s">
        <v>488</v>
      </c>
      <c r="B166" s="3"/>
      <c r="C166" s="3"/>
      <c r="D166" s="3"/>
      <c r="E166" s="3"/>
      <c r="F166" s="3"/>
      <c r="G166" s="3"/>
    </row>
    <row r="167" ht="15" customHeight="1">
</row>
    <row r="168" ht="50" customHeight="1">
      <c r="A168" s="7" t="s">
        <v>325</v>
      </c>
      <c r="B168" s="7" t="s">
        <v>48</v>
      </c>
      <c r="C168" s="7"/>
      <c r="D168" s="7"/>
      <c r="E168" s="7" t="s">
        <v>460</v>
      </c>
      <c r="F168" s="7" t="s">
        <v>461</v>
      </c>
      <c r="G168" s="7" t="s">
        <v>462</v>
      </c>
    </row>
    <row r="169" ht="20" customHeight="1">
      <c r="A169" s="7" t="s">
        <v>60</v>
      </c>
      <c r="B169" s="7" t="s">
        <v>60</v>
      </c>
      <c r="C169" s="7"/>
      <c r="D169" s="7"/>
      <c r="E169" s="7" t="s">
        <v>60</v>
      </c>
      <c r="F169" s="7" t="s">
        <v>60</v>
      </c>
      <c r="G169" s="7" t="s">
        <v>60</v>
      </c>
    </row>
    <row r="170" ht="20" customHeight="1">
</row>
    <row r="171" ht="25" customHeight="1">
      <c r="A171" s="14" t="s">
        <v>417</v>
      </c>
      <c r="B171" s="14"/>
      <c r="C171" s="15" t="s">
        <v>395</v>
      </c>
      <c r="D171" s="15"/>
      <c r="E171" s="15"/>
      <c r="F171" s="15"/>
      <c r="G171" s="15"/>
    </row>
    <row r="172" ht="15" customHeight="1">
</row>
    <row r="173" ht="25" customHeight="1">
      <c r="A173" s="3" t="s">
        <v>488</v>
      </c>
      <c r="B173" s="3"/>
      <c r="C173" s="3"/>
      <c r="D173" s="3"/>
      <c r="E173" s="3"/>
      <c r="F173" s="3"/>
      <c r="G173" s="3"/>
    </row>
    <row r="174" ht="15" customHeight="1">
</row>
    <row r="175" ht="50" customHeight="1">
      <c r="A175" s="7" t="s">
        <v>325</v>
      </c>
      <c r="B175" s="7" t="s">
        <v>48</v>
      </c>
      <c r="C175" s="7"/>
      <c r="D175" s="7"/>
      <c r="E175" s="7" t="s">
        <v>460</v>
      </c>
      <c r="F175" s="7" t="s">
        <v>461</v>
      </c>
      <c r="G175" s="7" t="s">
        <v>462</v>
      </c>
    </row>
    <row r="176" ht="20" customHeight="1">
      <c r="A176" s="7" t="s">
        <v>60</v>
      </c>
      <c r="B176" s="7" t="s">
        <v>60</v>
      </c>
      <c r="C176" s="7"/>
      <c r="D176" s="7"/>
      <c r="E176" s="7" t="s">
        <v>60</v>
      </c>
      <c r="F176" s="7" t="s">
        <v>60</v>
      </c>
      <c r="G176" s="7" t="s">
        <v>60</v>
      </c>
    </row>
    <row r="177" ht="20" customHeight="1">
</row>
    <row r="178" ht="25" customHeight="1">
      <c r="A178" s="14" t="s">
        <v>417</v>
      </c>
      <c r="B178" s="14"/>
      <c r="C178" s="15" t="s">
        <v>389</v>
      </c>
      <c r="D178" s="15"/>
      <c r="E178" s="15"/>
      <c r="F178" s="15"/>
      <c r="G178" s="15"/>
    </row>
    <row r="179" ht="15" customHeight="1">
</row>
    <row r="180" ht="25" customHeight="1">
      <c r="A180" s="3" t="s">
        <v>489</v>
      </c>
      <c r="B180" s="3"/>
      <c r="C180" s="3"/>
      <c r="D180" s="3"/>
      <c r="E180" s="3"/>
      <c r="F180" s="3"/>
      <c r="G180" s="3"/>
    </row>
    <row r="181" ht="15" customHeight="1">
</row>
    <row r="182" ht="50" customHeight="1">
      <c r="A182" s="7" t="s">
        <v>325</v>
      </c>
      <c r="B182" s="7" t="s">
        <v>48</v>
      </c>
      <c r="C182" s="7"/>
      <c r="D182" s="7"/>
      <c r="E182" s="7" t="s">
        <v>460</v>
      </c>
      <c r="F182" s="7" t="s">
        <v>461</v>
      </c>
      <c r="G182" s="7" t="s">
        <v>462</v>
      </c>
    </row>
    <row r="183" ht="20" customHeight="1">
      <c r="A183" s="7" t="s">
        <v>60</v>
      </c>
      <c r="B183" s="7" t="s">
        <v>60</v>
      </c>
      <c r="C183" s="7"/>
      <c r="D183" s="7"/>
      <c r="E183" s="7" t="s">
        <v>60</v>
      </c>
      <c r="F183" s="7" t="s">
        <v>60</v>
      </c>
      <c r="G183" s="7" t="s">
        <v>60</v>
      </c>
    </row>
    <row r="184" ht="20" customHeight="1">
</row>
    <row r="185" ht="25" customHeight="1">
      <c r="A185" s="14" t="s">
        <v>417</v>
      </c>
      <c r="B185" s="14"/>
      <c r="C185" s="15" t="s">
        <v>392</v>
      </c>
      <c r="D185" s="15"/>
      <c r="E185" s="15"/>
      <c r="F185" s="15"/>
      <c r="G185" s="15"/>
    </row>
    <row r="186" ht="15" customHeight="1">
</row>
    <row r="187" ht="25" customHeight="1">
      <c r="A187" s="3" t="s">
        <v>489</v>
      </c>
      <c r="B187" s="3"/>
      <c r="C187" s="3"/>
      <c r="D187" s="3"/>
      <c r="E187" s="3"/>
      <c r="F187" s="3"/>
      <c r="G187" s="3"/>
    </row>
    <row r="188" ht="15" customHeight="1">
</row>
    <row r="189" ht="50" customHeight="1">
      <c r="A189" s="7" t="s">
        <v>325</v>
      </c>
      <c r="B189" s="7" t="s">
        <v>48</v>
      </c>
      <c r="C189" s="7"/>
      <c r="D189" s="7"/>
      <c r="E189" s="7" t="s">
        <v>460</v>
      </c>
      <c r="F189" s="7" t="s">
        <v>461</v>
      </c>
      <c r="G189" s="7" t="s">
        <v>462</v>
      </c>
    </row>
    <row r="190" ht="20" customHeight="1">
      <c r="A190" s="7" t="s">
        <v>60</v>
      </c>
      <c r="B190" s="7" t="s">
        <v>60</v>
      </c>
      <c r="C190" s="7"/>
      <c r="D190" s="7"/>
      <c r="E190" s="7" t="s">
        <v>60</v>
      </c>
      <c r="F190" s="7" t="s">
        <v>60</v>
      </c>
      <c r="G190" s="7" t="s">
        <v>60</v>
      </c>
    </row>
    <row r="191" ht="20" customHeight="1">
</row>
    <row r="192" ht="25" customHeight="1">
      <c r="A192" s="14" t="s">
        <v>417</v>
      </c>
      <c r="B192" s="14"/>
      <c r="C192" s="15" t="s">
        <v>395</v>
      </c>
      <c r="D192" s="15"/>
      <c r="E192" s="15"/>
      <c r="F192" s="15"/>
      <c r="G192" s="15"/>
    </row>
    <row r="193" ht="15" customHeight="1">
</row>
    <row r="194" ht="25" customHeight="1">
      <c r="A194" s="3" t="s">
        <v>489</v>
      </c>
      <c r="B194" s="3"/>
      <c r="C194" s="3"/>
      <c r="D194" s="3"/>
      <c r="E194" s="3"/>
      <c r="F194" s="3"/>
      <c r="G194" s="3"/>
    </row>
    <row r="195" ht="15" customHeight="1">
</row>
    <row r="196" ht="50" customHeight="1">
      <c r="A196" s="7" t="s">
        <v>325</v>
      </c>
      <c r="B196" s="7" t="s">
        <v>48</v>
      </c>
      <c r="C196" s="7"/>
      <c r="D196" s="7"/>
      <c r="E196" s="7" t="s">
        <v>460</v>
      </c>
      <c r="F196" s="7" t="s">
        <v>461</v>
      </c>
      <c r="G196" s="7" t="s">
        <v>462</v>
      </c>
    </row>
    <row r="197" ht="20" customHeight="1">
      <c r="A197" s="7" t="s">
        <v>60</v>
      </c>
      <c r="B197" s="7" t="s">
        <v>60</v>
      </c>
      <c r="C197" s="7"/>
      <c r="D197" s="7"/>
      <c r="E197" s="7" t="s">
        <v>60</v>
      </c>
      <c r="F197" s="7" t="s">
        <v>60</v>
      </c>
      <c r="G197" s="7" t="s">
        <v>60</v>
      </c>
    </row>
  </sheetData>
  <sheetProtection password="FD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A44:F44"/>
    <mergeCell ref="A46:B46"/>
    <mergeCell ref="C46:G46"/>
    <mergeCell ref="A47:B47"/>
    <mergeCell ref="C47:G47"/>
    <mergeCell ref="A48:B48"/>
    <mergeCell ref="C48:G48"/>
    <mergeCell ref="A50:G50"/>
    <mergeCell ref="B52:C52"/>
    <mergeCell ref="B53:C53"/>
    <mergeCell ref="B54:C54"/>
    <mergeCell ref="A55:F55"/>
    <mergeCell ref="A57:B57"/>
    <mergeCell ref="C57:G57"/>
    <mergeCell ref="A58:B58"/>
    <mergeCell ref="C58:G58"/>
    <mergeCell ref="A59:B59"/>
    <mergeCell ref="C59:G59"/>
    <mergeCell ref="A61:G61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73:F73"/>
    <mergeCell ref="A75:B75"/>
    <mergeCell ref="C75:G75"/>
    <mergeCell ref="A76:B76"/>
    <mergeCell ref="C76:G76"/>
    <mergeCell ref="A77:B77"/>
    <mergeCell ref="C77:G77"/>
    <mergeCell ref="A79:G79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A91:F91"/>
    <mergeCell ref="A93:B93"/>
    <mergeCell ref="C93:G93"/>
    <mergeCell ref="A94:B94"/>
    <mergeCell ref="C94:G94"/>
    <mergeCell ref="A95:B95"/>
    <mergeCell ref="C95:G95"/>
    <mergeCell ref="A97:G97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A109:F109"/>
    <mergeCell ref="A111:B111"/>
    <mergeCell ref="C111:G111"/>
    <mergeCell ref="A113:G113"/>
    <mergeCell ref="B115:D115"/>
    <mergeCell ref="B116:D116"/>
    <mergeCell ref="A118:B118"/>
    <mergeCell ref="C118:G118"/>
    <mergeCell ref="A120:G120"/>
    <mergeCell ref="B122:D122"/>
    <mergeCell ref="B123:D123"/>
    <mergeCell ref="A125:B125"/>
    <mergeCell ref="C125:G125"/>
    <mergeCell ref="A127:G127"/>
    <mergeCell ref="B129:D129"/>
    <mergeCell ref="B130:D130"/>
    <mergeCell ref="A132:B132"/>
    <mergeCell ref="C132:G132"/>
    <mergeCell ref="A133:B133"/>
    <mergeCell ref="C133:G133"/>
    <mergeCell ref="A134:B134"/>
    <mergeCell ref="C134:G134"/>
    <mergeCell ref="A136:G136"/>
    <mergeCell ref="B138:D138"/>
    <mergeCell ref="B139:D139"/>
    <mergeCell ref="B140:D140"/>
    <mergeCell ref="A141:F141"/>
    <mergeCell ref="A143:B143"/>
    <mergeCell ref="C143:G143"/>
    <mergeCell ref="A145:G145"/>
    <mergeCell ref="B147:D147"/>
    <mergeCell ref="B148:D148"/>
    <mergeCell ref="A150:B150"/>
    <mergeCell ref="C150:G150"/>
    <mergeCell ref="A152:G152"/>
    <mergeCell ref="B154:D154"/>
    <mergeCell ref="B155:D155"/>
    <mergeCell ref="A157:B157"/>
    <mergeCell ref="C157:G157"/>
    <mergeCell ref="A159:G159"/>
    <mergeCell ref="B161:D161"/>
    <mergeCell ref="B162:D162"/>
    <mergeCell ref="A164:B164"/>
    <mergeCell ref="C164:G164"/>
    <mergeCell ref="A166:G166"/>
    <mergeCell ref="B168:D168"/>
    <mergeCell ref="B169:D169"/>
    <mergeCell ref="A171:B171"/>
    <mergeCell ref="C171:G171"/>
    <mergeCell ref="A173:G173"/>
    <mergeCell ref="B175:D175"/>
    <mergeCell ref="B176:D176"/>
    <mergeCell ref="A178:B178"/>
    <mergeCell ref="C178:G178"/>
    <mergeCell ref="A180:G180"/>
    <mergeCell ref="B182:D182"/>
    <mergeCell ref="B183:D183"/>
    <mergeCell ref="A185:B185"/>
    <mergeCell ref="C185:G185"/>
    <mergeCell ref="A187:G187"/>
    <mergeCell ref="B189:D189"/>
    <mergeCell ref="B190:D190"/>
    <mergeCell ref="A192:B192"/>
    <mergeCell ref="C192:G192"/>
    <mergeCell ref="A194:G194"/>
    <mergeCell ref="B196:D196"/>
    <mergeCell ref="B197:D19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414</v>
      </c>
      <c r="B2" s="14"/>
      <c r="C2" s="15" t="s">
        <v>248</v>
      </c>
      <c r="D2" s="15"/>
      <c r="E2" s="15"/>
      <c r="F2" s="15"/>
      <c r="G2" s="15"/>
    </row>
    <row r="3" ht="20" customHeight="1">
      <c r="A3" s="14" t="s">
        <v>415</v>
      </c>
      <c r="B3" s="14"/>
      <c r="C3" s="15" t="s">
        <v>490</v>
      </c>
      <c r="D3" s="15"/>
      <c r="E3" s="15"/>
      <c r="F3" s="15"/>
      <c r="G3" s="15"/>
    </row>
    <row r="4" ht="25" customHeight="1">
      <c r="A4" s="14" t="s">
        <v>417</v>
      </c>
      <c r="B4" s="14"/>
      <c r="C4" s="15" t="s">
        <v>389</v>
      </c>
      <c r="D4" s="15"/>
      <c r="E4" s="15"/>
      <c r="F4" s="15"/>
      <c r="G4" s="15"/>
    </row>
    <row r="5" ht="15" customHeight="1">
</row>
    <row r="6" ht="25" customHeight="1">
      <c r="A6" s="3" t="s">
        <v>491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325</v>
      </c>
      <c r="B8" s="7" t="s">
        <v>464</v>
      </c>
      <c r="C8" s="7"/>
      <c r="D8" s="7" t="s">
        <v>492</v>
      </c>
      <c r="E8" s="7" t="s">
        <v>493</v>
      </c>
      <c r="F8" s="7" t="s">
        <v>494</v>
      </c>
      <c r="G8" s="7" t="s">
        <v>495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452</v>
      </c>
      <c r="B10" s="8" t="s">
        <v>496</v>
      </c>
      <c r="C10" s="8"/>
      <c r="D10" s="7" t="s">
        <v>389</v>
      </c>
      <c r="E10" s="11">
        <v>1</v>
      </c>
      <c r="F10" s="11">
        <v>50000</v>
      </c>
      <c r="G10" s="11">
        <v>50000</v>
      </c>
    </row>
    <row r="11" ht="25" customHeight="1">
      <c r="A11" s="16" t="s">
        <v>497</v>
      </c>
      <c r="B11" s="16"/>
      <c r="C11" s="16"/>
      <c r="D11" s="16"/>
      <c r="E11" s="13">
        <f>SUBTOTAL(9,E10:E10)</f>
      </c>
      <c r="F11" s="13" t="s">
        <v>333</v>
      </c>
      <c r="G11" s="13">
        <f>SUBTOTAL(9,G10:G10)</f>
      </c>
    </row>
    <row r="12" ht="25" customHeight="1">
      <c r="A12" s="16" t="s">
        <v>498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414</v>
      </c>
      <c r="B14" s="14"/>
      <c r="C14" s="15" t="s">
        <v>248</v>
      </c>
      <c r="D14" s="15"/>
      <c r="E14" s="15"/>
      <c r="F14" s="15"/>
      <c r="G14" s="15"/>
    </row>
    <row r="15" ht="20" customHeight="1">
      <c r="A15" s="14" t="s">
        <v>415</v>
      </c>
      <c r="B15" s="14"/>
      <c r="C15" s="15" t="s">
        <v>490</v>
      </c>
      <c r="D15" s="15"/>
      <c r="E15" s="15"/>
      <c r="F15" s="15"/>
      <c r="G15" s="15"/>
    </row>
    <row r="16" ht="25" customHeight="1">
      <c r="A16" s="14" t="s">
        <v>417</v>
      </c>
      <c r="B16" s="14"/>
      <c r="C16" s="15" t="s">
        <v>389</v>
      </c>
      <c r="D16" s="15"/>
      <c r="E16" s="15"/>
      <c r="F16" s="15"/>
      <c r="G16" s="15"/>
    </row>
    <row r="17" ht="15" customHeight="1">
</row>
    <row r="18" ht="25" customHeight="1">
      <c r="A18" s="3" t="s">
        <v>499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464</v>
      </c>
      <c r="C20" s="7"/>
      <c r="D20" s="7" t="s">
        <v>492</v>
      </c>
      <c r="E20" s="7" t="s">
        <v>493</v>
      </c>
      <c r="F20" s="7" t="s">
        <v>494</v>
      </c>
      <c r="G20" s="7" t="s">
        <v>495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20" customHeight="1">
      <c r="A22" s="7" t="s">
        <v>456</v>
      </c>
      <c r="B22" s="8" t="s">
        <v>500</v>
      </c>
      <c r="C22" s="8"/>
      <c r="D22" s="7" t="s">
        <v>389</v>
      </c>
      <c r="E22" s="11">
        <v>1</v>
      </c>
      <c r="F22" s="11">
        <v>1262346.57</v>
      </c>
      <c r="G22" s="11">
        <v>1262346.57</v>
      </c>
    </row>
    <row r="23" ht="25" customHeight="1">
      <c r="A23" s="16" t="s">
        <v>497</v>
      </c>
      <c r="B23" s="16"/>
      <c r="C23" s="16"/>
      <c r="D23" s="16"/>
      <c r="E23" s="13">
        <f>SUBTOTAL(9,E22:E22)</f>
      </c>
      <c r="F23" s="13" t="s">
        <v>333</v>
      </c>
      <c r="G23" s="13">
        <f>SUBTOTAL(9,G22:G22)</f>
      </c>
    </row>
    <row r="24" ht="20" customHeight="1">
      <c r="A24" s="7" t="s">
        <v>501</v>
      </c>
      <c r="B24" s="8" t="s">
        <v>502</v>
      </c>
      <c r="C24" s="8"/>
      <c r="D24" s="7" t="s">
        <v>503</v>
      </c>
      <c r="E24" s="11">
        <v>1</v>
      </c>
      <c r="F24" s="11">
        <v>21490</v>
      </c>
      <c r="G24" s="11">
        <v>21490</v>
      </c>
    </row>
    <row r="25" ht="25" customHeight="1">
      <c r="A25" s="16" t="s">
        <v>497</v>
      </c>
      <c r="B25" s="16"/>
      <c r="C25" s="16"/>
      <c r="D25" s="16"/>
      <c r="E25" s="13">
        <f>SUBTOTAL(9,E24:E24)</f>
      </c>
      <c r="F25" s="13" t="s">
        <v>333</v>
      </c>
      <c r="G25" s="13">
        <f>SUBTOTAL(9,G24:G24)</f>
      </c>
    </row>
    <row r="26" ht="40" customHeight="1">
      <c r="A26" s="7" t="s">
        <v>504</v>
      </c>
      <c r="B26" s="8" t="s">
        <v>505</v>
      </c>
      <c r="C26" s="8"/>
      <c r="D26" s="7" t="s">
        <v>503</v>
      </c>
      <c r="E26" s="11">
        <v>1</v>
      </c>
      <c r="F26" s="11">
        <v>138466.4</v>
      </c>
      <c r="G26" s="11">
        <v>138466.4</v>
      </c>
    </row>
    <row r="27" ht="25" customHeight="1">
      <c r="A27" s="16" t="s">
        <v>497</v>
      </c>
      <c r="B27" s="16"/>
      <c r="C27" s="16"/>
      <c r="D27" s="16"/>
      <c r="E27" s="13">
        <f>SUBTOTAL(9,E26:E26)</f>
      </c>
      <c r="F27" s="13" t="s">
        <v>333</v>
      </c>
      <c r="G27" s="13">
        <f>SUBTOTAL(9,G26:G26)</f>
      </c>
    </row>
    <row r="28" ht="40" customHeight="1">
      <c r="A28" s="7" t="s">
        <v>506</v>
      </c>
      <c r="B28" s="8" t="s">
        <v>507</v>
      </c>
      <c r="C28" s="8"/>
      <c r="D28" s="7" t="s">
        <v>503</v>
      </c>
      <c r="E28" s="11">
        <v>1</v>
      </c>
      <c r="F28" s="11">
        <v>86436.5</v>
      </c>
      <c r="G28" s="11">
        <v>86436.5</v>
      </c>
    </row>
    <row r="29" ht="25" customHeight="1">
      <c r="A29" s="16" t="s">
        <v>497</v>
      </c>
      <c r="B29" s="16"/>
      <c r="C29" s="16"/>
      <c r="D29" s="16"/>
      <c r="E29" s="13">
        <f>SUBTOTAL(9,E28:E28)</f>
      </c>
      <c r="F29" s="13" t="s">
        <v>333</v>
      </c>
      <c r="G29" s="13">
        <f>SUBTOTAL(9,G28:G28)</f>
      </c>
    </row>
    <row r="30" ht="25" customHeight="1">
      <c r="A30" s="16" t="s">
        <v>498</v>
      </c>
      <c r="B30" s="16"/>
      <c r="C30" s="16"/>
      <c r="D30" s="16"/>
      <c r="E30" s="16"/>
      <c r="F30" s="16"/>
      <c r="G30" s="13">
        <f>SUBTOTAL(9,G22:G29)</f>
      </c>
    </row>
    <row r="31" ht="25" customHeight="1">
</row>
    <row r="32" ht="20" customHeight="1">
      <c r="A32" s="14" t="s">
        <v>414</v>
      </c>
      <c r="B32" s="14"/>
      <c r="C32" s="15" t="s">
        <v>248</v>
      </c>
      <c r="D32" s="15"/>
      <c r="E32" s="15"/>
      <c r="F32" s="15"/>
      <c r="G32" s="15"/>
    </row>
    <row r="33" ht="20" customHeight="1">
      <c r="A33" s="14" t="s">
        <v>415</v>
      </c>
      <c r="B33" s="14"/>
      <c r="C33" s="15" t="s">
        <v>490</v>
      </c>
      <c r="D33" s="15"/>
      <c r="E33" s="15"/>
      <c r="F33" s="15"/>
      <c r="G33" s="15"/>
    </row>
    <row r="34" ht="25" customHeight="1">
      <c r="A34" s="14" t="s">
        <v>417</v>
      </c>
      <c r="B34" s="14"/>
      <c r="C34" s="15" t="s">
        <v>389</v>
      </c>
      <c r="D34" s="15"/>
      <c r="E34" s="15"/>
      <c r="F34" s="15"/>
      <c r="G34" s="15"/>
    </row>
    <row r="35" ht="15" customHeight="1">
</row>
    <row r="36" ht="25" customHeight="1">
      <c r="A36" s="3" t="s">
        <v>508</v>
      </c>
      <c r="B36" s="3"/>
      <c r="C36" s="3"/>
      <c r="D36" s="3"/>
      <c r="E36" s="3"/>
      <c r="F36" s="3"/>
      <c r="G36" s="3"/>
    </row>
    <row r="37" ht="15" customHeight="1">
</row>
    <row r="38" ht="50" customHeight="1">
      <c r="A38" s="7" t="s">
        <v>325</v>
      </c>
      <c r="B38" s="7" t="s">
        <v>464</v>
      </c>
      <c r="C38" s="7"/>
      <c r="D38" s="7" t="s">
        <v>492</v>
      </c>
      <c r="E38" s="7" t="s">
        <v>493</v>
      </c>
      <c r="F38" s="7" t="s">
        <v>494</v>
      </c>
      <c r="G38" s="7" t="s">
        <v>495</v>
      </c>
    </row>
    <row r="39" ht="15" customHeight="1">
      <c r="A39" s="7">
        <v>1</v>
      </c>
      <c r="B39" s="7">
        <v>2</v>
      </c>
      <c r="C39" s="7"/>
      <c r="D39" s="7">
        <v>3</v>
      </c>
      <c r="E39" s="7">
        <v>4</v>
      </c>
      <c r="F39" s="7">
        <v>5</v>
      </c>
      <c r="G39" s="7">
        <v>6</v>
      </c>
    </row>
    <row r="40" ht="20" customHeight="1">
      <c r="A40" s="7" t="s">
        <v>454</v>
      </c>
      <c r="B40" s="8" t="s">
        <v>509</v>
      </c>
      <c r="C40" s="8"/>
      <c r="D40" s="7" t="s">
        <v>389</v>
      </c>
      <c r="E40" s="11">
        <v>1</v>
      </c>
      <c r="F40" s="11">
        <v>50000</v>
      </c>
      <c r="G40" s="11">
        <v>50000</v>
      </c>
    </row>
    <row r="41" ht="25" customHeight="1">
      <c r="A41" s="16" t="s">
        <v>497</v>
      </c>
      <c r="B41" s="16"/>
      <c r="C41" s="16"/>
      <c r="D41" s="16"/>
      <c r="E41" s="13">
        <f>SUBTOTAL(9,E40:E40)</f>
      </c>
      <c r="F41" s="13" t="s">
        <v>333</v>
      </c>
      <c r="G41" s="13">
        <f>SUBTOTAL(9,G40:G40)</f>
      </c>
    </row>
    <row r="42" ht="25" customHeight="1">
      <c r="A42" s="16" t="s">
        <v>498</v>
      </c>
      <c r="B42" s="16"/>
      <c r="C42" s="16"/>
      <c r="D42" s="16"/>
      <c r="E42" s="16"/>
      <c r="F42" s="16"/>
      <c r="G42" s="13">
        <f>SUBTOTAL(9,G40:G41)</f>
      </c>
    </row>
    <row r="43" ht="25" customHeight="1">
</row>
    <row r="44" ht="20" customHeight="1">
      <c r="A44" s="14" t="s">
        <v>414</v>
      </c>
      <c r="B44" s="14"/>
      <c r="C44" s="15" t="s">
        <v>248</v>
      </c>
      <c r="D44" s="15"/>
      <c r="E44" s="15"/>
      <c r="F44" s="15"/>
      <c r="G44" s="15"/>
    </row>
    <row r="45" ht="20" customHeight="1">
      <c r="A45" s="14" t="s">
        <v>415</v>
      </c>
      <c r="B45" s="14"/>
      <c r="C45" s="15" t="s">
        <v>416</v>
      </c>
      <c r="D45" s="15"/>
      <c r="E45" s="15"/>
      <c r="F45" s="15"/>
      <c r="G45" s="15"/>
    </row>
    <row r="46" ht="25" customHeight="1">
      <c r="A46" s="14" t="s">
        <v>417</v>
      </c>
      <c r="B46" s="14"/>
      <c r="C46" s="15" t="s">
        <v>389</v>
      </c>
      <c r="D46" s="15"/>
      <c r="E46" s="15"/>
      <c r="F46" s="15"/>
      <c r="G46" s="15"/>
    </row>
    <row r="47" ht="15" customHeight="1">
</row>
    <row r="48" ht="25" customHeight="1">
      <c r="A48" s="3" t="s">
        <v>510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7" t="s">
        <v>325</v>
      </c>
      <c r="B50" s="7" t="s">
        <v>464</v>
      </c>
      <c r="C50" s="7"/>
      <c r="D50" s="7" t="s">
        <v>492</v>
      </c>
      <c r="E50" s="7" t="s">
        <v>493</v>
      </c>
      <c r="F50" s="7" t="s">
        <v>494</v>
      </c>
      <c r="G50" s="7" t="s">
        <v>495</v>
      </c>
    </row>
    <row r="51" ht="15" customHeight="1">
      <c r="A51" s="7">
        <v>1</v>
      </c>
      <c r="B51" s="7">
        <v>2</v>
      </c>
      <c r="C51" s="7"/>
      <c r="D51" s="7">
        <v>3</v>
      </c>
      <c r="E51" s="7">
        <v>4</v>
      </c>
      <c r="F51" s="7">
        <v>5</v>
      </c>
      <c r="G51" s="7">
        <v>6</v>
      </c>
    </row>
    <row r="52" ht="40" customHeight="1">
      <c r="A52" s="7" t="s">
        <v>448</v>
      </c>
      <c r="B52" s="8" t="s">
        <v>511</v>
      </c>
      <c r="C52" s="8"/>
      <c r="D52" s="7" t="s">
        <v>389</v>
      </c>
      <c r="E52" s="11">
        <v>1</v>
      </c>
      <c r="F52" s="11">
        <v>12436.68</v>
      </c>
      <c r="G52" s="11">
        <v>12436.68</v>
      </c>
    </row>
    <row r="53" ht="25" customHeight="1">
      <c r="A53" s="16" t="s">
        <v>497</v>
      </c>
      <c r="B53" s="16"/>
      <c r="C53" s="16"/>
      <c r="D53" s="16"/>
      <c r="E53" s="13">
        <f>SUBTOTAL(9,E52:E52)</f>
      </c>
      <c r="F53" s="13" t="s">
        <v>333</v>
      </c>
      <c r="G53" s="13">
        <f>SUBTOTAL(9,G52:G52)</f>
      </c>
    </row>
    <row r="54" ht="40" customHeight="1">
      <c r="A54" s="7" t="s">
        <v>512</v>
      </c>
      <c r="B54" s="8" t="s">
        <v>513</v>
      </c>
      <c r="C54" s="8"/>
      <c r="D54" s="7" t="s">
        <v>503</v>
      </c>
      <c r="E54" s="11">
        <v>1</v>
      </c>
      <c r="F54" s="11">
        <v>7134.26</v>
      </c>
      <c r="G54" s="11">
        <v>7134.26</v>
      </c>
    </row>
    <row r="55" ht="25" customHeight="1">
      <c r="A55" s="16" t="s">
        <v>497</v>
      </c>
      <c r="B55" s="16"/>
      <c r="C55" s="16"/>
      <c r="D55" s="16"/>
      <c r="E55" s="13">
        <f>SUBTOTAL(9,E54:E54)</f>
      </c>
      <c r="F55" s="13" t="s">
        <v>333</v>
      </c>
      <c r="G55" s="13">
        <f>SUBTOTAL(9,G54:G54)</f>
      </c>
    </row>
    <row r="56" ht="25" customHeight="1">
      <c r="A56" s="16" t="s">
        <v>498</v>
      </c>
      <c r="B56" s="16"/>
      <c r="C56" s="16"/>
      <c r="D56" s="16"/>
      <c r="E56" s="16"/>
      <c r="F56" s="16"/>
      <c r="G56" s="13">
        <f>SUBTOTAL(9,G52:G55)</f>
      </c>
    </row>
    <row r="57" ht="25" customHeight="1">
</row>
    <row r="58" ht="20" customHeight="1">
      <c r="A58" s="14" t="s">
        <v>414</v>
      </c>
      <c r="B58" s="14"/>
      <c r="C58" s="15" t="s">
        <v>248</v>
      </c>
      <c r="D58" s="15"/>
      <c r="E58" s="15"/>
      <c r="F58" s="15"/>
      <c r="G58" s="15"/>
    </row>
    <row r="59" ht="20" customHeight="1">
      <c r="A59" s="14" t="s">
        <v>415</v>
      </c>
      <c r="B59" s="14"/>
      <c r="C59" s="15" t="s">
        <v>416</v>
      </c>
      <c r="D59" s="15"/>
      <c r="E59" s="15"/>
      <c r="F59" s="15"/>
      <c r="G59" s="15"/>
    </row>
    <row r="60" ht="25" customHeight="1">
      <c r="A60" s="14" t="s">
        <v>417</v>
      </c>
      <c r="B60" s="14"/>
      <c r="C60" s="15" t="s">
        <v>389</v>
      </c>
      <c r="D60" s="15"/>
      <c r="E60" s="15"/>
      <c r="F60" s="15"/>
      <c r="G60" s="15"/>
    </row>
    <row r="61" ht="15" customHeight="1">
</row>
    <row r="62" ht="25" customHeight="1">
      <c r="A62" s="3" t="s">
        <v>514</v>
      </c>
      <c r="B62" s="3"/>
      <c r="C62" s="3"/>
      <c r="D62" s="3"/>
      <c r="E62" s="3"/>
      <c r="F62" s="3"/>
      <c r="G62" s="3"/>
    </row>
    <row r="63" ht="15" customHeight="1">
</row>
    <row r="64" ht="50" customHeight="1">
      <c r="A64" s="7" t="s">
        <v>325</v>
      </c>
      <c r="B64" s="7" t="s">
        <v>464</v>
      </c>
      <c r="C64" s="7"/>
      <c r="D64" s="7" t="s">
        <v>492</v>
      </c>
      <c r="E64" s="7" t="s">
        <v>493</v>
      </c>
      <c r="F64" s="7" t="s">
        <v>494</v>
      </c>
      <c r="G64" s="7" t="s">
        <v>495</v>
      </c>
    </row>
    <row r="65" ht="15" customHeight="1">
      <c r="A65" s="7">
        <v>1</v>
      </c>
      <c r="B65" s="7">
        <v>2</v>
      </c>
      <c r="C65" s="7"/>
      <c r="D65" s="7">
        <v>3</v>
      </c>
      <c r="E65" s="7">
        <v>4</v>
      </c>
      <c r="F65" s="7">
        <v>5</v>
      </c>
      <c r="G65" s="7">
        <v>6</v>
      </c>
    </row>
    <row r="66" ht="40" customHeight="1">
      <c r="A66" s="7" t="s">
        <v>330</v>
      </c>
      <c r="B66" s="8" t="s">
        <v>515</v>
      </c>
      <c r="C66" s="8"/>
      <c r="D66" s="7" t="s">
        <v>389</v>
      </c>
      <c r="E66" s="11">
        <v>1</v>
      </c>
      <c r="F66" s="11">
        <v>2582.12</v>
      </c>
      <c r="G66" s="11">
        <v>2582.12</v>
      </c>
    </row>
    <row r="67" ht="25" customHeight="1">
      <c r="A67" s="16" t="s">
        <v>497</v>
      </c>
      <c r="B67" s="16"/>
      <c r="C67" s="16"/>
      <c r="D67" s="16"/>
      <c r="E67" s="13">
        <f>SUBTOTAL(9,E66:E66)</f>
      </c>
      <c r="F67" s="13" t="s">
        <v>333</v>
      </c>
      <c r="G67" s="13">
        <f>SUBTOTAL(9,G66:G66)</f>
      </c>
    </row>
    <row r="68" ht="40" customHeight="1">
      <c r="A68" s="7" t="s">
        <v>516</v>
      </c>
      <c r="B68" s="8" t="s">
        <v>517</v>
      </c>
      <c r="C68" s="8"/>
      <c r="D68" s="7" t="s">
        <v>503</v>
      </c>
      <c r="E68" s="11">
        <v>1</v>
      </c>
      <c r="F68" s="11">
        <v>17417.88</v>
      </c>
      <c r="G68" s="11">
        <v>17417.88</v>
      </c>
    </row>
    <row r="69" ht="25" customHeight="1">
      <c r="A69" s="16" t="s">
        <v>497</v>
      </c>
      <c r="B69" s="16"/>
      <c r="C69" s="16"/>
      <c r="D69" s="16"/>
      <c r="E69" s="13">
        <f>SUBTOTAL(9,E68:E68)</f>
      </c>
      <c r="F69" s="13" t="s">
        <v>333</v>
      </c>
      <c r="G69" s="13">
        <f>SUBTOTAL(9,G68:G68)</f>
      </c>
    </row>
    <row r="70" ht="25" customHeight="1">
      <c r="A70" s="16" t="s">
        <v>498</v>
      </c>
      <c r="B70" s="16"/>
      <c r="C70" s="16"/>
      <c r="D70" s="16"/>
      <c r="E70" s="16"/>
      <c r="F70" s="16"/>
      <c r="G70" s="13">
        <f>SUBTOTAL(9,G66:G69)</f>
      </c>
    </row>
    <row r="71" ht="25" customHeight="1">
</row>
    <row r="72" ht="20" customHeight="1">
      <c r="A72" s="14" t="s">
        <v>414</v>
      </c>
      <c r="B72" s="14"/>
      <c r="C72" s="15" t="s">
        <v>248</v>
      </c>
      <c r="D72" s="15"/>
      <c r="E72" s="15"/>
      <c r="F72" s="15"/>
      <c r="G72" s="15"/>
    </row>
    <row r="73" ht="20" customHeight="1">
      <c r="A73" s="14" t="s">
        <v>415</v>
      </c>
      <c r="B73" s="14"/>
      <c r="C73" s="15" t="s">
        <v>416</v>
      </c>
      <c r="D73" s="15"/>
      <c r="E73" s="15"/>
      <c r="F73" s="15"/>
      <c r="G73" s="15"/>
    </row>
    <row r="74" ht="25" customHeight="1">
      <c r="A74" s="14" t="s">
        <v>417</v>
      </c>
      <c r="B74" s="14"/>
      <c r="C74" s="15" t="s">
        <v>389</v>
      </c>
      <c r="D74" s="15"/>
      <c r="E74" s="15"/>
      <c r="F74" s="15"/>
      <c r="G74" s="15"/>
    </row>
    <row r="75" ht="15" customHeight="1">
</row>
    <row r="76" ht="25" customHeight="1">
      <c r="A76" s="3" t="s">
        <v>518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7" t="s">
        <v>325</v>
      </c>
      <c r="B78" s="7" t="s">
        <v>464</v>
      </c>
      <c r="C78" s="7"/>
      <c r="D78" s="7" t="s">
        <v>492</v>
      </c>
      <c r="E78" s="7" t="s">
        <v>493</v>
      </c>
      <c r="F78" s="7" t="s">
        <v>494</v>
      </c>
      <c r="G78" s="7" t="s">
        <v>495</v>
      </c>
    </row>
    <row r="79" ht="15" customHeight="1">
      <c r="A79" s="7">
        <v>1</v>
      </c>
      <c r="B79" s="7">
        <v>2</v>
      </c>
      <c r="C79" s="7"/>
      <c r="D79" s="7">
        <v>3</v>
      </c>
      <c r="E79" s="7">
        <v>4</v>
      </c>
      <c r="F79" s="7">
        <v>5</v>
      </c>
      <c r="G79" s="7">
        <v>6</v>
      </c>
    </row>
    <row r="80" ht="40" customHeight="1">
      <c r="A80" s="7" t="s">
        <v>430</v>
      </c>
      <c r="B80" s="8" t="s">
        <v>519</v>
      </c>
      <c r="C80" s="8"/>
      <c r="D80" s="7" t="s">
        <v>389</v>
      </c>
      <c r="E80" s="11">
        <v>1</v>
      </c>
      <c r="F80" s="11">
        <v>265368.76</v>
      </c>
      <c r="G80" s="11">
        <v>265368.76</v>
      </c>
    </row>
    <row r="81" ht="25" customHeight="1">
      <c r="A81" s="16" t="s">
        <v>497</v>
      </c>
      <c r="B81" s="16"/>
      <c r="C81" s="16"/>
      <c r="D81" s="16"/>
      <c r="E81" s="13">
        <f>SUBTOTAL(9,E80:E80)</f>
      </c>
      <c r="F81" s="13" t="s">
        <v>333</v>
      </c>
      <c r="G81" s="13">
        <f>SUBTOTAL(9,G80:G80)</f>
      </c>
    </row>
    <row r="82" ht="40" customHeight="1">
      <c r="A82" s="7" t="s">
        <v>520</v>
      </c>
      <c r="B82" s="8" t="s">
        <v>521</v>
      </c>
      <c r="C82" s="8"/>
      <c r="D82" s="7" t="s">
        <v>503</v>
      </c>
      <c r="E82" s="11">
        <v>1</v>
      </c>
      <c r="F82" s="11">
        <v>11000</v>
      </c>
      <c r="G82" s="11">
        <v>11000</v>
      </c>
    </row>
    <row r="83" ht="25" customHeight="1">
      <c r="A83" s="16" t="s">
        <v>497</v>
      </c>
      <c r="B83" s="16"/>
      <c r="C83" s="16"/>
      <c r="D83" s="16"/>
      <c r="E83" s="13">
        <f>SUBTOTAL(9,E82:E82)</f>
      </c>
      <c r="F83" s="13" t="s">
        <v>333</v>
      </c>
      <c r="G83" s="13">
        <f>SUBTOTAL(9,G82:G82)</f>
      </c>
    </row>
    <row r="84" ht="40" customHeight="1">
      <c r="A84" s="7" t="s">
        <v>522</v>
      </c>
      <c r="B84" s="8" t="s">
        <v>523</v>
      </c>
      <c r="C84" s="8"/>
      <c r="D84" s="7" t="s">
        <v>503</v>
      </c>
      <c r="E84" s="11">
        <v>1</v>
      </c>
      <c r="F84" s="11">
        <v>72000</v>
      </c>
      <c r="G84" s="11">
        <v>72000</v>
      </c>
    </row>
    <row r="85" ht="25" customHeight="1">
      <c r="A85" s="16" t="s">
        <v>497</v>
      </c>
      <c r="B85" s="16"/>
      <c r="C85" s="16"/>
      <c r="D85" s="16"/>
      <c r="E85" s="13">
        <f>SUBTOTAL(9,E84:E84)</f>
      </c>
      <c r="F85" s="13" t="s">
        <v>333</v>
      </c>
      <c r="G85" s="13">
        <f>SUBTOTAL(9,G84:G84)</f>
      </c>
    </row>
    <row r="86" ht="40" customHeight="1">
      <c r="A86" s="7" t="s">
        <v>524</v>
      </c>
      <c r="B86" s="8" t="s">
        <v>525</v>
      </c>
      <c r="C86" s="8"/>
      <c r="D86" s="7" t="s">
        <v>503</v>
      </c>
      <c r="E86" s="11">
        <v>1</v>
      </c>
      <c r="F86" s="11">
        <v>6000</v>
      </c>
      <c r="G86" s="11">
        <v>6000</v>
      </c>
    </row>
    <row r="87" ht="25" customHeight="1">
      <c r="A87" s="16" t="s">
        <v>497</v>
      </c>
      <c r="B87" s="16"/>
      <c r="C87" s="16"/>
      <c r="D87" s="16"/>
      <c r="E87" s="13">
        <f>SUBTOTAL(9,E86:E86)</f>
      </c>
      <c r="F87" s="13" t="s">
        <v>333</v>
      </c>
      <c r="G87" s="13">
        <f>SUBTOTAL(9,G86:G86)</f>
      </c>
    </row>
    <row r="88" ht="40" customHeight="1">
      <c r="A88" s="7" t="s">
        <v>526</v>
      </c>
      <c r="B88" s="8" t="s">
        <v>527</v>
      </c>
      <c r="C88" s="8"/>
      <c r="D88" s="7" t="s">
        <v>503</v>
      </c>
      <c r="E88" s="11">
        <v>1</v>
      </c>
      <c r="F88" s="11">
        <v>6000</v>
      </c>
      <c r="G88" s="11">
        <v>6000</v>
      </c>
    </row>
    <row r="89" ht="25" customHeight="1">
      <c r="A89" s="16" t="s">
        <v>497</v>
      </c>
      <c r="B89" s="16"/>
      <c r="C89" s="16"/>
      <c r="D89" s="16"/>
      <c r="E89" s="13">
        <f>SUBTOTAL(9,E88:E88)</f>
      </c>
      <c r="F89" s="13" t="s">
        <v>333</v>
      </c>
      <c r="G89" s="13">
        <f>SUBTOTAL(9,G88:G88)</f>
      </c>
    </row>
    <row r="90" ht="25" customHeight="1">
      <c r="A90" s="16" t="s">
        <v>498</v>
      </c>
      <c r="B90" s="16"/>
      <c r="C90" s="16"/>
      <c r="D90" s="16"/>
      <c r="E90" s="16"/>
      <c r="F90" s="16"/>
      <c r="G90" s="13">
        <f>SUBTOTAL(9,G80:G89)</f>
      </c>
    </row>
    <row r="91" ht="25" customHeight="1">
</row>
    <row r="92" ht="20" customHeight="1">
      <c r="A92" s="14" t="s">
        <v>414</v>
      </c>
      <c r="B92" s="14"/>
      <c r="C92" s="15" t="s">
        <v>248</v>
      </c>
      <c r="D92" s="15"/>
      <c r="E92" s="15"/>
      <c r="F92" s="15"/>
      <c r="G92" s="15"/>
    </row>
    <row r="93" ht="20" customHeight="1">
      <c r="A93" s="14" t="s">
        <v>415</v>
      </c>
      <c r="B93" s="14"/>
      <c r="C93" s="15" t="s">
        <v>416</v>
      </c>
      <c r="D93" s="15"/>
      <c r="E93" s="15"/>
      <c r="F93" s="15"/>
      <c r="G93" s="15"/>
    </row>
    <row r="94" ht="25" customHeight="1">
      <c r="A94" s="14" t="s">
        <v>417</v>
      </c>
      <c r="B94" s="14"/>
      <c r="C94" s="15" t="s">
        <v>389</v>
      </c>
      <c r="D94" s="15"/>
      <c r="E94" s="15"/>
      <c r="F94" s="15"/>
      <c r="G94" s="15"/>
    </row>
    <row r="95" ht="15" customHeight="1">
</row>
    <row r="96" ht="25" customHeight="1">
      <c r="A96" s="3" t="s">
        <v>528</v>
      </c>
      <c r="B96" s="3"/>
      <c r="C96" s="3"/>
      <c r="D96" s="3"/>
      <c r="E96" s="3"/>
      <c r="F96" s="3"/>
      <c r="G96" s="3"/>
    </row>
    <row r="97" ht="15" customHeight="1">
</row>
    <row r="98" ht="50" customHeight="1">
      <c r="A98" s="7" t="s">
        <v>325</v>
      </c>
      <c r="B98" s="7" t="s">
        <v>464</v>
      </c>
      <c r="C98" s="7"/>
      <c r="D98" s="7" t="s">
        <v>492</v>
      </c>
      <c r="E98" s="7" t="s">
        <v>493</v>
      </c>
      <c r="F98" s="7" t="s">
        <v>494</v>
      </c>
      <c r="G98" s="7" t="s">
        <v>495</v>
      </c>
    </row>
    <row r="99" ht="15" customHeight="1">
      <c r="A99" s="7">
        <v>1</v>
      </c>
      <c r="B99" s="7">
        <v>2</v>
      </c>
      <c r="C99" s="7"/>
      <c r="D99" s="7">
        <v>3</v>
      </c>
      <c r="E99" s="7">
        <v>4</v>
      </c>
      <c r="F99" s="7">
        <v>5</v>
      </c>
      <c r="G99" s="7">
        <v>6</v>
      </c>
    </row>
    <row r="100" ht="40" customHeight="1">
      <c r="A100" s="7" t="s">
        <v>432</v>
      </c>
      <c r="B100" s="8" t="s">
        <v>529</v>
      </c>
      <c r="C100" s="8"/>
      <c r="D100" s="7" t="s">
        <v>389</v>
      </c>
      <c r="E100" s="11">
        <v>1</v>
      </c>
      <c r="F100" s="11">
        <v>43351.2</v>
      </c>
      <c r="G100" s="11">
        <v>43351.2</v>
      </c>
    </row>
    <row r="101" ht="25" customHeight="1">
      <c r="A101" s="16" t="s">
        <v>497</v>
      </c>
      <c r="B101" s="16"/>
      <c r="C101" s="16"/>
      <c r="D101" s="16"/>
      <c r="E101" s="13">
        <f>SUBTOTAL(9,E100:E100)</f>
      </c>
      <c r="F101" s="13" t="s">
        <v>333</v>
      </c>
      <c r="G101" s="13">
        <f>SUBTOTAL(9,G100:G100)</f>
      </c>
    </row>
    <row r="102" ht="40" customHeight="1">
      <c r="A102" s="7" t="s">
        <v>433</v>
      </c>
      <c r="B102" s="8" t="s">
        <v>530</v>
      </c>
      <c r="C102" s="8"/>
      <c r="D102" s="7" t="s">
        <v>389</v>
      </c>
      <c r="E102" s="11">
        <v>1</v>
      </c>
      <c r="F102" s="11">
        <v>739140.58</v>
      </c>
      <c r="G102" s="11">
        <v>739140.58</v>
      </c>
    </row>
    <row r="103" ht="25" customHeight="1">
      <c r="A103" s="16" t="s">
        <v>497</v>
      </c>
      <c r="B103" s="16"/>
      <c r="C103" s="16"/>
      <c r="D103" s="16"/>
      <c r="E103" s="13">
        <f>SUBTOTAL(9,E102:E102)</f>
      </c>
      <c r="F103" s="13" t="s">
        <v>333</v>
      </c>
      <c r="G103" s="13">
        <f>SUBTOTAL(9,G102:G102)</f>
      </c>
    </row>
    <row r="104" ht="40" customHeight="1">
      <c r="A104" s="7" t="s">
        <v>531</v>
      </c>
      <c r="B104" s="8" t="s">
        <v>532</v>
      </c>
      <c r="C104" s="8"/>
      <c r="D104" s="7" t="s">
        <v>503</v>
      </c>
      <c r="E104" s="11">
        <v>1</v>
      </c>
      <c r="F104" s="11">
        <v>64648.8</v>
      </c>
      <c r="G104" s="11">
        <v>64648.8</v>
      </c>
    </row>
    <row r="105" ht="25" customHeight="1">
      <c r="A105" s="16" t="s">
        <v>497</v>
      </c>
      <c r="B105" s="16"/>
      <c r="C105" s="16"/>
      <c r="D105" s="16"/>
      <c r="E105" s="13">
        <f>SUBTOTAL(9,E104:E104)</f>
      </c>
      <c r="F105" s="13" t="s">
        <v>333</v>
      </c>
      <c r="G105" s="13">
        <f>SUBTOTAL(9,G104:G104)</f>
      </c>
    </row>
    <row r="106" ht="25" customHeight="1">
      <c r="A106" s="16" t="s">
        <v>498</v>
      </c>
      <c r="B106" s="16"/>
      <c r="C106" s="16"/>
      <c r="D106" s="16"/>
      <c r="E106" s="16"/>
      <c r="F106" s="16"/>
      <c r="G106" s="13">
        <f>SUBTOTAL(9,G100:G105)</f>
      </c>
    </row>
    <row r="107" ht="25" customHeight="1">
</row>
    <row r="108" ht="20" customHeight="1">
      <c r="A108" s="14" t="s">
        <v>414</v>
      </c>
      <c r="B108" s="14"/>
      <c r="C108" s="15" t="s">
        <v>248</v>
      </c>
      <c r="D108" s="15"/>
      <c r="E108" s="15"/>
      <c r="F108" s="15"/>
      <c r="G108" s="15"/>
    </row>
    <row r="109" ht="20" customHeight="1">
      <c r="A109" s="14" t="s">
        <v>415</v>
      </c>
      <c r="B109" s="14"/>
      <c r="C109" s="15" t="s">
        <v>416</v>
      </c>
      <c r="D109" s="15"/>
      <c r="E109" s="15"/>
      <c r="F109" s="15"/>
      <c r="G109" s="15"/>
    </row>
    <row r="110" ht="25" customHeight="1">
      <c r="A110" s="14" t="s">
        <v>417</v>
      </c>
      <c r="B110" s="14"/>
      <c r="C110" s="15" t="s">
        <v>389</v>
      </c>
      <c r="D110" s="15"/>
      <c r="E110" s="15"/>
      <c r="F110" s="15"/>
      <c r="G110" s="15"/>
    </row>
    <row r="111" ht="15" customHeight="1">
</row>
    <row r="112" ht="25" customHeight="1">
      <c r="A112" s="3" t="s">
        <v>499</v>
      </c>
      <c r="B112" s="3"/>
      <c r="C112" s="3"/>
      <c r="D112" s="3"/>
      <c r="E112" s="3"/>
      <c r="F112" s="3"/>
      <c r="G112" s="3"/>
    </row>
    <row r="113" ht="15" customHeight="1">
</row>
    <row r="114" ht="50" customHeight="1">
      <c r="A114" s="7" t="s">
        <v>325</v>
      </c>
      <c r="B114" s="7" t="s">
        <v>464</v>
      </c>
      <c r="C114" s="7"/>
      <c r="D114" s="7" t="s">
        <v>492</v>
      </c>
      <c r="E114" s="7" t="s">
        <v>493</v>
      </c>
      <c r="F114" s="7" t="s">
        <v>494</v>
      </c>
      <c r="G114" s="7" t="s">
        <v>495</v>
      </c>
    </row>
    <row r="115" ht="15" customHeight="1">
      <c r="A115" s="7">
        <v>1</v>
      </c>
      <c r="B115" s="7">
        <v>2</v>
      </c>
      <c r="C115" s="7"/>
      <c r="D115" s="7">
        <v>3</v>
      </c>
      <c r="E115" s="7">
        <v>4</v>
      </c>
      <c r="F115" s="7">
        <v>5</v>
      </c>
      <c r="G115" s="7">
        <v>6</v>
      </c>
    </row>
    <row r="116" ht="40" customHeight="1">
      <c r="A116" s="7" t="s">
        <v>435</v>
      </c>
      <c r="B116" s="8" t="s">
        <v>533</v>
      </c>
      <c r="C116" s="8"/>
      <c r="D116" s="7" t="s">
        <v>389</v>
      </c>
      <c r="E116" s="11">
        <v>1</v>
      </c>
      <c r="F116" s="11">
        <v>313043.6</v>
      </c>
      <c r="G116" s="11">
        <v>313043.6</v>
      </c>
    </row>
    <row r="117" ht="25" customHeight="1">
      <c r="A117" s="16" t="s">
        <v>497</v>
      </c>
      <c r="B117" s="16"/>
      <c r="C117" s="16"/>
      <c r="D117" s="16"/>
      <c r="E117" s="13">
        <f>SUBTOTAL(9,E116:E116)</f>
      </c>
      <c r="F117" s="13" t="s">
        <v>333</v>
      </c>
      <c r="G117" s="13">
        <f>SUBTOTAL(9,G116:G116)</f>
      </c>
    </row>
    <row r="118" ht="40" customHeight="1">
      <c r="A118" s="7" t="s">
        <v>534</v>
      </c>
      <c r="B118" s="8" t="s">
        <v>535</v>
      </c>
      <c r="C118" s="8"/>
      <c r="D118" s="7" t="s">
        <v>503</v>
      </c>
      <c r="E118" s="11">
        <v>1</v>
      </c>
      <c r="F118" s="11">
        <v>124333.6</v>
      </c>
      <c r="G118" s="11">
        <v>124333.6</v>
      </c>
    </row>
    <row r="119" ht="25" customHeight="1">
      <c r="A119" s="16" t="s">
        <v>497</v>
      </c>
      <c r="B119" s="16"/>
      <c r="C119" s="16"/>
      <c r="D119" s="16"/>
      <c r="E119" s="13">
        <f>SUBTOTAL(9,E118:E118)</f>
      </c>
      <c r="F119" s="13" t="s">
        <v>333</v>
      </c>
      <c r="G119" s="13">
        <f>SUBTOTAL(9,G118:G118)</f>
      </c>
    </row>
    <row r="120" ht="25" customHeight="1">
      <c r="A120" s="16" t="s">
        <v>498</v>
      </c>
      <c r="B120" s="16"/>
      <c r="C120" s="16"/>
      <c r="D120" s="16"/>
      <c r="E120" s="16"/>
      <c r="F120" s="16"/>
      <c r="G120" s="13">
        <f>SUBTOTAL(9,G116:G119)</f>
      </c>
    </row>
    <row r="121" ht="25" customHeight="1">
</row>
    <row r="122" ht="20" customHeight="1">
      <c r="A122" s="14" t="s">
        <v>414</v>
      </c>
      <c r="B122" s="14"/>
      <c r="C122" s="15" t="s">
        <v>296</v>
      </c>
      <c r="D122" s="15"/>
      <c r="E122" s="15"/>
      <c r="F122" s="15"/>
      <c r="G122" s="15"/>
    </row>
    <row r="123" ht="20" customHeight="1">
      <c r="A123" s="14" t="s">
        <v>415</v>
      </c>
      <c r="B123" s="14"/>
      <c r="C123" s="15" t="s">
        <v>416</v>
      </c>
      <c r="D123" s="15"/>
      <c r="E123" s="15"/>
      <c r="F123" s="15"/>
      <c r="G123" s="15"/>
    </row>
    <row r="124" ht="25" customHeight="1">
      <c r="A124" s="14" t="s">
        <v>417</v>
      </c>
      <c r="B124" s="14"/>
      <c r="C124" s="15" t="s">
        <v>389</v>
      </c>
      <c r="D124" s="15"/>
      <c r="E124" s="15"/>
      <c r="F124" s="15"/>
      <c r="G124" s="15"/>
    </row>
    <row r="125" ht="15" customHeight="1">
</row>
    <row r="126" ht="25" customHeight="1">
      <c r="A126" s="3" t="s">
        <v>514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325</v>
      </c>
      <c r="B128" s="7" t="s">
        <v>464</v>
      </c>
      <c r="C128" s="7"/>
      <c r="D128" s="7" t="s">
        <v>492</v>
      </c>
      <c r="E128" s="7" t="s">
        <v>493</v>
      </c>
      <c r="F128" s="7" t="s">
        <v>494</v>
      </c>
      <c r="G128" s="7" t="s">
        <v>495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429</v>
      </c>
      <c r="B130" s="8" t="s">
        <v>536</v>
      </c>
      <c r="C130" s="8"/>
      <c r="D130" s="7" t="s">
        <v>389</v>
      </c>
      <c r="E130" s="11">
        <v>1</v>
      </c>
      <c r="F130" s="11">
        <v>4482.25</v>
      </c>
      <c r="G130" s="11">
        <v>4482.25</v>
      </c>
    </row>
    <row r="131" ht="25" customHeight="1">
      <c r="A131" s="16" t="s">
        <v>497</v>
      </c>
      <c r="B131" s="16"/>
      <c r="C131" s="16"/>
      <c r="D131" s="16"/>
      <c r="E131" s="13">
        <f>SUBTOTAL(9,E130:E130)</f>
      </c>
      <c r="F131" s="13" t="s">
        <v>333</v>
      </c>
      <c r="G131" s="13">
        <f>SUBTOTAL(9,G130:G130)</f>
      </c>
    </row>
    <row r="132" ht="40" customHeight="1">
      <c r="A132" s="7" t="s">
        <v>537</v>
      </c>
      <c r="B132" s="8" t="s">
        <v>538</v>
      </c>
      <c r="C132" s="8"/>
      <c r="D132" s="7" t="s">
        <v>503</v>
      </c>
      <c r="E132" s="11">
        <v>1</v>
      </c>
      <c r="F132" s="11">
        <v>212910</v>
      </c>
      <c r="G132" s="11">
        <v>212910</v>
      </c>
    </row>
    <row r="133" ht="25" customHeight="1">
      <c r="A133" s="16" t="s">
        <v>497</v>
      </c>
      <c r="B133" s="16"/>
      <c r="C133" s="16"/>
      <c r="D133" s="16"/>
      <c r="E133" s="13">
        <f>SUBTOTAL(9,E132:E132)</f>
      </c>
      <c r="F133" s="13" t="s">
        <v>333</v>
      </c>
      <c r="G133" s="13">
        <f>SUBTOTAL(9,G132:G132)</f>
      </c>
    </row>
    <row r="134" ht="40" customHeight="1">
      <c r="A134" s="7" t="s">
        <v>539</v>
      </c>
      <c r="B134" s="8" t="s">
        <v>540</v>
      </c>
      <c r="C134" s="8"/>
      <c r="D134" s="7" t="s">
        <v>503</v>
      </c>
      <c r="E134" s="11">
        <v>1</v>
      </c>
      <c r="F134" s="11">
        <v>298807.75</v>
      </c>
      <c r="G134" s="11">
        <v>298807.75</v>
      </c>
    </row>
    <row r="135" ht="25" customHeight="1">
      <c r="A135" s="16" t="s">
        <v>497</v>
      </c>
      <c r="B135" s="16"/>
      <c r="C135" s="16"/>
      <c r="D135" s="16"/>
      <c r="E135" s="13">
        <f>SUBTOTAL(9,E134:E134)</f>
      </c>
      <c r="F135" s="13" t="s">
        <v>333</v>
      </c>
      <c r="G135" s="13">
        <f>SUBTOTAL(9,G134:G134)</f>
      </c>
    </row>
    <row r="136" ht="25" customHeight="1">
      <c r="A136" s="16" t="s">
        <v>498</v>
      </c>
      <c r="B136" s="16"/>
      <c r="C136" s="16"/>
      <c r="D136" s="16"/>
      <c r="E136" s="16"/>
      <c r="F136" s="16"/>
      <c r="G136" s="13">
        <f>SUBTOTAL(9,G130:G135)</f>
      </c>
    </row>
    <row r="137" ht="25" customHeight="1">
</row>
    <row r="138" ht="20" customHeight="1">
      <c r="A138" s="14" t="s">
        <v>414</v>
      </c>
      <c r="B138" s="14"/>
      <c r="C138" s="15" t="s">
        <v>248</v>
      </c>
      <c r="D138" s="15"/>
      <c r="E138" s="15"/>
      <c r="F138" s="15"/>
      <c r="G138" s="15"/>
    </row>
    <row r="139" ht="20" customHeight="1">
      <c r="A139" s="14" t="s">
        <v>415</v>
      </c>
      <c r="B139" s="14"/>
      <c r="C139" s="15" t="s">
        <v>490</v>
      </c>
      <c r="D139" s="15"/>
      <c r="E139" s="15"/>
      <c r="F139" s="15"/>
      <c r="G139" s="15"/>
    </row>
    <row r="140" ht="25" customHeight="1">
      <c r="A140" s="14" t="s">
        <v>417</v>
      </c>
      <c r="B140" s="14"/>
      <c r="C140" s="15" t="s">
        <v>392</v>
      </c>
      <c r="D140" s="15"/>
      <c r="E140" s="15"/>
      <c r="F140" s="15"/>
      <c r="G140" s="15"/>
    </row>
    <row r="141" ht="15" customHeight="1">
</row>
    <row r="142" ht="25" customHeight="1">
      <c r="A142" s="3" t="s">
        <v>499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7" t="s">
        <v>325</v>
      </c>
      <c r="B144" s="7" t="s">
        <v>464</v>
      </c>
      <c r="C144" s="7"/>
      <c r="D144" s="7" t="s">
        <v>492</v>
      </c>
      <c r="E144" s="7" t="s">
        <v>493</v>
      </c>
      <c r="F144" s="7" t="s">
        <v>494</v>
      </c>
      <c r="G144" s="7" t="s">
        <v>495</v>
      </c>
    </row>
    <row r="145" ht="15" customHeight="1">
      <c r="A145" s="7">
        <v>1</v>
      </c>
      <c r="B145" s="7">
        <v>2</v>
      </c>
      <c r="C145" s="7"/>
      <c r="D145" s="7">
        <v>3</v>
      </c>
      <c r="E145" s="7">
        <v>4</v>
      </c>
      <c r="F145" s="7">
        <v>5</v>
      </c>
      <c r="G145" s="7">
        <v>6</v>
      </c>
    </row>
    <row r="146" ht="20" customHeight="1">
      <c r="A146" s="7" t="s">
        <v>450</v>
      </c>
      <c r="B146" s="8" t="s">
        <v>541</v>
      </c>
      <c r="C146" s="8"/>
      <c r="D146" s="7" t="s">
        <v>60</v>
      </c>
      <c r="E146" s="11">
        <v>1</v>
      </c>
      <c r="F146" s="11">
        <v>1500000</v>
      </c>
      <c r="G146" s="11">
        <v>1500000</v>
      </c>
    </row>
    <row r="147" ht="25" customHeight="1">
      <c r="A147" s="16" t="s">
        <v>497</v>
      </c>
      <c r="B147" s="16"/>
      <c r="C147" s="16"/>
      <c r="D147" s="16"/>
      <c r="E147" s="13">
        <f>SUBTOTAL(9,E146:E146)</f>
      </c>
      <c r="F147" s="13" t="s">
        <v>333</v>
      </c>
      <c r="G147" s="13">
        <f>SUBTOTAL(9,G146:G146)</f>
      </c>
    </row>
    <row r="148" ht="25" customHeight="1">
      <c r="A148" s="16" t="s">
        <v>498</v>
      </c>
      <c r="B148" s="16"/>
      <c r="C148" s="16"/>
      <c r="D148" s="16"/>
      <c r="E148" s="16"/>
      <c r="F148" s="16"/>
      <c r="G148" s="13">
        <f>SUBTOTAL(9,G146:G147)</f>
      </c>
    </row>
    <row r="149" ht="25" customHeight="1">
</row>
    <row r="150" ht="20" customHeight="1">
      <c r="A150" s="14" t="s">
        <v>414</v>
      </c>
      <c r="B150" s="14"/>
      <c r="C150" s="15" t="s">
        <v>248</v>
      </c>
      <c r="D150" s="15"/>
      <c r="E150" s="15"/>
      <c r="F150" s="15"/>
      <c r="G150" s="15"/>
    </row>
    <row r="151" ht="20" customHeight="1">
      <c r="A151" s="14" t="s">
        <v>415</v>
      </c>
      <c r="B151" s="14"/>
      <c r="C151" s="15" t="s">
        <v>416</v>
      </c>
      <c r="D151" s="15"/>
      <c r="E151" s="15"/>
      <c r="F151" s="15"/>
      <c r="G151" s="15"/>
    </row>
    <row r="152" ht="25" customHeight="1">
      <c r="A152" s="14" t="s">
        <v>417</v>
      </c>
      <c r="B152" s="14"/>
      <c r="C152" s="15" t="s">
        <v>392</v>
      </c>
      <c r="D152" s="15"/>
      <c r="E152" s="15"/>
      <c r="F152" s="15"/>
      <c r="G152" s="15"/>
    </row>
    <row r="153" ht="15" customHeight="1">
</row>
    <row r="154" ht="25" customHeight="1">
      <c r="A154" s="3" t="s">
        <v>518</v>
      </c>
      <c r="B154" s="3"/>
      <c r="C154" s="3"/>
      <c r="D154" s="3"/>
      <c r="E154" s="3"/>
      <c r="F154" s="3"/>
      <c r="G154" s="3"/>
    </row>
    <row r="155" ht="15" customHeight="1">
</row>
    <row r="156" ht="50" customHeight="1">
      <c r="A156" s="7" t="s">
        <v>325</v>
      </c>
      <c r="B156" s="7" t="s">
        <v>464</v>
      </c>
      <c r="C156" s="7"/>
      <c r="D156" s="7" t="s">
        <v>492</v>
      </c>
      <c r="E156" s="7" t="s">
        <v>493</v>
      </c>
      <c r="F156" s="7" t="s">
        <v>494</v>
      </c>
      <c r="G156" s="7" t="s">
        <v>495</v>
      </c>
    </row>
    <row r="157" ht="15" customHeight="1">
      <c r="A157" s="7">
        <v>1</v>
      </c>
      <c r="B157" s="7">
        <v>2</v>
      </c>
      <c r="C157" s="7"/>
      <c r="D157" s="7">
        <v>3</v>
      </c>
      <c r="E157" s="7">
        <v>4</v>
      </c>
      <c r="F157" s="7">
        <v>5</v>
      </c>
      <c r="G157" s="7">
        <v>6</v>
      </c>
    </row>
    <row r="158" ht="40" customHeight="1">
      <c r="A158" s="7" t="s">
        <v>450</v>
      </c>
      <c r="B158" s="8" t="s">
        <v>542</v>
      </c>
      <c r="C158" s="8"/>
      <c r="D158" s="7" t="s">
        <v>60</v>
      </c>
      <c r="E158" s="11">
        <v>1</v>
      </c>
      <c r="F158" s="11">
        <v>244500</v>
      </c>
      <c r="G158" s="11">
        <v>244500</v>
      </c>
    </row>
    <row r="159" ht="25" customHeight="1">
      <c r="A159" s="16" t="s">
        <v>497</v>
      </c>
      <c r="B159" s="16"/>
      <c r="C159" s="16"/>
      <c r="D159" s="16"/>
      <c r="E159" s="13">
        <f>SUBTOTAL(9,E158:E158)</f>
      </c>
      <c r="F159" s="13" t="s">
        <v>333</v>
      </c>
      <c r="G159" s="13">
        <f>SUBTOTAL(9,G158:G158)</f>
      </c>
    </row>
    <row r="160" ht="25" customHeight="1">
      <c r="A160" s="16" t="s">
        <v>498</v>
      </c>
      <c r="B160" s="16"/>
      <c r="C160" s="16"/>
      <c r="D160" s="16"/>
      <c r="E160" s="16"/>
      <c r="F160" s="16"/>
      <c r="G160" s="13">
        <f>SUBTOTAL(9,G158:G159)</f>
      </c>
    </row>
    <row r="161" ht="25" customHeight="1">
</row>
    <row r="162" ht="20" customHeight="1">
      <c r="A162" s="14" t="s">
        <v>414</v>
      </c>
      <c r="B162" s="14"/>
      <c r="C162" s="15" t="s">
        <v>248</v>
      </c>
      <c r="D162" s="15"/>
      <c r="E162" s="15"/>
      <c r="F162" s="15"/>
      <c r="G162" s="15"/>
    </row>
    <row r="163" ht="20" customHeight="1">
      <c r="A163" s="14" t="s">
        <v>415</v>
      </c>
      <c r="B163" s="14"/>
      <c r="C163" s="15" t="s">
        <v>416</v>
      </c>
      <c r="D163" s="15"/>
      <c r="E163" s="15"/>
      <c r="F163" s="15"/>
      <c r="G163" s="15"/>
    </row>
    <row r="164" ht="25" customHeight="1">
      <c r="A164" s="14" t="s">
        <v>417</v>
      </c>
      <c r="B164" s="14"/>
      <c r="C164" s="15" t="s">
        <v>392</v>
      </c>
      <c r="D164" s="15"/>
      <c r="E164" s="15"/>
      <c r="F164" s="15"/>
      <c r="G164" s="15"/>
    </row>
    <row r="165" ht="15" customHeight="1">
</row>
    <row r="166" ht="25" customHeight="1">
      <c r="A166" s="3" t="s">
        <v>528</v>
      </c>
      <c r="B166" s="3"/>
      <c r="C166" s="3"/>
      <c r="D166" s="3"/>
      <c r="E166" s="3"/>
      <c r="F166" s="3"/>
      <c r="G166" s="3"/>
    </row>
    <row r="167" ht="15" customHeight="1">
</row>
    <row r="168" ht="50" customHeight="1">
      <c r="A168" s="7" t="s">
        <v>325</v>
      </c>
      <c r="B168" s="7" t="s">
        <v>464</v>
      </c>
      <c r="C168" s="7"/>
      <c r="D168" s="7" t="s">
        <v>492</v>
      </c>
      <c r="E168" s="7" t="s">
        <v>493</v>
      </c>
      <c r="F168" s="7" t="s">
        <v>494</v>
      </c>
      <c r="G168" s="7" t="s">
        <v>495</v>
      </c>
    </row>
    <row r="169" ht="15" customHeight="1">
      <c r="A169" s="7">
        <v>1</v>
      </c>
      <c r="B169" s="7">
        <v>2</v>
      </c>
      <c r="C169" s="7"/>
      <c r="D169" s="7">
        <v>3</v>
      </c>
      <c r="E169" s="7">
        <v>4</v>
      </c>
      <c r="F169" s="7">
        <v>5</v>
      </c>
      <c r="G169" s="7">
        <v>6</v>
      </c>
    </row>
    <row r="170" ht="40" customHeight="1">
      <c r="A170" s="7" t="s">
        <v>450</v>
      </c>
      <c r="B170" s="8" t="s">
        <v>543</v>
      </c>
      <c r="C170" s="8"/>
      <c r="D170" s="7" t="s">
        <v>60</v>
      </c>
      <c r="E170" s="11">
        <v>1</v>
      </c>
      <c r="F170" s="11">
        <v>800000</v>
      </c>
      <c r="G170" s="11">
        <v>800000</v>
      </c>
    </row>
    <row r="171" ht="25" customHeight="1">
      <c r="A171" s="16" t="s">
        <v>497</v>
      </c>
      <c r="B171" s="16"/>
      <c r="C171" s="16"/>
      <c r="D171" s="16"/>
      <c r="E171" s="13">
        <f>SUBTOTAL(9,E170:E170)</f>
      </c>
      <c r="F171" s="13" t="s">
        <v>333</v>
      </c>
      <c r="G171" s="13">
        <f>SUBTOTAL(9,G170:G170)</f>
      </c>
    </row>
    <row r="172" ht="25" customHeight="1">
      <c r="A172" s="16" t="s">
        <v>498</v>
      </c>
      <c r="B172" s="16"/>
      <c r="C172" s="16"/>
      <c r="D172" s="16"/>
      <c r="E172" s="16"/>
      <c r="F172" s="16"/>
      <c r="G172" s="13">
        <f>SUBTOTAL(9,G170:G171)</f>
      </c>
    </row>
    <row r="173" ht="25" customHeight="1">
</row>
    <row r="174" ht="20" customHeight="1">
      <c r="A174" s="14" t="s">
        <v>414</v>
      </c>
      <c r="B174" s="14"/>
      <c r="C174" s="15" t="s">
        <v>248</v>
      </c>
      <c r="D174" s="15"/>
      <c r="E174" s="15"/>
      <c r="F174" s="15"/>
      <c r="G174" s="15"/>
    </row>
    <row r="175" ht="20" customHeight="1">
      <c r="A175" s="14" t="s">
        <v>415</v>
      </c>
      <c r="B175" s="14"/>
      <c r="C175" s="15" t="s">
        <v>416</v>
      </c>
      <c r="D175" s="15"/>
      <c r="E175" s="15"/>
      <c r="F175" s="15"/>
      <c r="G175" s="15"/>
    </row>
    <row r="176" ht="25" customHeight="1">
      <c r="A176" s="14" t="s">
        <v>417</v>
      </c>
      <c r="B176" s="14"/>
      <c r="C176" s="15" t="s">
        <v>392</v>
      </c>
      <c r="D176" s="15"/>
      <c r="E176" s="15"/>
      <c r="F176" s="15"/>
      <c r="G176" s="15"/>
    </row>
    <row r="177" ht="15" customHeight="1">
</row>
    <row r="178" ht="25" customHeight="1">
      <c r="A178" s="3" t="s">
        <v>544</v>
      </c>
      <c r="B178" s="3"/>
      <c r="C178" s="3"/>
      <c r="D178" s="3"/>
      <c r="E178" s="3"/>
      <c r="F178" s="3"/>
      <c r="G178" s="3"/>
    </row>
    <row r="179" ht="15" customHeight="1">
</row>
    <row r="180" ht="50" customHeight="1">
      <c r="A180" s="7" t="s">
        <v>325</v>
      </c>
      <c r="B180" s="7" t="s">
        <v>464</v>
      </c>
      <c r="C180" s="7"/>
      <c r="D180" s="7" t="s">
        <v>492</v>
      </c>
      <c r="E180" s="7" t="s">
        <v>493</v>
      </c>
      <c r="F180" s="7" t="s">
        <v>494</v>
      </c>
      <c r="G180" s="7" t="s">
        <v>495</v>
      </c>
    </row>
    <row r="181" ht="15" customHeight="1">
      <c r="A181" s="7">
        <v>1</v>
      </c>
      <c r="B181" s="7">
        <v>2</v>
      </c>
      <c r="C181" s="7"/>
      <c r="D181" s="7">
        <v>3</v>
      </c>
      <c r="E181" s="7">
        <v>4</v>
      </c>
      <c r="F181" s="7">
        <v>5</v>
      </c>
      <c r="G181" s="7">
        <v>6</v>
      </c>
    </row>
    <row r="182" ht="40" customHeight="1">
      <c r="A182" s="7" t="s">
        <v>450</v>
      </c>
      <c r="B182" s="8" t="s">
        <v>545</v>
      </c>
      <c r="C182" s="8"/>
      <c r="D182" s="7" t="s">
        <v>60</v>
      </c>
      <c r="E182" s="11">
        <v>1</v>
      </c>
      <c r="F182" s="11">
        <v>819545.92</v>
      </c>
      <c r="G182" s="11">
        <v>819545.92</v>
      </c>
    </row>
    <row r="183" ht="25" customHeight="1">
      <c r="A183" s="16" t="s">
        <v>497</v>
      </c>
      <c r="B183" s="16"/>
      <c r="C183" s="16"/>
      <c r="D183" s="16"/>
      <c r="E183" s="13">
        <f>SUBTOTAL(9,E182:E182)</f>
      </c>
      <c r="F183" s="13" t="s">
        <v>333</v>
      </c>
      <c r="G183" s="13">
        <f>SUBTOTAL(9,G182:G182)</f>
      </c>
    </row>
    <row r="184" ht="25" customHeight="1">
      <c r="A184" s="16" t="s">
        <v>498</v>
      </c>
      <c r="B184" s="16"/>
      <c r="C184" s="16"/>
      <c r="D184" s="16"/>
      <c r="E184" s="16"/>
      <c r="F184" s="16"/>
      <c r="G184" s="13">
        <f>SUBTOTAL(9,G182:G183)</f>
      </c>
    </row>
    <row r="185" ht="25" customHeight="1">
</row>
    <row r="186" ht="20" customHeight="1">
      <c r="A186" s="14" t="s">
        <v>414</v>
      </c>
      <c r="B186" s="14"/>
      <c r="C186" s="15" t="s">
        <v>296</v>
      </c>
      <c r="D186" s="15"/>
      <c r="E186" s="15"/>
      <c r="F186" s="15"/>
      <c r="G186" s="15"/>
    </row>
    <row r="187" ht="20" customHeight="1">
      <c r="A187" s="14" t="s">
        <v>415</v>
      </c>
      <c r="B187" s="14"/>
      <c r="C187" s="15" t="s">
        <v>416</v>
      </c>
      <c r="D187" s="15"/>
      <c r="E187" s="15"/>
      <c r="F187" s="15"/>
      <c r="G187" s="15"/>
    </row>
    <row r="188" ht="25" customHeight="1">
      <c r="A188" s="14" t="s">
        <v>417</v>
      </c>
      <c r="B188" s="14"/>
      <c r="C188" s="15" t="s">
        <v>392</v>
      </c>
      <c r="D188" s="15"/>
      <c r="E188" s="15"/>
      <c r="F188" s="15"/>
      <c r="G188" s="15"/>
    </row>
    <row r="189" ht="15" customHeight="1">
</row>
    <row r="190" ht="25" customHeight="1">
      <c r="A190" s="3" t="s">
        <v>514</v>
      </c>
      <c r="B190" s="3"/>
      <c r="C190" s="3"/>
      <c r="D190" s="3"/>
      <c r="E190" s="3"/>
      <c r="F190" s="3"/>
      <c r="G190" s="3"/>
    </row>
    <row r="191" ht="15" customHeight="1">
</row>
    <row r="192" ht="50" customHeight="1">
      <c r="A192" s="7" t="s">
        <v>325</v>
      </c>
      <c r="B192" s="7" t="s">
        <v>464</v>
      </c>
      <c r="C192" s="7"/>
      <c r="D192" s="7" t="s">
        <v>492</v>
      </c>
      <c r="E192" s="7" t="s">
        <v>493</v>
      </c>
      <c r="F192" s="7" t="s">
        <v>494</v>
      </c>
      <c r="G192" s="7" t="s">
        <v>495</v>
      </c>
    </row>
    <row r="193" ht="15" customHeight="1">
      <c r="A193" s="7">
        <v>1</v>
      </c>
      <c r="B193" s="7">
        <v>2</v>
      </c>
      <c r="C193" s="7"/>
      <c r="D193" s="7">
        <v>3</v>
      </c>
      <c r="E193" s="7">
        <v>4</v>
      </c>
      <c r="F193" s="7">
        <v>5</v>
      </c>
      <c r="G193" s="7">
        <v>6</v>
      </c>
    </row>
    <row r="194" ht="40" customHeight="1">
      <c r="A194" s="7" t="s">
        <v>450</v>
      </c>
      <c r="B194" s="8" t="s">
        <v>546</v>
      </c>
      <c r="C194" s="8"/>
      <c r="D194" s="7" t="s">
        <v>60</v>
      </c>
      <c r="E194" s="11">
        <v>1</v>
      </c>
      <c r="F194" s="11">
        <v>516200</v>
      </c>
      <c r="G194" s="11">
        <v>516200</v>
      </c>
    </row>
    <row r="195" ht="25" customHeight="1">
      <c r="A195" s="16" t="s">
        <v>497</v>
      </c>
      <c r="B195" s="16"/>
      <c r="C195" s="16"/>
      <c r="D195" s="16"/>
      <c r="E195" s="13">
        <f>SUBTOTAL(9,E194:E194)</f>
      </c>
      <c r="F195" s="13" t="s">
        <v>333</v>
      </c>
      <c r="G195" s="13">
        <f>SUBTOTAL(9,G194:G194)</f>
      </c>
    </row>
    <row r="196" ht="25" customHeight="1">
      <c r="A196" s="16" t="s">
        <v>498</v>
      </c>
      <c r="B196" s="16"/>
      <c r="C196" s="16"/>
      <c r="D196" s="16"/>
      <c r="E196" s="16"/>
      <c r="F196" s="16"/>
      <c r="G196" s="13">
        <f>SUBTOTAL(9,G194:G195)</f>
      </c>
    </row>
    <row r="197" ht="25" customHeight="1">
</row>
    <row r="198" ht="20" customHeight="1">
      <c r="A198" s="14" t="s">
        <v>414</v>
      </c>
      <c r="B198" s="14"/>
      <c r="C198" s="15" t="s">
        <v>248</v>
      </c>
      <c r="D198" s="15"/>
      <c r="E198" s="15"/>
      <c r="F198" s="15"/>
      <c r="G198" s="15"/>
    </row>
    <row r="199" ht="20" customHeight="1">
      <c r="A199" s="14" t="s">
        <v>415</v>
      </c>
      <c r="B199" s="14"/>
      <c r="C199" s="15" t="s">
        <v>490</v>
      </c>
      <c r="D199" s="15"/>
      <c r="E199" s="15"/>
      <c r="F199" s="15"/>
      <c r="G199" s="15"/>
    </row>
    <row r="200" ht="25" customHeight="1">
      <c r="A200" s="14" t="s">
        <v>417</v>
      </c>
      <c r="B200" s="14"/>
      <c r="C200" s="15" t="s">
        <v>395</v>
      </c>
      <c r="D200" s="15"/>
      <c r="E200" s="15"/>
      <c r="F200" s="15"/>
      <c r="G200" s="15"/>
    </row>
    <row r="201" ht="15" customHeight="1">
</row>
    <row r="202" ht="25" customHeight="1">
      <c r="A202" s="3" t="s">
        <v>499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7" t="s">
        <v>325</v>
      </c>
      <c r="B204" s="7" t="s">
        <v>464</v>
      </c>
      <c r="C204" s="7"/>
      <c r="D204" s="7" t="s">
        <v>492</v>
      </c>
      <c r="E204" s="7" t="s">
        <v>493</v>
      </c>
      <c r="F204" s="7" t="s">
        <v>494</v>
      </c>
      <c r="G204" s="7" t="s">
        <v>495</v>
      </c>
    </row>
    <row r="205" ht="15" customHeight="1">
      <c r="A205" s="7">
        <v>1</v>
      </c>
      <c r="B205" s="7">
        <v>2</v>
      </c>
      <c r="C205" s="7"/>
      <c r="D205" s="7">
        <v>3</v>
      </c>
      <c r="E205" s="7">
        <v>4</v>
      </c>
      <c r="F205" s="7">
        <v>5</v>
      </c>
      <c r="G205" s="7">
        <v>6</v>
      </c>
    </row>
    <row r="206" ht="20" customHeight="1">
      <c r="A206" s="7" t="s">
        <v>547</v>
      </c>
      <c r="B206" s="8" t="s">
        <v>548</v>
      </c>
      <c r="C206" s="8"/>
      <c r="D206" s="7" t="s">
        <v>60</v>
      </c>
      <c r="E206" s="11">
        <v>1</v>
      </c>
      <c r="F206" s="11">
        <v>1500000</v>
      </c>
      <c r="G206" s="11">
        <v>1500000</v>
      </c>
    </row>
    <row r="207" ht="25" customHeight="1">
      <c r="A207" s="16" t="s">
        <v>497</v>
      </c>
      <c r="B207" s="16"/>
      <c r="C207" s="16"/>
      <c r="D207" s="16"/>
      <c r="E207" s="13">
        <f>SUBTOTAL(9,E206:E206)</f>
      </c>
      <c r="F207" s="13" t="s">
        <v>333</v>
      </c>
      <c r="G207" s="13">
        <f>SUBTOTAL(9,G206:G206)</f>
      </c>
    </row>
    <row r="208" ht="25" customHeight="1">
      <c r="A208" s="16" t="s">
        <v>498</v>
      </c>
      <c r="B208" s="16"/>
      <c r="C208" s="16"/>
      <c r="D208" s="16"/>
      <c r="E208" s="16"/>
      <c r="F208" s="16"/>
      <c r="G208" s="13">
        <f>SUBTOTAL(9,G206:G207)</f>
      </c>
    </row>
    <row r="209" ht="25" customHeight="1">
</row>
    <row r="210" ht="20" customHeight="1">
      <c r="A210" s="14" t="s">
        <v>414</v>
      </c>
      <c r="B210" s="14"/>
      <c r="C210" s="15" t="s">
        <v>248</v>
      </c>
      <c r="D210" s="15"/>
      <c r="E210" s="15"/>
      <c r="F210" s="15"/>
      <c r="G210" s="15"/>
    </row>
    <row r="211" ht="20" customHeight="1">
      <c r="A211" s="14" t="s">
        <v>415</v>
      </c>
      <c r="B211" s="14"/>
      <c r="C211" s="15" t="s">
        <v>416</v>
      </c>
      <c r="D211" s="15"/>
      <c r="E211" s="15"/>
      <c r="F211" s="15"/>
      <c r="G211" s="15"/>
    </row>
    <row r="212" ht="25" customHeight="1">
      <c r="A212" s="14" t="s">
        <v>417</v>
      </c>
      <c r="B212" s="14"/>
      <c r="C212" s="15" t="s">
        <v>395</v>
      </c>
      <c r="D212" s="15"/>
      <c r="E212" s="15"/>
      <c r="F212" s="15"/>
      <c r="G212" s="15"/>
    </row>
    <row r="213" ht="15" customHeight="1">
</row>
    <row r="214" ht="25" customHeight="1">
      <c r="A214" s="3" t="s">
        <v>518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7" t="s">
        <v>325</v>
      </c>
      <c r="B216" s="7" t="s">
        <v>464</v>
      </c>
      <c r="C216" s="7"/>
      <c r="D216" s="7" t="s">
        <v>492</v>
      </c>
      <c r="E216" s="7" t="s">
        <v>493</v>
      </c>
      <c r="F216" s="7" t="s">
        <v>494</v>
      </c>
      <c r="G216" s="7" t="s">
        <v>495</v>
      </c>
    </row>
    <row r="217" ht="15" customHeight="1">
      <c r="A217" s="7">
        <v>1</v>
      </c>
      <c r="B217" s="7">
        <v>2</v>
      </c>
      <c r="C217" s="7"/>
      <c r="D217" s="7">
        <v>3</v>
      </c>
      <c r="E217" s="7">
        <v>4</v>
      </c>
      <c r="F217" s="7">
        <v>5</v>
      </c>
      <c r="G217" s="7">
        <v>6</v>
      </c>
    </row>
    <row r="218" ht="40" customHeight="1">
      <c r="A218" s="7" t="s">
        <v>547</v>
      </c>
      <c r="B218" s="8" t="s">
        <v>549</v>
      </c>
      <c r="C218" s="8"/>
      <c r="D218" s="7" t="s">
        <v>60</v>
      </c>
      <c r="E218" s="11">
        <v>1</v>
      </c>
      <c r="F218" s="11">
        <v>244500</v>
      </c>
      <c r="G218" s="11">
        <v>244500</v>
      </c>
    </row>
    <row r="219" ht="25" customHeight="1">
      <c r="A219" s="16" t="s">
        <v>497</v>
      </c>
      <c r="B219" s="16"/>
      <c r="C219" s="16"/>
      <c r="D219" s="16"/>
      <c r="E219" s="13">
        <f>SUBTOTAL(9,E218:E218)</f>
      </c>
      <c r="F219" s="13" t="s">
        <v>333</v>
      </c>
      <c r="G219" s="13">
        <f>SUBTOTAL(9,G218:G218)</f>
      </c>
    </row>
    <row r="220" ht="25" customHeight="1">
      <c r="A220" s="16" t="s">
        <v>498</v>
      </c>
      <c r="B220" s="16"/>
      <c r="C220" s="16"/>
      <c r="D220" s="16"/>
      <c r="E220" s="16"/>
      <c r="F220" s="16"/>
      <c r="G220" s="13">
        <f>SUBTOTAL(9,G218:G219)</f>
      </c>
    </row>
    <row r="221" ht="25" customHeight="1">
</row>
    <row r="222" ht="20" customHeight="1">
      <c r="A222" s="14" t="s">
        <v>414</v>
      </c>
      <c r="B222" s="14"/>
      <c r="C222" s="15" t="s">
        <v>248</v>
      </c>
      <c r="D222" s="15"/>
      <c r="E222" s="15"/>
      <c r="F222" s="15"/>
      <c r="G222" s="15"/>
    </row>
    <row r="223" ht="20" customHeight="1">
      <c r="A223" s="14" t="s">
        <v>415</v>
      </c>
      <c r="B223" s="14"/>
      <c r="C223" s="15" t="s">
        <v>416</v>
      </c>
      <c r="D223" s="15"/>
      <c r="E223" s="15"/>
      <c r="F223" s="15"/>
      <c r="G223" s="15"/>
    </row>
    <row r="224" ht="25" customHeight="1">
      <c r="A224" s="14" t="s">
        <v>417</v>
      </c>
      <c r="B224" s="14"/>
      <c r="C224" s="15" t="s">
        <v>395</v>
      </c>
      <c r="D224" s="15"/>
      <c r="E224" s="15"/>
      <c r="F224" s="15"/>
      <c r="G224" s="15"/>
    </row>
    <row r="225" ht="15" customHeight="1">
</row>
    <row r="226" ht="25" customHeight="1">
      <c r="A226" s="3" t="s">
        <v>528</v>
      </c>
      <c r="B226" s="3"/>
      <c r="C226" s="3"/>
      <c r="D226" s="3"/>
      <c r="E226" s="3"/>
      <c r="F226" s="3"/>
      <c r="G226" s="3"/>
    </row>
    <row r="227" ht="15" customHeight="1">
</row>
    <row r="228" ht="50" customHeight="1">
      <c r="A228" s="7" t="s">
        <v>325</v>
      </c>
      <c r="B228" s="7" t="s">
        <v>464</v>
      </c>
      <c r="C228" s="7"/>
      <c r="D228" s="7" t="s">
        <v>492</v>
      </c>
      <c r="E228" s="7" t="s">
        <v>493</v>
      </c>
      <c r="F228" s="7" t="s">
        <v>494</v>
      </c>
      <c r="G228" s="7" t="s">
        <v>495</v>
      </c>
    </row>
    <row r="229" ht="15" customHeight="1">
      <c r="A229" s="7">
        <v>1</v>
      </c>
      <c r="B229" s="7">
        <v>2</v>
      </c>
      <c r="C229" s="7"/>
      <c r="D229" s="7">
        <v>3</v>
      </c>
      <c r="E229" s="7">
        <v>4</v>
      </c>
      <c r="F229" s="7">
        <v>5</v>
      </c>
      <c r="G229" s="7">
        <v>6</v>
      </c>
    </row>
    <row r="230" ht="40" customHeight="1">
      <c r="A230" s="7" t="s">
        <v>547</v>
      </c>
      <c r="B230" s="8" t="s">
        <v>550</v>
      </c>
      <c r="C230" s="8"/>
      <c r="D230" s="7" t="s">
        <v>60</v>
      </c>
      <c r="E230" s="11">
        <v>1</v>
      </c>
      <c r="F230" s="11">
        <v>1000000</v>
      </c>
      <c r="G230" s="11">
        <v>1000000</v>
      </c>
    </row>
    <row r="231" ht="25" customHeight="1">
      <c r="A231" s="16" t="s">
        <v>497</v>
      </c>
      <c r="B231" s="16"/>
      <c r="C231" s="16"/>
      <c r="D231" s="16"/>
      <c r="E231" s="13">
        <f>SUBTOTAL(9,E230:E230)</f>
      </c>
      <c r="F231" s="13" t="s">
        <v>333</v>
      </c>
      <c r="G231" s="13">
        <f>SUBTOTAL(9,G230:G230)</f>
      </c>
    </row>
    <row r="232" ht="25" customHeight="1">
      <c r="A232" s="16" t="s">
        <v>498</v>
      </c>
      <c r="B232" s="16"/>
      <c r="C232" s="16"/>
      <c r="D232" s="16"/>
      <c r="E232" s="16"/>
      <c r="F232" s="16"/>
      <c r="G232" s="13">
        <f>SUBTOTAL(9,G230:G231)</f>
      </c>
    </row>
    <row r="233" ht="25" customHeight="1">
</row>
    <row r="234" ht="20" customHeight="1">
      <c r="A234" s="14" t="s">
        <v>414</v>
      </c>
      <c r="B234" s="14"/>
      <c r="C234" s="15" t="s">
        <v>248</v>
      </c>
      <c r="D234" s="15"/>
      <c r="E234" s="15"/>
      <c r="F234" s="15"/>
      <c r="G234" s="15"/>
    </row>
    <row r="235" ht="20" customHeight="1">
      <c r="A235" s="14" t="s">
        <v>415</v>
      </c>
      <c r="B235" s="14"/>
      <c r="C235" s="15" t="s">
        <v>416</v>
      </c>
      <c r="D235" s="15"/>
      <c r="E235" s="15"/>
      <c r="F235" s="15"/>
      <c r="G235" s="15"/>
    </row>
    <row r="236" ht="25" customHeight="1">
      <c r="A236" s="14" t="s">
        <v>417</v>
      </c>
      <c r="B236" s="14"/>
      <c r="C236" s="15" t="s">
        <v>395</v>
      </c>
      <c r="D236" s="15"/>
      <c r="E236" s="15"/>
      <c r="F236" s="15"/>
      <c r="G236" s="15"/>
    </row>
    <row r="237" ht="15" customHeight="1">
</row>
    <row r="238" ht="25" customHeight="1">
      <c r="A238" s="3" t="s">
        <v>544</v>
      </c>
      <c r="B238" s="3"/>
      <c r="C238" s="3"/>
      <c r="D238" s="3"/>
      <c r="E238" s="3"/>
      <c r="F238" s="3"/>
      <c r="G238" s="3"/>
    </row>
    <row r="239" ht="15" customHeight="1">
</row>
    <row r="240" ht="50" customHeight="1">
      <c r="A240" s="7" t="s">
        <v>325</v>
      </c>
      <c r="B240" s="7" t="s">
        <v>464</v>
      </c>
      <c r="C240" s="7"/>
      <c r="D240" s="7" t="s">
        <v>492</v>
      </c>
      <c r="E240" s="7" t="s">
        <v>493</v>
      </c>
      <c r="F240" s="7" t="s">
        <v>494</v>
      </c>
      <c r="G240" s="7" t="s">
        <v>495</v>
      </c>
    </row>
    <row r="241" ht="15" customHeight="1">
      <c r="A241" s="7">
        <v>1</v>
      </c>
      <c r="B241" s="7">
        <v>2</v>
      </c>
      <c r="C241" s="7"/>
      <c r="D241" s="7">
        <v>3</v>
      </c>
      <c r="E241" s="7">
        <v>4</v>
      </c>
      <c r="F241" s="7">
        <v>5</v>
      </c>
      <c r="G241" s="7">
        <v>6</v>
      </c>
    </row>
    <row r="242" ht="40" customHeight="1">
      <c r="A242" s="7" t="s">
        <v>547</v>
      </c>
      <c r="B242" s="8" t="s">
        <v>551</v>
      </c>
      <c r="C242" s="8"/>
      <c r="D242" s="7" t="s">
        <v>60</v>
      </c>
      <c r="E242" s="11">
        <v>1</v>
      </c>
      <c r="F242" s="11">
        <v>839545.92</v>
      </c>
      <c r="G242" s="11">
        <v>839545.92</v>
      </c>
    </row>
    <row r="243" ht="25" customHeight="1">
      <c r="A243" s="16" t="s">
        <v>497</v>
      </c>
      <c r="B243" s="16"/>
      <c r="C243" s="16"/>
      <c r="D243" s="16"/>
      <c r="E243" s="13">
        <f>SUBTOTAL(9,E242:E242)</f>
      </c>
      <c r="F243" s="13" t="s">
        <v>333</v>
      </c>
      <c r="G243" s="13">
        <f>SUBTOTAL(9,G242:G242)</f>
      </c>
    </row>
    <row r="244" ht="25" customHeight="1">
      <c r="A244" s="16" t="s">
        <v>498</v>
      </c>
      <c r="B244" s="16"/>
      <c r="C244" s="16"/>
      <c r="D244" s="16"/>
      <c r="E244" s="16"/>
      <c r="F244" s="16"/>
      <c r="G244" s="13">
        <f>SUBTOTAL(9,G242:G243)</f>
      </c>
    </row>
    <row r="245" ht="25" customHeight="1">
</row>
    <row r="246" ht="20" customHeight="1">
      <c r="A246" s="14" t="s">
        <v>414</v>
      </c>
      <c r="B246" s="14"/>
      <c r="C246" s="15" t="s">
        <v>296</v>
      </c>
      <c r="D246" s="15"/>
      <c r="E246" s="15"/>
      <c r="F246" s="15"/>
      <c r="G246" s="15"/>
    </row>
    <row r="247" ht="20" customHeight="1">
      <c r="A247" s="14" t="s">
        <v>415</v>
      </c>
      <c r="B247" s="14"/>
      <c r="C247" s="15" t="s">
        <v>416</v>
      </c>
      <c r="D247" s="15"/>
      <c r="E247" s="15"/>
      <c r="F247" s="15"/>
      <c r="G247" s="15"/>
    </row>
    <row r="248" ht="25" customHeight="1">
      <c r="A248" s="14" t="s">
        <v>417</v>
      </c>
      <c r="B248" s="14"/>
      <c r="C248" s="15" t="s">
        <v>395</v>
      </c>
      <c r="D248" s="15"/>
      <c r="E248" s="15"/>
      <c r="F248" s="15"/>
      <c r="G248" s="15"/>
    </row>
    <row r="249" ht="15" customHeight="1">
</row>
    <row r="250" ht="25" customHeight="1">
      <c r="A250" s="3" t="s">
        <v>514</v>
      </c>
      <c r="B250" s="3"/>
      <c r="C250" s="3"/>
      <c r="D250" s="3"/>
      <c r="E250" s="3"/>
      <c r="F250" s="3"/>
      <c r="G250" s="3"/>
    </row>
    <row r="251" ht="15" customHeight="1">
</row>
    <row r="252" ht="50" customHeight="1">
      <c r="A252" s="7" t="s">
        <v>325</v>
      </c>
      <c r="B252" s="7" t="s">
        <v>464</v>
      </c>
      <c r="C252" s="7"/>
      <c r="D252" s="7" t="s">
        <v>492</v>
      </c>
      <c r="E252" s="7" t="s">
        <v>493</v>
      </c>
      <c r="F252" s="7" t="s">
        <v>494</v>
      </c>
      <c r="G252" s="7" t="s">
        <v>495</v>
      </c>
    </row>
    <row r="253" ht="15" customHeight="1">
      <c r="A253" s="7">
        <v>1</v>
      </c>
      <c r="B253" s="7">
        <v>2</v>
      </c>
      <c r="C253" s="7"/>
      <c r="D253" s="7">
        <v>3</v>
      </c>
      <c r="E253" s="7">
        <v>4</v>
      </c>
      <c r="F253" s="7">
        <v>5</v>
      </c>
      <c r="G253" s="7">
        <v>6</v>
      </c>
    </row>
    <row r="254" ht="40" customHeight="1">
      <c r="A254" s="7" t="s">
        <v>547</v>
      </c>
      <c r="B254" s="8" t="s">
        <v>552</v>
      </c>
      <c r="C254" s="8"/>
      <c r="D254" s="7" t="s">
        <v>60</v>
      </c>
      <c r="E254" s="11">
        <v>1</v>
      </c>
      <c r="F254" s="11">
        <v>516200</v>
      </c>
      <c r="G254" s="11">
        <v>516200</v>
      </c>
    </row>
    <row r="255" ht="25" customHeight="1">
      <c r="A255" s="16" t="s">
        <v>497</v>
      </c>
      <c r="B255" s="16"/>
      <c r="C255" s="16"/>
      <c r="D255" s="16"/>
      <c r="E255" s="13">
        <f>SUBTOTAL(9,E254:E254)</f>
      </c>
      <c r="F255" s="13" t="s">
        <v>333</v>
      </c>
      <c r="G255" s="13">
        <f>SUBTOTAL(9,G254:G254)</f>
      </c>
    </row>
    <row r="256" ht="25" customHeight="1">
      <c r="A256" s="16" t="s">
        <v>498</v>
      </c>
      <c r="B256" s="16"/>
      <c r="C256" s="16"/>
      <c r="D256" s="16"/>
      <c r="E256" s="16"/>
      <c r="F256" s="16"/>
      <c r="G256" s="13">
        <f>SUBTOTAL(9,G254:G255)</f>
      </c>
    </row>
  </sheetData>
  <sheetProtection password="FD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B26:C26"/>
    <mergeCell ref="A27:D27"/>
    <mergeCell ref="B28:C28"/>
    <mergeCell ref="A29:D29"/>
    <mergeCell ref="A30:F30"/>
    <mergeCell ref="A32:B32"/>
    <mergeCell ref="C32:G32"/>
    <mergeCell ref="A33:B33"/>
    <mergeCell ref="C33:G33"/>
    <mergeCell ref="A34:B34"/>
    <mergeCell ref="C34:G34"/>
    <mergeCell ref="A36:G36"/>
    <mergeCell ref="B38:C38"/>
    <mergeCell ref="B39:C39"/>
    <mergeCell ref="B40:C40"/>
    <mergeCell ref="A41:D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A53:D53"/>
    <mergeCell ref="B54:C54"/>
    <mergeCell ref="A55:D55"/>
    <mergeCell ref="A56:F56"/>
    <mergeCell ref="A58:B58"/>
    <mergeCell ref="C58:G58"/>
    <mergeCell ref="A59:B59"/>
    <mergeCell ref="C59:G59"/>
    <mergeCell ref="A60:B60"/>
    <mergeCell ref="C60:G60"/>
    <mergeCell ref="A62:G62"/>
    <mergeCell ref="B64:C64"/>
    <mergeCell ref="B65:C65"/>
    <mergeCell ref="B66:C66"/>
    <mergeCell ref="A67:D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A90:F90"/>
    <mergeCell ref="A92:B92"/>
    <mergeCell ref="C92:G92"/>
    <mergeCell ref="A93:B93"/>
    <mergeCell ref="C93:G93"/>
    <mergeCell ref="A94:B94"/>
    <mergeCell ref="C94:G94"/>
    <mergeCell ref="A96:G96"/>
    <mergeCell ref="B98:C98"/>
    <mergeCell ref="B99:C99"/>
    <mergeCell ref="B100:C100"/>
    <mergeCell ref="A101:D101"/>
    <mergeCell ref="B102:C102"/>
    <mergeCell ref="A103:D103"/>
    <mergeCell ref="B104:C104"/>
    <mergeCell ref="A105:D105"/>
    <mergeCell ref="A106:F106"/>
    <mergeCell ref="A108:B108"/>
    <mergeCell ref="C108:G108"/>
    <mergeCell ref="A109:B109"/>
    <mergeCell ref="C109:G109"/>
    <mergeCell ref="A110:B110"/>
    <mergeCell ref="C110:G110"/>
    <mergeCell ref="A112:G112"/>
    <mergeCell ref="B114:C114"/>
    <mergeCell ref="B115:C115"/>
    <mergeCell ref="B116:C116"/>
    <mergeCell ref="A117:D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B132:C132"/>
    <mergeCell ref="A133:D133"/>
    <mergeCell ref="B134:C134"/>
    <mergeCell ref="A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C144"/>
    <mergeCell ref="B145:C145"/>
    <mergeCell ref="B146:C146"/>
    <mergeCell ref="A147:D147"/>
    <mergeCell ref="A148:F148"/>
    <mergeCell ref="A150:B150"/>
    <mergeCell ref="C150:G150"/>
    <mergeCell ref="A151:B151"/>
    <mergeCell ref="C151:G151"/>
    <mergeCell ref="A152:B152"/>
    <mergeCell ref="C152:G152"/>
    <mergeCell ref="A154:G154"/>
    <mergeCell ref="B156:C156"/>
    <mergeCell ref="B157:C157"/>
    <mergeCell ref="B158:C158"/>
    <mergeCell ref="A159:D159"/>
    <mergeCell ref="A160:F160"/>
    <mergeCell ref="A162:B162"/>
    <mergeCell ref="C162:G162"/>
    <mergeCell ref="A163:B163"/>
    <mergeCell ref="C163:G163"/>
    <mergeCell ref="A164:B164"/>
    <mergeCell ref="C164:G164"/>
    <mergeCell ref="A166:G166"/>
    <mergeCell ref="B168:C168"/>
    <mergeCell ref="B169:C169"/>
    <mergeCell ref="B170:C170"/>
    <mergeCell ref="A171:D171"/>
    <mergeCell ref="A172:F172"/>
    <mergeCell ref="A174:B174"/>
    <mergeCell ref="C174:G174"/>
    <mergeCell ref="A175:B175"/>
    <mergeCell ref="C175:G175"/>
    <mergeCell ref="A176:B176"/>
    <mergeCell ref="C176:G176"/>
    <mergeCell ref="A178:G178"/>
    <mergeCell ref="B180:C180"/>
    <mergeCell ref="B181:C181"/>
    <mergeCell ref="B182:C182"/>
    <mergeCell ref="A183:D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C192"/>
    <mergeCell ref="B193:C193"/>
    <mergeCell ref="B194:C194"/>
    <mergeCell ref="A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A207:D207"/>
    <mergeCell ref="A208:F208"/>
    <mergeCell ref="A210:B210"/>
    <mergeCell ref="C210:G210"/>
    <mergeCell ref="A211:B211"/>
    <mergeCell ref="C211:G211"/>
    <mergeCell ref="A212:B212"/>
    <mergeCell ref="C212:G212"/>
    <mergeCell ref="A214:G214"/>
    <mergeCell ref="B216:C216"/>
    <mergeCell ref="B217:C217"/>
    <mergeCell ref="B218:C218"/>
    <mergeCell ref="A219:D219"/>
    <mergeCell ref="A220:F220"/>
    <mergeCell ref="A222:B222"/>
    <mergeCell ref="C222:G222"/>
    <mergeCell ref="A223:B223"/>
    <mergeCell ref="C223:G223"/>
    <mergeCell ref="A224:B224"/>
    <mergeCell ref="C224:G224"/>
    <mergeCell ref="A226:G226"/>
    <mergeCell ref="B228:C228"/>
    <mergeCell ref="B229:C229"/>
    <mergeCell ref="B230:C230"/>
    <mergeCell ref="A231:D231"/>
    <mergeCell ref="A232:F232"/>
    <mergeCell ref="A234:B234"/>
    <mergeCell ref="C234:G234"/>
    <mergeCell ref="A235:B235"/>
    <mergeCell ref="C235:G235"/>
    <mergeCell ref="A236:B236"/>
    <mergeCell ref="C236:G236"/>
    <mergeCell ref="A238:G238"/>
    <mergeCell ref="B240:C240"/>
    <mergeCell ref="B241:C241"/>
    <mergeCell ref="B242:C242"/>
    <mergeCell ref="A243:D243"/>
    <mergeCell ref="A244:F244"/>
    <mergeCell ref="A246:B246"/>
    <mergeCell ref="C246:G246"/>
    <mergeCell ref="A247:B247"/>
    <mergeCell ref="C247:G247"/>
    <mergeCell ref="A248:B248"/>
    <mergeCell ref="C248:G248"/>
    <mergeCell ref="A250:G250"/>
    <mergeCell ref="B252:C252"/>
    <mergeCell ref="B253:C253"/>
    <mergeCell ref="B254:C254"/>
    <mergeCell ref="A255:D255"/>
    <mergeCell ref="A256:F25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554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325</v>
      </c>
      <c r="B6" s="7" t="s">
        <v>50</v>
      </c>
      <c r="C6" s="7" t="s">
        <v>555</v>
      </c>
      <c r="D6" s="7" t="s">
        <v>556</v>
      </c>
      <c r="E6" s="7"/>
      <c r="F6" s="7"/>
      <c r="G6" s="7" t="s">
        <v>557</v>
      </c>
      <c r="H6" s="7"/>
      <c r="I6" s="7"/>
      <c r="J6" s="7" t="s">
        <v>558</v>
      </c>
      <c r="K6" s="7"/>
      <c r="L6" s="7"/>
    </row>
    <row r="7" ht="50" customHeight="1">
      <c r="A7" s="7"/>
      <c r="B7" s="7"/>
      <c r="C7" s="7"/>
      <c r="D7" s="7" t="s">
        <v>559</v>
      </c>
      <c r="E7" s="7" t="s">
        <v>560</v>
      </c>
      <c r="F7" s="7" t="s">
        <v>561</v>
      </c>
      <c r="G7" s="7" t="s">
        <v>559</v>
      </c>
      <c r="H7" s="7" t="s">
        <v>560</v>
      </c>
      <c r="I7" s="7" t="s">
        <v>562</v>
      </c>
      <c r="J7" s="7" t="s">
        <v>559</v>
      </c>
      <c r="K7" s="7" t="s">
        <v>560</v>
      </c>
      <c r="L7" s="7" t="s">
        <v>563</v>
      </c>
    </row>
    <row r="8" ht="25" customHeight="1">
      <c r="A8" s="7" t="s">
        <v>330</v>
      </c>
      <c r="B8" s="7" t="s">
        <v>429</v>
      </c>
      <c r="C8" s="7" t="s">
        <v>430</v>
      </c>
      <c r="D8" s="7" t="s">
        <v>431</v>
      </c>
      <c r="E8" s="7" t="s">
        <v>432</v>
      </c>
      <c r="F8" s="7" t="s">
        <v>433</v>
      </c>
      <c r="G8" s="7" t="s">
        <v>434</v>
      </c>
      <c r="H8" s="7" t="s">
        <v>435</v>
      </c>
      <c r="I8" s="7" t="s">
        <v>436</v>
      </c>
      <c r="J8" s="7" t="s">
        <v>437</v>
      </c>
      <c r="K8" s="7" t="s">
        <v>448</v>
      </c>
      <c r="L8" s="7" t="s">
        <v>450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564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565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325</v>
      </c>
      <c r="B15" s="7" t="s">
        <v>50</v>
      </c>
      <c r="C15" s="7" t="s">
        <v>555</v>
      </c>
      <c r="D15" s="7" t="s">
        <v>556</v>
      </c>
      <c r="E15" s="7"/>
      <c r="F15" s="7"/>
      <c r="G15" s="7" t="s">
        <v>557</v>
      </c>
      <c r="H15" s="7"/>
      <c r="I15" s="7"/>
      <c r="J15" s="7" t="s">
        <v>558</v>
      </c>
      <c r="K15" s="7"/>
      <c r="L15" s="7"/>
    </row>
    <row r="16" ht="50" customHeight="1">
      <c r="A16" s="7"/>
      <c r="B16" s="7"/>
      <c r="C16" s="7"/>
      <c r="D16" s="7" t="s">
        <v>559</v>
      </c>
      <c r="E16" s="7" t="s">
        <v>560</v>
      </c>
      <c r="F16" s="7" t="s">
        <v>561</v>
      </c>
      <c r="G16" s="7" t="s">
        <v>559</v>
      </c>
      <c r="H16" s="7" t="s">
        <v>560</v>
      </c>
      <c r="I16" s="7" t="s">
        <v>562</v>
      </c>
      <c r="J16" s="7" t="s">
        <v>559</v>
      </c>
      <c r="K16" s="7" t="s">
        <v>560</v>
      </c>
      <c r="L16" s="7" t="s">
        <v>563</v>
      </c>
    </row>
    <row r="17" ht="25" customHeight="1">
      <c r="A17" s="7" t="s">
        <v>330</v>
      </c>
      <c r="B17" s="7" t="s">
        <v>429</v>
      </c>
      <c r="C17" s="7" t="s">
        <v>430</v>
      </c>
      <c r="D17" s="7" t="s">
        <v>431</v>
      </c>
      <c r="E17" s="7" t="s">
        <v>432</v>
      </c>
      <c r="F17" s="7" t="s">
        <v>433</v>
      </c>
      <c r="G17" s="7" t="s">
        <v>434</v>
      </c>
      <c r="H17" s="7" t="s">
        <v>435</v>
      </c>
      <c r="I17" s="7" t="s">
        <v>436</v>
      </c>
      <c r="J17" s="7" t="s">
        <v>437</v>
      </c>
      <c r="K17" s="7" t="s">
        <v>448</v>
      </c>
      <c r="L17" s="7" t="s">
        <v>450</v>
      </c>
    </row>
    <row r="18" ht="25" customHeight="1">
      <c r="A18" s="7" t="s">
        <v>330</v>
      </c>
      <c r="B18" s="7" t="s">
        <v>89</v>
      </c>
      <c r="C18" s="8" t="s">
        <v>566</v>
      </c>
      <c r="D18" s="11">
        <v>1</v>
      </c>
      <c r="E18" s="11">
        <v>1600000</v>
      </c>
      <c r="F18" s="11">
        <v>1600000</v>
      </c>
      <c r="G18" s="11">
        <v>1</v>
      </c>
      <c r="H18" s="11">
        <v>1500000</v>
      </c>
      <c r="I18" s="11">
        <v>1500000</v>
      </c>
      <c r="J18" s="11">
        <v>1</v>
      </c>
      <c r="K18" s="11">
        <v>1500000</v>
      </c>
      <c r="L18" s="11">
        <v>1500000</v>
      </c>
    </row>
    <row r="19" ht="25" customHeight="1">
      <c r="A19" s="9" t="s">
        <v>458</v>
      </c>
      <c r="B19" s="9"/>
      <c r="C19" s="9"/>
      <c r="D19" s="12" t="s">
        <v>60</v>
      </c>
      <c r="E19" s="12" t="s">
        <v>60</v>
      </c>
      <c r="F19" s="12">
        <f>SUM(F18:F18)</f>
      </c>
      <c r="G19" s="12" t="s">
        <v>60</v>
      </c>
      <c r="H19" s="12" t="s">
        <v>60</v>
      </c>
      <c r="I19" s="12">
        <f>SUM(I18:I18)</f>
      </c>
      <c r="J19" s="12" t="s">
        <v>60</v>
      </c>
      <c r="K19" s="12" t="s">
        <v>60</v>
      </c>
      <c r="L19" s="12">
        <f>SUM(L18:L18)</f>
      </c>
    </row>
    <row r="20" ht="15" customHeight="1">
</row>
    <row r="21" ht="25" customHeight="1">
      <c r="A21" s="3" t="s">
        <v>567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325</v>
      </c>
      <c r="B23" s="7" t="s">
        <v>50</v>
      </c>
      <c r="C23" s="7" t="s">
        <v>555</v>
      </c>
      <c r="D23" s="7" t="s">
        <v>556</v>
      </c>
      <c r="E23" s="7"/>
      <c r="F23" s="7"/>
      <c r="G23" s="7" t="s">
        <v>557</v>
      </c>
      <c r="H23" s="7"/>
      <c r="I23" s="7"/>
      <c r="J23" s="7" t="s">
        <v>558</v>
      </c>
      <c r="K23" s="7"/>
      <c r="L23" s="7"/>
    </row>
    <row r="24" ht="50" customHeight="1">
      <c r="A24" s="7"/>
      <c r="B24" s="7"/>
      <c r="C24" s="7"/>
      <c r="D24" s="7" t="s">
        <v>559</v>
      </c>
      <c r="E24" s="7" t="s">
        <v>560</v>
      </c>
      <c r="F24" s="7" t="s">
        <v>561</v>
      </c>
      <c r="G24" s="7" t="s">
        <v>559</v>
      </c>
      <c r="H24" s="7" t="s">
        <v>560</v>
      </c>
      <c r="I24" s="7" t="s">
        <v>562</v>
      </c>
      <c r="J24" s="7" t="s">
        <v>559</v>
      </c>
      <c r="K24" s="7" t="s">
        <v>560</v>
      </c>
      <c r="L24" s="7" t="s">
        <v>563</v>
      </c>
    </row>
    <row r="25" ht="25" customHeight="1">
      <c r="A25" s="7" t="s">
        <v>330</v>
      </c>
      <c r="B25" s="7" t="s">
        <v>429</v>
      </c>
      <c r="C25" s="7" t="s">
        <v>430</v>
      </c>
      <c r="D25" s="7" t="s">
        <v>431</v>
      </c>
      <c r="E25" s="7" t="s">
        <v>432</v>
      </c>
      <c r="F25" s="7" t="s">
        <v>433</v>
      </c>
      <c r="G25" s="7" t="s">
        <v>434</v>
      </c>
      <c r="H25" s="7" t="s">
        <v>435</v>
      </c>
      <c r="I25" s="7" t="s">
        <v>436</v>
      </c>
      <c r="J25" s="7" t="s">
        <v>437</v>
      </c>
      <c r="K25" s="7" t="s">
        <v>448</v>
      </c>
      <c r="L25" s="7" t="s">
        <v>450</v>
      </c>
    </row>
    <row r="26" ht="25" customHeight="1">
      <c r="A26" s="7" t="s">
        <v>330</v>
      </c>
      <c r="B26" s="7" t="s">
        <v>89</v>
      </c>
      <c r="C26" s="8" t="s">
        <v>568</v>
      </c>
      <c r="D26" s="11">
        <v>1</v>
      </c>
      <c r="E26" s="11">
        <v>4512700</v>
      </c>
      <c r="F26" s="11">
        <v>4512700</v>
      </c>
      <c r="G26" s="11">
        <v>1</v>
      </c>
      <c r="H26" s="11">
        <v>3812700</v>
      </c>
      <c r="I26" s="11">
        <v>3812700</v>
      </c>
      <c r="J26" s="11">
        <v>1</v>
      </c>
      <c r="K26" s="11">
        <v>3812700</v>
      </c>
      <c r="L26" s="11">
        <v>3812700</v>
      </c>
    </row>
    <row r="27" ht="25" customHeight="1">
      <c r="A27" s="7" t="s">
        <v>429</v>
      </c>
      <c r="B27" s="7" t="s">
        <v>89</v>
      </c>
      <c r="C27" s="8" t="s">
        <v>569</v>
      </c>
      <c r="D27" s="11">
        <v>1</v>
      </c>
      <c r="E27" s="11">
        <v>8792600</v>
      </c>
      <c r="F27" s="11">
        <v>8792600</v>
      </c>
      <c r="G27" s="11">
        <v>1</v>
      </c>
      <c r="H27" s="11">
        <v>9474800</v>
      </c>
      <c r="I27" s="11">
        <v>9474800</v>
      </c>
      <c r="J27" s="11">
        <v>1</v>
      </c>
      <c r="K27" s="11">
        <v>9694800</v>
      </c>
      <c r="L27" s="11">
        <v>9694800</v>
      </c>
    </row>
    <row r="28" ht="25" customHeight="1">
      <c r="A28" s="9" t="s">
        <v>458</v>
      </c>
      <c r="B28" s="9"/>
      <c r="C28" s="9"/>
      <c r="D28" s="12" t="s">
        <v>60</v>
      </c>
      <c r="E28" s="12" t="s">
        <v>60</v>
      </c>
      <c r="F28" s="12">
        <f>SUM(F26:F27)</f>
      </c>
      <c r="G28" s="12" t="s">
        <v>60</v>
      </c>
      <c r="H28" s="12" t="s">
        <v>60</v>
      </c>
      <c r="I28" s="12">
        <f>SUM(I26:I27)</f>
      </c>
      <c r="J28" s="12" t="s">
        <v>60</v>
      </c>
      <c r="K28" s="12" t="s">
        <v>60</v>
      </c>
      <c r="L28" s="12">
        <f>SUM(L26:L27)</f>
      </c>
    </row>
    <row r="29" ht="15" customHeight="1">
</row>
    <row r="30" ht="25" customHeight="1">
      <c r="A30" s="3" t="s">
        <v>570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325</v>
      </c>
      <c r="B32" s="7" t="s">
        <v>50</v>
      </c>
      <c r="C32" s="7" t="s">
        <v>555</v>
      </c>
      <c r="D32" s="7" t="s">
        <v>556</v>
      </c>
      <c r="E32" s="7"/>
      <c r="F32" s="7"/>
      <c r="G32" s="7" t="s">
        <v>557</v>
      </c>
      <c r="H32" s="7"/>
      <c r="I32" s="7"/>
      <c r="J32" s="7" t="s">
        <v>558</v>
      </c>
      <c r="K32" s="7"/>
      <c r="L32" s="7"/>
    </row>
    <row r="33" ht="50" customHeight="1">
      <c r="A33" s="7"/>
      <c r="B33" s="7"/>
      <c r="C33" s="7"/>
      <c r="D33" s="7" t="s">
        <v>559</v>
      </c>
      <c r="E33" s="7" t="s">
        <v>560</v>
      </c>
      <c r="F33" s="7" t="s">
        <v>561</v>
      </c>
      <c r="G33" s="7" t="s">
        <v>559</v>
      </c>
      <c r="H33" s="7" t="s">
        <v>560</v>
      </c>
      <c r="I33" s="7" t="s">
        <v>562</v>
      </c>
      <c r="J33" s="7" t="s">
        <v>559</v>
      </c>
      <c r="K33" s="7" t="s">
        <v>560</v>
      </c>
      <c r="L33" s="7" t="s">
        <v>563</v>
      </c>
    </row>
    <row r="34" ht="25" customHeight="1">
      <c r="A34" s="7" t="s">
        <v>330</v>
      </c>
      <c r="B34" s="7" t="s">
        <v>429</v>
      </c>
      <c r="C34" s="7" t="s">
        <v>430</v>
      </c>
      <c r="D34" s="7" t="s">
        <v>431</v>
      </c>
      <c r="E34" s="7" t="s">
        <v>432</v>
      </c>
      <c r="F34" s="7" t="s">
        <v>433</v>
      </c>
      <c r="G34" s="7" t="s">
        <v>434</v>
      </c>
      <c r="H34" s="7" t="s">
        <v>435</v>
      </c>
      <c r="I34" s="7" t="s">
        <v>436</v>
      </c>
      <c r="J34" s="7" t="s">
        <v>437</v>
      </c>
      <c r="K34" s="7" t="s">
        <v>448</v>
      </c>
      <c r="L34" s="7" t="s">
        <v>450</v>
      </c>
    </row>
    <row r="35">
      <c r="A35" s="7" t="s">
        <v>60</v>
      </c>
      <c r="B35" s="7" t="s">
        <v>60</v>
      </c>
      <c r="C35" s="7" t="s">
        <v>60</v>
      </c>
      <c r="D35" s="7" t="s">
        <v>60</v>
      </c>
      <c r="E35" s="7" t="s">
        <v>60</v>
      </c>
      <c r="F35" s="7" t="s">
        <v>60</v>
      </c>
      <c r="G35" s="7" t="s">
        <v>60</v>
      </c>
      <c r="H35" s="7" t="s">
        <v>60</v>
      </c>
      <c r="I35" s="7" t="s">
        <v>60</v>
      </c>
      <c r="J35" s="7" t="s">
        <v>60</v>
      </c>
      <c r="K35" s="7" t="s">
        <v>60</v>
      </c>
      <c r="L35" s="7" t="s">
        <v>60</v>
      </c>
    </row>
    <row r="36" ht="15" customHeight="1">
</row>
    <row r="37" ht="25" customHeight="1">
      <c r="A37" s="3" t="s">
        <v>571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572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325</v>
      </c>
      <c r="B41" s="7" t="s">
        <v>50</v>
      </c>
      <c r="C41" s="7" t="s">
        <v>555</v>
      </c>
      <c r="D41" s="7" t="s">
        <v>556</v>
      </c>
      <c r="E41" s="7" t="s">
        <v>557</v>
      </c>
      <c r="F41" s="7" t="s">
        <v>558</v>
      </c>
    </row>
    <row r="42" ht="50" customHeight="1">
      <c r="A42" s="7"/>
      <c r="B42" s="7"/>
      <c r="C42" s="7"/>
      <c r="D42" s="7" t="s">
        <v>573</v>
      </c>
      <c r="E42" s="7" t="s">
        <v>573</v>
      </c>
      <c r="F42" s="7" t="s">
        <v>573</v>
      </c>
    </row>
    <row r="43" ht="25" customHeight="1">
      <c r="A43" s="7" t="s">
        <v>330</v>
      </c>
      <c r="B43" s="7" t="s">
        <v>429</v>
      </c>
      <c r="C43" s="7" t="s">
        <v>430</v>
      </c>
      <c r="D43" s="7" t="s">
        <v>431</v>
      </c>
      <c r="E43" s="7" t="s">
        <v>432</v>
      </c>
      <c r="F43" s="7" t="s">
        <v>433</v>
      </c>
    </row>
    <row r="44">
      <c r="A44" s="7" t="s">
        <v>60</v>
      </c>
      <c r="B44" s="7" t="s">
        <v>60</v>
      </c>
      <c r="C44" s="7" t="s">
        <v>60</v>
      </c>
      <c r="D44" s="7" t="s">
        <v>60</v>
      </c>
      <c r="E44" s="7" t="s">
        <v>60</v>
      </c>
      <c r="F44" s="7" t="s">
        <v>60</v>
      </c>
    </row>
    <row r="45" ht="15" customHeight="1">
</row>
    <row r="46" ht="25" customHeight="1">
      <c r="A46" s="3" t="s">
        <v>574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575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325</v>
      </c>
      <c r="B50" s="7" t="s">
        <v>50</v>
      </c>
      <c r="C50" s="7" t="s">
        <v>555</v>
      </c>
      <c r="D50" s="7" t="s">
        <v>556</v>
      </c>
      <c r="E50" s="7" t="s">
        <v>557</v>
      </c>
      <c r="F50" s="7" t="s">
        <v>558</v>
      </c>
    </row>
    <row r="51" ht="50" customHeight="1">
      <c r="A51" s="7"/>
      <c r="B51" s="7"/>
      <c r="C51" s="7"/>
      <c r="D51" s="7" t="s">
        <v>573</v>
      </c>
      <c r="E51" s="7" t="s">
        <v>573</v>
      </c>
      <c r="F51" s="7" t="s">
        <v>573</v>
      </c>
    </row>
    <row r="52" ht="25" customHeight="1">
      <c r="A52" s="7" t="s">
        <v>330</v>
      </c>
      <c r="B52" s="7" t="s">
        <v>429</v>
      </c>
      <c r="C52" s="7" t="s">
        <v>430</v>
      </c>
      <c r="D52" s="7" t="s">
        <v>431</v>
      </c>
      <c r="E52" s="7" t="s">
        <v>432</v>
      </c>
      <c r="F52" s="7" t="s">
        <v>433</v>
      </c>
    </row>
    <row r="53">
      <c r="A53" s="7" t="s">
        <v>60</v>
      </c>
      <c r="B53" s="7" t="s">
        <v>60</v>
      </c>
      <c r="C53" s="7" t="s">
        <v>60</v>
      </c>
      <c r="D53" s="7" t="s">
        <v>60</v>
      </c>
      <c r="E53" s="7" t="s">
        <v>60</v>
      </c>
      <c r="F53" s="7" t="s">
        <v>60</v>
      </c>
    </row>
    <row r="54" ht="15" customHeight="1">
</row>
    <row r="55" ht="25" customHeight="1">
      <c r="A55" s="3" t="s">
        <v>576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5" customHeight="1">
</row>
    <row r="57" ht="25" customHeight="1">
      <c r="A57" s="3" t="s">
        <v>577</v>
      </c>
      <c r="B57" s="3"/>
      <c r="C57" s="3"/>
      <c r="D57" s="3"/>
      <c r="E57" s="3"/>
      <c r="F57" s="3"/>
    </row>
    <row r="58" ht="25" customHeight="1">
</row>
    <row r="59" ht="50" customHeight="1">
      <c r="A59" s="7" t="s">
        <v>325</v>
      </c>
      <c r="B59" s="7" t="s">
        <v>50</v>
      </c>
      <c r="C59" s="7" t="s">
        <v>555</v>
      </c>
      <c r="D59" s="7" t="s">
        <v>556</v>
      </c>
      <c r="E59" s="7" t="s">
        <v>557</v>
      </c>
      <c r="F59" s="7" t="s">
        <v>558</v>
      </c>
    </row>
    <row r="60" ht="50" customHeight="1">
      <c r="A60" s="7"/>
      <c r="B60" s="7"/>
      <c r="C60" s="7"/>
      <c r="D60" s="7" t="s">
        <v>573</v>
      </c>
      <c r="E60" s="7" t="s">
        <v>573</v>
      </c>
      <c r="F60" s="7" t="s">
        <v>573</v>
      </c>
    </row>
    <row r="61" ht="25" customHeight="1">
      <c r="A61" s="7" t="s">
        <v>330</v>
      </c>
      <c r="B61" s="7" t="s">
        <v>429</v>
      </c>
      <c r="C61" s="7" t="s">
        <v>430</v>
      </c>
      <c r="D61" s="7" t="s">
        <v>431</v>
      </c>
      <c r="E61" s="7" t="s">
        <v>432</v>
      </c>
      <c r="F61" s="7" t="s">
        <v>433</v>
      </c>
    </row>
    <row r="62">
      <c r="A62" s="7" t="s">
        <v>60</v>
      </c>
      <c r="B62" s="7" t="s">
        <v>60</v>
      </c>
      <c r="C62" s="7" t="s">
        <v>60</v>
      </c>
      <c r="D62" s="7" t="s">
        <v>60</v>
      </c>
      <c r="E62" s="7" t="s">
        <v>60</v>
      </c>
      <c r="F62" s="7" t="s">
        <v>60</v>
      </c>
    </row>
    <row r="63" ht="15" customHeight="1">
</row>
    <row r="64" ht="25" customHeight="1">
      <c r="A64" s="3" t="s">
        <v>578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25" customHeight="1">
</row>
    <row r="66" ht="50" customHeight="1">
      <c r="A66" s="7" t="s">
        <v>325</v>
      </c>
      <c r="B66" s="7" t="s">
        <v>50</v>
      </c>
      <c r="C66" s="7" t="s">
        <v>555</v>
      </c>
      <c r="D66" s="7" t="s">
        <v>556</v>
      </c>
      <c r="E66" s="7"/>
      <c r="F66" s="7"/>
      <c r="G66" s="7" t="s">
        <v>557</v>
      </c>
      <c r="H66" s="7"/>
      <c r="I66" s="7"/>
      <c r="J66" s="7" t="s">
        <v>558</v>
      </c>
      <c r="K66" s="7"/>
      <c r="L66" s="7"/>
    </row>
    <row r="67" ht="50" customHeight="1">
      <c r="A67" s="7"/>
      <c r="B67" s="7"/>
      <c r="C67" s="7"/>
      <c r="D67" s="7" t="s">
        <v>579</v>
      </c>
      <c r="E67" s="7" t="s">
        <v>580</v>
      </c>
      <c r="F67" s="7" t="s">
        <v>581</v>
      </c>
      <c r="G67" s="7" t="s">
        <v>579</v>
      </c>
      <c r="H67" s="7" t="s">
        <v>580</v>
      </c>
      <c r="I67" s="7" t="s">
        <v>582</v>
      </c>
      <c r="J67" s="7" t="s">
        <v>579</v>
      </c>
      <c r="K67" s="7" t="s">
        <v>580</v>
      </c>
      <c r="L67" s="7" t="s">
        <v>583</v>
      </c>
    </row>
    <row r="68" ht="25" customHeight="1">
      <c r="A68" s="7" t="s">
        <v>330</v>
      </c>
      <c r="B68" s="7" t="s">
        <v>429</v>
      </c>
      <c r="C68" s="7" t="s">
        <v>430</v>
      </c>
      <c r="D68" s="7" t="s">
        <v>431</v>
      </c>
      <c r="E68" s="7" t="s">
        <v>432</v>
      </c>
      <c r="F68" s="7" t="s">
        <v>433</v>
      </c>
      <c r="G68" s="7" t="s">
        <v>434</v>
      </c>
      <c r="H68" s="7" t="s">
        <v>435</v>
      </c>
      <c r="I68" s="7" t="s">
        <v>436</v>
      </c>
      <c r="J68" s="7" t="s">
        <v>437</v>
      </c>
      <c r="K68" s="7" t="s">
        <v>448</v>
      </c>
      <c r="L68" s="7" t="s">
        <v>450</v>
      </c>
    </row>
    <row r="69">
      <c r="A69" s="7" t="s">
        <v>60</v>
      </c>
      <c r="B69" s="7" t="s">
        <v>60</v>
      </c>
      <c r="C69" s="7" t="s">
        <v>60</v>
      </c>
      <c r="D69" s="7" t="s">
        <v>60</v>
      </c>
      <c r="E69" s="7" t="s">
        <v>60</v>
      </c>
      <c r="F69" s="7" t="s">
        <v>60</v>
      </c>
      <c r="G69" s="7" t="s">
        <v>60</v>
      </c>
      <c r="H69" s="7" t="s">
        <v>60</v>
      </c>
      <c r="I69" s="7" t="s">
        <v>60</v>
      </c>
      <c r="J69" s="7" t="s">
        <v>60</v>
      </c>
      <c r="K69" s="7" t="s">
        <v>60</v>
      </c>
      <c r="L69" s="7" t="s">
        <v>60</v>
      </c>
    </row>
  </sheetData>
  <sheetProtection password="FD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64:L64"/>
    <mergeCell ref="A66:A67"/>
    <mergeCell ref="B66:B67"/>
    <mergeCell ref="C66:C67"/>
    <mergeCell ref="D66:F66"/>
    <mergeCell ref="G66:I66"/>
    <mergeCell ref="J66:L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&amp;K00-00925064.RBS.376989</oddHeader>
    <oddFooter>&amp;L&amp;L&amp;"Verdana,Полужирный"&amp;K000000&amp;L&amp;"Verdana,Полужирный"&amp;K00-014</oddFooter>
  </headerFooter>
</worksheet>
</file>