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-120" yWindow="-120" windowWidth="29040" windowHeight="1572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D16" i="1"/>
  <c r="C16" i="1"/>
  <c r="B142" i="1" l="1"/>
  <c r="B143" i="1" s="1"/>
  <c r="C142" i="1"/>
  <c r="C143" i="1" s="1"/>
  <c r="D142" i="1"/>
  <c r="D143" i="1" s="1"/>
  <c r="E142" i="1"/>
  <c r="E143" i="1" s="1"/>
  <c r="C125" i="1" l="1"/>
  <c r="D125" i="1"/>
  <c r="E125" i="1"/>
  <c r="F125" i="1"/>
  <c r="G125" i="1"/>
  <c r="I125" i="1"/>
  <c r="J125" i="1"/>
  <c r="K125" i="1"/>
  <c r="L125" i="1"/>
  <c r="M125" i="1"/>
  <c r="N125" i="1"/>
  <c r="O125" i="1"/>
  <c r="H125" i="1"/>
  <c r="C114" i="1"/>
  <c r="D114" i="1"/>
  <c r="E114" i="1"/>
  <c r="F114" i="1"/>
  <c r="G114" i="1"/>
  <c r="I114" i="1"/>
  <c r="J114" i="1"/>
  <c r="K114" i="1"/>
  <c r="L114" i="1"/>
  <c r="M114" i="1"/>
  <c r="N114" i="1"/>
  <c r="O114" i="1"/>
  <c r="H114" i="1"/>
  <c r="C102" i="1"/>
  <c r="D102" i="1"/>
  <c r="E102" i="1"/>
  <c r="F102" i="1"/>
  <c r="G102" i="1"/>
  <c r="I102" i="1"/>
  <c r="J102" i="1"/>
  <c r="K102" i="1"/>
  <c r="L102" i="1"/>
  <c r="M102" i="1"/>
  <c r="N102" i="1"/>
  <c r="O102" i="1"/>
  <c r="H102" i="1"/>
  <c r="C91" i="1"/>
  <c r="D91" i="1"/>
  <c r="E91" i="1"/>
  <c r="F91" i="1"/>
  <c r="G91" i="1"/>
  <c r="I91" i="1"/>
  <c r="J91" i="1"/>
  <c r="K91" i="1"/>
  <c r="L91" i="1"/>
  <c r="M91" i="1"/>
  <c r="N91" i="1"/>
  <c r="O91" i="1"/>
  <c r="H91" i="1"/>
  <c r="C79" i="1"/>
  <c r="D79" i="1"/>
  <c r="E79" i="1"/>
  <c r="F79" i="1"/>
  <c r="G79" i="1"/>
  <c r="I79" i="1"/>
  <c r="J79" i="1"/>
  <c r="K79" i="1"/>
  <c r="L79" i="1"/>
  <c r="M79" i="1"/>
  <c r="N79" i="1"/>
  <c r="O79" i="1"/>
  <c r="H79" i="1"/>
  <c r="C67" i="1"/>
  <c r="D67" i="1"/>
  <c r="E67" i="1"/>
  <c r="F67" i="1"/>
  <c r="G67" i="1"/>
  <c r="I67" i="1"/>
  <c r="J67" i="1"/>
  <c r="K67" i="1"/>
  <c r="L67" i="1"/>
  <c r="M67" i="1"/>
  <c r="N67" i="1"/>
  <c r="O67" i="1"/>
  <c r="H67" i="1"/>
  <c r="C54" i="1"/>
  <c r="D54" i="1"/>
  <c r="E54" i="1"/>
  <c r="F54" i="1"/>
  <c r="G54" i="1"/>
  <c r="I54" i="1"/>
  <c r="J54" i="1"/>
  <c r="K54" i="1"/>
  <c r="L54" i="1"/>
  <c r="M54" i="1"/>
  <c r="N54" i="1"/>
  <c r="O54" i="1"/>
  <c r="H54" i="1"/>
  <c r="C42" i="1"/>
  <c r="D42" i="1"/>
  <c r="E42" i="1"/>
  <c r="F42" i="1"/>
  <c r="G42" i="1"/>
  <c r="I42" i="1"/>
  <c r="J42" i="1"/>
  <c r="K42" i="1"/>
  <c r="L42" i="1"/>
  <c r="M42" i="1"/>
  <c r="N42" i="1"/>
  <c r="O42" i="1"/>
  <c r="H42" i="1"/>
  <c r="C28" i="1" l="1"/>
  <c r="D28" i="1"/>
  <c r="E28" i="1"/>
  <c r="F28" i="1"/>
  <c r="G28" i="1"/>
  <c r="I28" i="1"/>
  <c r="J28" i="1"/>
  <c r="K28" i="1"/>
  <c r="L28" i="1"/>
  <c r="M28" i="1"/>
  <c r="N28" i="1"/>
  <c r="O28" i="1"/>
  <c r="H28" i="1"/>
  <c r="A6" i="2"/>
</calcChain>
</file>

<file path=xl/sharedStrings.xml><?xml version="1.0" encoding="utf-8"?>
<sst xmlns="http://schemas.openxmlformats.org/spreadsheetml/2006/main" count="334" uniqueCount="93">
  <si>
    <t>День:</t>
  </si>
  <si>
    <t>первый</t>
  </si>
  <si>
    <t xml:space="preserve">Неделя: </t>
  </si>
  <si>
    <r>
      <rPr>
        <sz val="12"/>
        <color rgb="FF000000"/>
        <rFont val="Times New Roman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</si>
  <si>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</si>
  <si>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</si>
  <si>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</si>
  <si>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</si>
  <si>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</si>
  <si>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</si>
  <si>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</si>
  <si>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</si>
  <si>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</si>
  <si>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</si>
  <si>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</si>
  <si>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</si>
  <si>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</si>
  <si>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</si>
  <si>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</si>
  <si>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</si>
  <si>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</si>
  <si>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</si>
  <si>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</si>
  <si>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</si>
  <si>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</rPr>
      <t xml:space="preserve">Неделя: </t>
    </r>
  </si>
  <si>
    <r>
      <rPr>
        <b/>
        <sz val="12"/>
        <rFont val="Times New Roman"/>
      </rPr>
      <t>первая</t>
    </r>
  </si>
  <si>
    <t>б/н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</si>
  <si>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</si>
  <si>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третий</t>
    </r>
  </si>
  <si>
    <r>
      <rPr>
        <b/>
        <sz val="12"/>
        <rFont val="Times New Roman"/>
      </rPr>
      <t>четвертый</t>
    </r>
  </si>
  <si>
    <r>
      <rPr>
        <b/>
        <sz val="12"/>
        <rFont val="Times New Roman"/>
      </rPr>
      <t>пятый</t>
    </r>
  </si>
  <si>
    <t>Батон нарезной</t>
  </si>
  <si>
    <t>ИТОГО:</t>
  </si>
  <si>
    <r>
      <rPr>
        <b/>
        <sz val="12"/>
        <rFont val="Times New Roman"/>
      </rPr>
      <t>шестой</t>
    </r>
  </si>
  <si>
    <r>
      <rPr>
        <b/>
        <sz val="12"/>
        <rFont val="Times New Roman"/>
      </rPr>
      <t>вторая</t>
    </r>
  </si>
  <si>
    <r>
      <rPr>
        <b/>
        <sz val="12"/>
        <rFont val="Times New Roman"/>
      </rPr>
      <t>седьмой</t>
    </r>
  </si>
  <si>
    <t>Какао с молоком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</si>
  <si>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</si>
  <si>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восьмой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</si>
  <si>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</si>
  <si>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</si>
  <si>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r>
      <rPr>
        <b/>
        <sz val="12"/>
        <color theme="1"/>
        <rFont val="Times New Roman"/>
      </rPr>
      <t>девятый</t>
    </r>
  </si>
  <si>
    <r>
      <rPr>
        <b/>
        <sz val="12"/>
        <color theme="1"/>
        <rFont val="Times New Roman"/>
      </rPr>
      <t>День</t>
    </r>
  </si>
  <si>
    <r>
      <rPr>
        <b/>
        <sz val="12"/>
        <color theme="1"/>
        <rFont val="Times New Roman"/>
      </rPr>
      <t>десятый</t>
    </r>
  </si>
  <si>
    <r>
      <rPr>
        <b/>
        <sz val="12"/>
        <color theme="1"/>
        <rFont val="Times New Roman"/>
      </rPr>
      <t xml:space="preserve">Неделя </t>
    </r>
  </si>
  <si>
    <t xml:space="preserve">                                                                                        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</si>
  <si>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</si>
  <si>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</si>
  <si>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</si>
  <si>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</si>
  <si>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</si>
  <si>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</si>
  <si>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</si>
  <si>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</si>
  <si>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</si>
  <si>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</si>
  <si>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</si>
  <si>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</si>
  <si>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</si>
  <si>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</si>
  <si>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</si>
  <si>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</si>
  <si>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</si>
  <si>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</si>
  <si>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</si>
  <si>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</si>
  <si>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</si>
  <si>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</si>
  <si>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</si>
  <si>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Фрукты в ассортименте</t>
  </si>
  <si>
    <t>Соль йодированная</t>
  </si>
  <si>
    <t>Макароны отварные с сыром</t>
  </si>
  <si>
    <t>соль йодированная</t>
  </si>
  <si>
    <t>Запеканка из творога с повидлом</t>
  </si>
  <si>
    <t xml:space="preserve">б/н </t>
  </si>
  <si>
    <t>Крекер</t>
  </si>
  <si>
    <t>Омлет натуральный</t>
  </si>
  <si>
    <t> б/н</t>
  </si>
  <si>
    <t>Хлеб ржаной</t>
  </si>
  <si>
    <t xml:space="preserve">Каша вязкая молочная пшенная </t>
  </si>
  <si>
    <t>Тефтели из птицы с соусом</t>
  </si>
  <si>
    <t>Рис отварной</t>
  </si>
  <si>
    <t>Каша гречневая молочная</t>
  </si>
  <si>
    <t>Кофейный напиток с молоком</t>
  </si>
  <si>
    <t>-</t>
  </si>
  <si>
    <t>Каша рисовая молочная с маслом сливочным</t>
  </si>
  <si>
    <t xml:space="preserve">Каша «Дружба» молочная с маслом слив. (рис, пшено) </t>
  </si>
  <si>
    <t>Пряники</t>
  </si>
  <si>
    <t>Вафли</t>
  </si>
  <si>
    <r>
      <t xml:space="preserve">Примерное меню завтраков для обучающихся 5-11-х классов, в том числе для детей с ограниченными возможностями здоровья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</si>
  <si>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 xml:space="preserve">Основание:  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</si>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</sst>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3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2"/>
      <color theme="1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NumberFormat="1" applyFont="1"/>
    <xf numFmtId="0" fontId="9" fillId="0" borderId="0" xfId="0" applyNumberFormat="1" applyFont="1"/>
    <xf numFmtId="0" fontId="18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/>
    </xf>
    <xf numFmtId="0" fontId="24" fillId="0" borderId="35" xfId="0" applyNumberFormat="1" applyFont="1" applyBorder="1" applyAlignment="1">
      <alignment horizontal="center" vertical="center"/>
    </xf>
    <xf numFmtId="0" fontId="25" fillId="0" borderId="35" xfId="0" applyNumberFormat="1" applyFont="1" applyBorder="1" applyAlignment="1">
      <alignment horizontal="center" vertical="center"/>
    </xf>
    <xf numFmtId="0" fontId="23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7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12" fillId="0" borderId="0" xfId="0" applyNumberFormat="1" applyFont="1" applyAlignment="1">
      <alignment horizontal="left" vertical="center" wrapText="1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20" fillId="0" borderId="16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8" xfId="0" applyNumberFormat="1" applyFont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="90" zoomScaleNormal="90" workbookViewId="0">
      <selection activeCell="C2" sqref="C2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7" customWidth="1"/>
    <col min="11" max="13" width="7.5703125" customWidth="1"/>
    <col min="14" max="14" width="6.5703125" customWidth="1"/>
    <col min="15" max="15" width="6.42578125" customWidth="1"/>
  </cols>
  <sheetData>
    <row r="1" spans="1:15" ht="48.75" customHeight="1" x14ac:dyDescent="0.25">
      <c r="A1" s="104" t="s">
        <v>89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ht="15.75" x14ac:dyDescent="0.25">
      <c r="A2" s="105" t="s">
        <v>90</v>
      </c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37.5" customHeight="1" x14ac:dyDescent="0.25">
      <c r="A3" s="108" t="s">
        <v>91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ht="40.5" customHeight="1" x14ac:dyDescent="0.25">
      <c r="A4" s="109" t="s">
        <v>92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5.75" customHeight="1" x14ac:dyDescent="0.25">
      <c r="A6" s="1" t="s">
        <v>0</v>
      </c>
      <c r="B6" s="1" t="s">
        <v>1</v>
      </c>
      <c r="C6" s="2"/>
      <c r="D6" s="2"/>
      <c r="E6" s="77"/>
      <c r="F6" s="77"/>
      <c r="G6" s="2"/>
      <c r="H6" s="2"/>
      <c r="I6" s="2"/>
      <c r="J6" s="2"/>
      <c r="K6" s="2"/>
      <c r="L6" s="2"/>
      <c r="M6" s="2"/>
      <c r="N6" s="77"/>
      <c r="O6" s="77"/>
    </row>
    <row r="7" spans="1:15" ht="15" customHeight="1" x14ac:dyDescent="0.25">
      <c r="A7" s="102" t="s">
        <v>2</v>
      </c>
      <c r="B7" s="101" t="s">
        <v>3</v>
      </c>
      <c r="C7" s="77"/>
      <c r="D7" s="77"/>
      <c r="E7" s="2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5" ht="3" customHeight="1" x14ac:dyDescent="0.25">
      <c r="A8" s="102"/>
      <c r="B8" s="101"/>
      <c r="C8" s="77"/>
      <c r="D8" s="77"/>
      <c r="E8" s="2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5" ht="21.75" customHeight="1" x14ac:dyDescent="0.25">
      <c r="A9" s="71" t="s">
        <v>4</v>
      </c>
      <c r="B9" s="71" t="s">
        <v>5</v>
      </c>
      <c r="C9" s="71" t="s">
        <v>6</v>
      </c>
      <c r="D9" s="71" t="s">
        <v>7</v>
      </c>
      <c r="E9" s="72"/>
      <c r="F9" s="73"/>
      <c r="G9" s="74" t="s">
        <v>8</v>
      </c>
      <c r="H9" s="71" t="s">
        <v>9</v>
      </c>
      <c r="I9" s="72"/>
      <c r="J9" s="72"/>
      <c r="K9" s="73"/>
      <c r="L9" s="71" t="s">
        <v>10</v>
      </c>
      <c r="M9" s="72"/>
      <c r="N9" s="72"/>
      <c r="O9" s="73"/>
    </row>
    <row r="10" spans="1:15" ht="36" customHeight="1" x14ac:dyDescent="0.25">
      <c r="A10" s="76"/>
      <c r="B10" s="76"/>
      <c r="C10" s="76"/>
      <c r="D10" s="3" t="s">
        <v>11</v>
      </c>
      <c r="E10" s="3" t="s">
        <v>12</v>
      </c>
      <c r="F10" s="3" t="s">
        <v>13</v>
      </c>
      <c r="G10" s="75"/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  <c r="O10" s="3" t="s">
        <v>21</v>
      </c>
    </row>
    <row r="11" spans="1:15" ht="23.25" customHeight="1" x14ac:dyDescent="0.25">
      <c r="A11" s="4">
        <v>204</v>
      </c>
      <c r="B11" s="5" t="s">
        <v>71</v>
      </c>
      <c r="C11" s="6">
        <v>250</v>
      </c>
      <c r="D11" s="4">
        <v>16.8</v>
      </c>
      <c r="E11" s="4">
        <v>19.8</v>
      </c>
      <c r="F11" s="4">
        <v>42.6</v>
      </c>
      <c r="G11" s="4">
        <v>418</v>
      </c>
      <c r="H11" s="4">
        <v>0.1</v>
      </c>
      <c r="I11" s="4">
        <v>0.25</v>
      </c>
      <c r="J11" s="4">
        <v>144</v>
      </c>
      <c r="K11" s="4">
        <v>1.1200000000000001</v>
      </c>
      <c r="L11" s="4">
        <v>369</v>
      </c>
      <c r="M11" s="4">
        <v>253.5</v>
      </c>
      <c r="N11" s="4">
        <v>25.4</v>
      </c>
      <c r="O11" s="4">
        <v>1.5</v>
      </c>
    </row>
    <row r="12" spans="1:15" ht="22.5" customHeight="1" x14ac:dyDescent="0.25">
      <c r="A12" s="4">
        <v>376</v>
      </c>
      <c r="B12" s="5" t="s">
        <v>68</v>
      </c>
      <c r="C12" s="6">
        <v>200</v>
      </c>
      <c r="D12" s="4">
        <v>0.1</v>
      </c>
      <c r="E12" s="4">
        <v>0.02</v>
      </c>
      <c r="F12" s="4">
        <v>7</v>
      </c>
      <c r="G12" s="4">
        <v>28.6</v>
      </c>
      <c r="H12" s="4"/>
      <c r="I12" s="4">
        <v>1.6</v>
      </c>
      <c r="J12" s="4"/>
      <c r="K12" s="4"/>
      <c r="L12" s="4">
        <v>11.1</v>
      </c>
      <c r="M12" s="7">
        <v>2.8</v>
      </c>
      <c r="N12" s="4">
        <v>1.4</v>
      </c>
      <c r="O12" s="4">
        <v>0.03</v>
      </c>
    </row>
    <row r="13" spans="1:15" ht="26.25" customHeight="1" x14ac:dyDescent="0.25">
      <c r="A13" s="8" t="s">
        <v>26</v>
      </c>
      <c r="B13" s="5" t="s">
        <v>31</v>
      </c>
      <c r="C13" s="6">
        <v>40</v>
      </c>
      <c r="D13" s="4">
        <v>3</v>
      </c>
      <c r="E13" s="4">
        <v>1.1599999999999999</v>
      </c>
      <c r="F13" s="4">
        <v>20.36</v>
      </c>
      <c r="G13" s="4">
        <v>105.6</v>
      </c>
      <c r="H13" s="4">
        <v>0.56999999999999995</v>
      </c>
      <c r="I13" s="4"/>
      <c r="J13" s="4"/>
      <c r="K13" s="4">
        <v>0.52</v>
      </c>
      <c r="L13" s="4">
        <v>9.25</v>
      </c>
      <c r="M13" s="4">
        <v>34.85</v>
      </c>
      <c r="N13" s="4">
        <v>11.6</v>
      </c>
      <c r="O13" s="4">
        <v>0.39</v>
      </c>
    </row>
    <row r="14" spans="1:15" ht="24.75" customHeight="1" x14ac:dyDescent="0.25">
      <c r="A14" s="8">
        <v>338</v>
      </c>
      <c r="B14" s="5" t="s">
        <v>69</v>
      </c>
      <c r="C14" s="6">
        <v>150</v>
      </c>
      <c r="D14" s="8">
        <v>0.6</v>
      </c>
      <c r="E14" s="8">
        <v>0.6</v>
      </c>
      <c r="F14" s="8">
        <v>14.7</v>
      </c>
      <c r="G14" s="8">
        <v>70.5</v>
      </c>
      <c r="H14" s="8">
        <v>0.03</v>
      </c>
      <c r="I14" s="8">
        <v>15</v>
      </c>
      <c r="J14" s="8"/>
      <c r="K14" s="8">
        <v>0.3</v>
      </c>
      <c r="L14" s="8">
        <v>24</v>
      </c>
      <c r="M14" s="8">
        <v>16.5</v>
      </c>
      <c r="N14" s="8">
        <v>13.5</v>
      </c>
      <c r="O14" s="4">
        <v>3.3</v>
      </c>
    </row>
    <row r="15" spans="1:15" x14ac:dyDescent="0.25">
      <c r="A15" s="4"/>
      <c r="B15" s="9" t="s">
        <v>72</v>
      </c>
      <c r="C15" s="10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52" t="s">
        <v>32</v>
      </c>
      <c r="B16" s="49"/>
      <c r="C16" s="66">
        <f>SUM(C11:C14)</f>
        <v>640</v>
      </c>
      <c r="D16" s="66">
        <f>SUM(D11:D14)</f>
        <v>20.500000000000004</v>
      </c>
      <c r="E16" s="66">
        <f t="shared" ref="E16:O16" si="0">SUM(E11:E14)</f>
        <v>21.580000000000002</v>
      </c>
      <c r="F16" s="66">
        <f t="shared" si="0"/>
        <v>84.660000000000011</v>
      </c>
      <c r="G16" s="66">
        <f t="shared" si="0"/>
        <v>622.70000000000005</v>
      </c>
      <c r="H16" s="66">
        <f t="shared" si="0"/>
        <v>0.7</v>
      </c>
      <c r="I16" s="66">
        <f t="shared" si="0"/>
        <v>16.850000000000001</v>
      </c>
      <c r="J16" s="66">
        <f t="shared" si="0"/>
        <v>144</v>
      </c>
      <c r="K16" s="66">
        <f t="shared" si="0"/>
        <v>1.9400000000000002</v>
      </c>
      <c r="L16" s="66">
        <f t="shared" si="0"/>
        <v>413.35</v>
      </c>
      <c r="M16" s="66">
        <f t="shared" si="0"/>
        <v>307.65000000000003</v>
      </c>
      <c r="N16" s="66">
        <f t="shared" si="0"/>
        <v>51.9</v>
      </c>
      <c r="O16" s="66">
        <f t="shared" si="0"/>
        <v>5.22</v>
      </c>
    </row>
    <row r="17" spans="1:15" ht="15" customHeight="1" x14ac:dyDescent="0.25">
      <c r="A17" s="50"/>
      <c r="B17" s="5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ht="24.75" customHeight="1" x14ac:dyDescent="0.25">
      <c r="A18" s="12" t="s">
        <v>22</v>
      </c>
      <c r="B18" s="12" t="s">
        <v>23</v>
      </c>
      <c r="C18" s="2"/>
      <c r="D18" s="2"/>
      <c r="E18" s="77"/>
      <c r="F18" s="77"/>
      <c r="G18" s="2"/>
      <c r="H18" s="2"/>
      <c r="I18" s="2"/>
      <c r="J18" s="2"/>
      <c r="K18" s="2"/>
      <c r="L18" s="2"/>
      <c r="M18" s="2"/>
      <c r="N18" s="77"/>
      <c r="O18" s="77"/>
    </row>
    <row r="19" spans="1:15" ht="15.75" customHeight="1" x14ac:dyDescent="0.25">
      <c r="A19" s="81" t="s">
        <v>24</v>
      </c>
      <c r="B19" s="82" t="s">
        <v>25</v>
      </c>
      <c r="C19" s="77"/>
      <c r="D19" s="77"/>
      <c r="E19" s="2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ht="6" customHeight="1" x14ac:dyDescent="0.25">
      <c r="A20" s="81"/>
      <c r="B20" s="82"/>
      <c r="C20" s="77"/>
      <c r="D20" s="77"/>
      <c r="E20" s="2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5" ht="15" customHeight="1" x14ac:dyDescent="0.25">
      <c r="A21" s="69" t="s">
        <v>4</v>
      </c>
      <c r="B21" s="69" t="s">
        <v>5</v>
      </c>
      <c r="C21" s="69" t="s">
        <v>6</v>
      </c>
      <c r="D21" s="71" t="s">
        <v>7</v>
      </c>
      <c r="E21" s="72"/>
      <c r="F21" s="73"/>
      <c r="G21" s="74" t="s">
        <v>8</v>
      </c>
      <c r="H21" s="71" t="s">
        <v>9</v>
      </c>
      <c r="I21" s="72"/>
      <c r="J21" s="72"/>
      <c r="K21" s="73"/>
      <c r="L21" s="71" t="s">
        <v>10</v>
      </c>
      <c r="M21" s="72"/>
      <c r="N21" s="72"/>
      <c r="O21" s="73"/>
    </row>
    <row r="22" spans="1:15" ht="32.25" customHeight="1" thickBot="1" x14ac:dyDescent="0.3">
      <c r="A22" s="70"/>
      <c r="B22" s="70"/>
      <c r="C22" s="70"/>
      <c r="D22" s="3" t="s">
        <v>11</v>
      </c>
      <c r="E22" s="3" t="s">
        <v>12</v>
      </c>
      <c r="F22" s="3" t="s">
        <v>13</v>
      </c>
      <c r="G22" s="75"/>
      <c r="H22" s="3" t="s">
        <v>14</v>
      </c>
      <c r="I22" s="3" t="s">
        <v>15</v>
      </c>
      <c r="J22" s="3" t="s">
        <v>16</v>
      </c>
      <c r="K22" s="3" t="s">
        <v>17</v>
      </c>
      <c r="L22" s="3" t="s">
        <v>18</v>
      </c>
      <c r="M22" s="3" t="s">
        <v>19</v>
      </c>
      <c r="N22" s="3" t="s">
        <v>20</v>
      </c>
      <c r="O22" s="3" t="s">
        <v>21</v>
      </c>
    </row>
    <row r="23" spans="1:15" ht="32.25" customHeight="1" x14ac:dyDescent="0.25">
      <c r="A23" s="4">
        <v>174</v>
      </c>
      <c r="B23" s="64" t="s">
        <v>85</v>
      </c>
      <c r="C23" s="6">
        <v>250</v>
      </c>
      <c r="D23" s="4">
        <v>7.5</v>
      </c>
      <c r="E23" s="4">
        <v>13.6</v>
      </c>
      <c r="F23" s="4">
        <v>53.7</v>
      </c>
      <c r="G23" s="4">
        <v>367.5</v>
      </c>
      <c r="H23" s="4">
        <v>7.4999999999999997E-2</v>
      </c>
      <c r="I23" s="4">
        <v>1.2</v>
      </c>
      <c r="J23" s="4">
        <v>68.5</v>
      </c>
      <c r="K23" s="4"/>
      <c r="L23" s="4">
        <v>160.69999999999999</v>
      </c>
      <c r="M23" s="4">
        <v>196.75</v>
      </c>
      <c r="N23" s="4">
        <v>45.6</v>
      </c>
      <c r="O23" s="4">
        <v>0.75</v>
      </c>
    </row>
    <row r="24" spans="1:15" ht="27.75" customHeight="1" x14ac:dyDescent="0.25">
      <c r="A24" s="4">
        <v>376</v>
      </c>
      <c r="B24" s="5" t="s">
        <v>68</v>
      </c>
      <c r="C24" s="6">
        <v>200</v>
      </c>
      <c r="D24" s="8">
        <v>0.1</v>
      </c>
      <c r="E24" s="8">
        <v>0.02</v>
      </c>
      <c r="F24" s="8">
        <v>7</v>
      </c>
      <c r="G24" s="8">
        <v>28.6</v>
      </c>
      <c r="H24" s="8"/>
      <c r="I24" s="8">
        <v>1.6</v>
      </c>
      <c r="J24" s="8"/>
      <c r="K24" s="8"/>
      <c r="L24" s="8">
        <v>11.1</v>
      </c>
      <c r="M24" s="8">
        <v>2.8</v>
      </c>
      <c r="N24" s="8">
        <v>1.4</v>
      </c>
      <c r="O24" s="8">
        <v>0.03</v>
      </c>
    </row>
    <row r="25" spans="1:15" ht="27" customHeight="1" x14ac:dyDescent="0.25">
      <c r="A25" s="4" t="s">
        <v>26</v>
      </c>
      <c r="B25" s="5" t="s">
        <v>31</v>
      </c>
      <c r="C25" s="6">
        <v>40</v>
      </c>
      <c r="D25" s="4">
        <v>3</v>
      </c>
      <c r="E25" s="4">
        <v>1.1599999999999999</v>
      </c>
      <c r="F25" s="4">
        <v>20.36</v>
      </c>
      <c r="G25" s="4">
        <v>105.6</v>
      </c>
      <c r="H25" s="4">
        <v>0.56999999999999995</v>
      </c>
      <c r="I25" s="4"/>
      <c r="J25" s="4"/>
      <c r="K25" s="4">
        <v>0.52</v>
      </c>
      <c r="L25" s="4">
        <v>9.25</v>
      </c>
      <c r="M25" s="4">
        <v>34.85</v>
      </c>
      <c r="N25" s="4">
        <v>11.6</v>
      </c>
      <c r="O25" s="4">
        <v>0.39</v>
      </c>
    </row>
    <row r="26" spans="1:15" ht="22.5" customHeight="1" x14ac:dyDescent="0.25">
      <c r="A26" s="4">
        <v>338</v>
      </c>
      <c r="B26" s="13" t="s">
        <v>69</v>
      </c>
      <c r="C26" s="14">
        <v>150</v>
      </c>
      <c r="D26" s="15">
        <v>0.6</v>
      </c>
      <c r="E26" s="4">
        <v>0.6</v>
      </c>
      <c r="F26" s="4">
        <v>14.7</v>
      </c>
      <c r="G26" s="4">
        <v>70.5</v>
      </c>
      <c r="H26" s="4">
        <v>0.03</v>
      </c>
      <c r="I26" s="4">
        <v>15</v>
      </c>
      <c r="J26" s="4"/>
      <c r="K26" s="4">
        <v>0.3</v>
      </c>
      <c r="L26" s="4">
        <v>24</v>
      </c>
      <c r="M26" s="4">
        <v>16.5</v>
      </c>
      <c r="N26" s="4">
        <v>13.5</v>
      </c>
      <c r="O26" s="4">
        <v>3.3</v>
      </c>
    </row>
    <row r="27" spans="1:15" x14ac:dyDescent="0.25">
      <c r="A27" s="4"/>
      <c r="B27" s="9" t="s">
        <v>70</v>
      </c>
      <c r="C27" s="10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customHeight="1" x14ac:dyDescent="0.25">
      <c r="A28" s="52" t="s">
        <v>32</v>
      </c>
      <c r="B28" s="49"/>
      <c r="C28" s="66">
        <f t="shared" ref="C28:G28" si="1">SUM(C23:C26)</f>
        <v>640</v>
      </c>
      <c r="D28" s="66">
        <f t="shared" si="1"/>
        <v>11.2</v>
      </c>
      <c r="E28" s="66">
        <f t="shared" si="1"/>
        <v>15.379999999999999</v>
      </c>
      <c r="F28" s="66">
        <f t="shared" si="1"/>
        <v>95.76</v>
      </c>
      <c r="G28" s="66">
        <f t="shared" si="1"/>
        <v>572.20000000000005</v>
      </c>
      <c r="H28" s="66">
        <f>SUM(H23:H26)</f>
        <v>0.67499999999999993</v>
      </c>
      <c r="I28" s="66">
        <f t="shared" ref="I28:O28" si="2">SUM(I23:I26)</f>
        <v>17.8</v>
      </c>
      <c r="J28" s="66">
        <f t="shared" si="2"/>
        <v>68.5</v>
      </c>
      <c r="K28" s="66">
        <f t="shared" si="2"/>
        <v>0.82000000000000006</v>
      </c>
      <c r="L28" s="66">
        <f t="shared" si="2"/>
        <v>205.04999999999998</v>
      </c>
      <c r="M28" s="66">
        <f t="shared" si="2"/>
        <v>250.9</v>
      </c>
      <c r="N28" s="66">
        <f t="shared" si="2"/>
        <v>72.099999999999994</v>
      </c>
      <c r="O28" s="66">
        <f t="shared" si="2"/>
        <v>4.47</v>
      </c>
    </row>
    <row r="29" spans="1:15" ht="14.45" customHeight="1" x14ac:dyDescent="0.25">
      <c r="A29" s="50"/>
      <c r="B29" s="5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16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30" customHeight="1" x14ac:dyDescent="0.25">
      <c r="A31" s="12" t="s">
        <v>27</v>
      </c>
      <c r="B31" s="12" t="s">
        <v>28</v>
      </c>
    </row>
    <row r="32" spans="1:15" ht="23.25" customHeight="1" x14ac:dyDescent="0.25">
      <c r="A32" s="81" t="s">
        <v>24</v>
      </c>
      <c r="B32" s="82" t="s">
        <v>25</v>
      </c>
    </row>
    <row r="33" spans="1:15" hidden="1" x14ac:dyDescent="0.25">
      <c r="A33" s="81"/>
      <c r="B33" s="82"/>
    </row>
    <row r="34" spans="1:15" x14ac:dyDescent="0.25">
      <c r="A34" s="69" t="s">
        <v>4</v>
      </c>
      <c r="B34" s="69" t="s">
        <v>5</v>
      </c>
      <c r="C34" s="69" t="s">
        <v>6</v>
      </c>
      <c r="D34" s="71" t="s">
        <v>7</v>
      </c>
      <c r="E34" s="72"/>
      <c r="F34" s="73"/>
      <c r="G34" s="74" t="s">
        <v>8</v>
      </c>
      <c r="H34" s="71" t="s">
        <v>9</v>
      </c>
      <c r="I34" s="72"/>
      <c r="J34" s="72"/>
      <c r="K34" s="73"/>
      <c r="L34" s="71" t="s">
        <v>10</v>
      </c>
      <c r="M34" s="72"/>
      <c r="N34" s="72"/>
      <c r="O34" s="73"/>
    </row>
    <row r="35" spans="1:15" ht="32.25" customHeight="1" x14ac:dyDescent="0.25">
      <c r="A35" s="70"/>
      <c r="B35" s="70"/>
      <c r="C35" s="70"/>
      <c r="D35" s="3" t="s">
        <v>11</v>
      </c>
      <c r="E35" s="3" t="s">
        <v>12</v>
      </c>
      <c r="F35" s="3" t="s">
        <v>13</v>
      </c>
      <c r="G35" s="75"/>
      <c r="H35" s="3" t="s">
        <v>14</v>
      </c>
      <c r="I35" s="3" t="s">
        <v>15</v>
      </c>
      <c r="J35" s="3" t="s">
        <v>16</v>
      </c>
      <c r="K35" s="3" t="s">
        <v>17</v>
      </c>
      <c r="L35" s="3" t="s">
        <v>18</v>
      </c>
      <c r="M35" s="3" t="s">
        <v>19</v>
      </c>
      <c r="N35" s="3" t="s">
        <v>20</v>
      </c>
      <c r="O35" s="3" t="s">
        <v>21</v>
      </c>
    </row>
    <row r="36" spans="1:15" ht="39" customHeight="1" x14ac:dyDescent="0.25">
      <c r="A36" s="8">
        <v>223</v>
      </c>
      <c r="B36" s="17" t="s">
        <v>73</v>
      </c>
      <c r="C36" s="18">
        <v>200</v>
      </c>
      <c r="D36" s="19">
        <v>10.5</v>
      </c>
      <c r="E36" s="19">
        <v>15.1</v>
      </c>
      <c r="F36" s="19">
        <v>54.4</v>
      </c>
      <c r="G36" s="19">
        <v>401.9</v>
      </c>
      <c r="H36" s="19">
        <v>0.06</v>
      </c>
      <c r="I36" s="19">
        <v>0.08</v>
      </c>
      <c r="J36" s="19">
        <v>74.3</v>
      </c>
      <c r="K36" s="19">
        <v>1.9</v>
      </c>
      <c r="L36" s="19">
        <v>71.8</v>
      </c>
      <c r="M36" s="19">
        <v>165.3</v>
      </c>
      <c r="N36" s="19">
        <v>35.299999999999997</v>
      </c>
      <c r="O36" s="19">
        <v>1.1000000000000001</v>
      </c>
    </row>
    <row r="37" spans="1:15" ht="25.5" customHeight="1" x14ac:dyDescent="0.25">
      <c r="A37" s="20">
        <v>376</v>
      </c>
      <c r="B37" s="5" t="s">
        <v>68</v>
      </c>
      <c r="C37" s="6">
        <v>200</v>
      </c>
      <c r="D37" s="4">
        <v>0.1</v>
      </c>
      <c r="E37" s="4">
        <v>0.02</v>
      </c>
      <c r="F37" s="4">
        <v>7</v>
      </c>
      <c r="G37" s="4">
        <v>28.6</v>
      </c>
      <c r="H37" s="4"/>
      <c r="I37" s="4">
        <v>1.6</v>
      </c>
      <c r="J37" s="4"/>
      <c r="K37" s="4"/>
      <c r="L37" s="4">
        <v>11.1</v>
      </c>
      <c r="M37" s="4">
        <v>2.8</v>
      </c>
      <c r="N37" s="4">
        <v>1.4</v>
      </c>
      <c r="O37" s="4">
        <v>0.03</v>
      </c>
    </row>
    <row r="38" spans="1:15" ht="18.75" customHeight="1" x14ac:dyDescent="0.25">
      <c r="A38" s="4" t="s">
        <v>74</v>
      </c>
      <c r="B38" s="5" t="s">
        <v>31</v>
      </c>
      <c r="C38" s="6">
        <v>40</v>
      </c>
      <c r="D38" s="4">
        <v>3</v>
      </c>
      <c r="E38" s="4">
        <v>1.1599999999999999</v>
      </c>
      <c r="F38" s="4">
        <v>20.36</v>
      </c>
      <c r="G38" s="4">
        <v>105.6</v>
      </c>
      <c r="H38" s="4">
        <v>0.56999999999999995</v>
      </c>
      <c r="I38" s="4"/>
      <c r="J38" s="4"/>
      <c r="K38" s="4">
        <v>0.52</v>
      </c>
      <c r="L38" s="4">
        <v>9.25</v>
      </c>
      <c r="M38" s="4">
        <v>34.85</v>
      </c>
      <c r="N38" s="4">
        <v>11.6</v>
      </c>
      <c r="O38" s="4">
        <v>0.39</v>
      </c>
    </row>
    <row r="39" spans="1:15" ht="18.75" customHeight="1" x14ac:dyDescent="0.25">
      <c r="A39" s="4">
        <v>338</v>
      </c>
      <c r="B39" s="5" t="s">
        <v>69</v>
      </c>
      <c r="C39" s="6">
        <v>120</v>
      </c>
      <c r="D39" s="4">
        <v>0.48</v>
      </c>
      <c r="E39" s="4">
        <v>0.48</v>
      </c>
      <c r="F39" s="4">
        <v>11.76</v>
      </c>
      <c r="G39" s="4">
        <v>56.4</v>
      </c>
      <c r="H39" s="4">
        <v>0.02</v>
      </c>
      <c r="I39" s="4">
        <v>13</v>
      </c>
      <c r="J39" s="4"/>
      <c r="K39" s="4">
        <v>0.26</v>
      </c>
      <c r="L39" s="4">
        <v>20.8</v>
      </c>
      <c r="M39" s="4">
        <v>14.3</v>
      </c>
      <c r="N39" s="4">
        <v>11.7</v>
      </c>
      <c r="O39" s="4">
        <v>2.86</v>
      </c>
    </row>
    <row r="40" spans="1:15" ht="20.25" customHeight="1" x14ac:dyDescent="0.25">
      <c r="A40" s="4" t="s">
        <v>26</v>
      </c>
      <c r="B40" s="5" t="s">
        <v>75</v>
      </c>
      <c r="C40" s="6">
        <v>20</v>
      </c>
      <c r="D40" s="4">
        <v>1.7</v>
      </c>
      <c r="E40" s="4">
        <v>2.1</v>
      </c>
      <c r="F40" s="4">
        <v>17</v>
      </c>
      <c r="G40" s="4">
        <v>95.28</v>
      </c>
      <c r="H40" s="4">
        <v>3.8</v>
      </c>
      <c r="I40" s="4"/>
      <c r="J40" s="4"/>
      <c r="K40" s="4">
        <v>2</v>
      </c>
      <c r="L40" s="4">
        <v>1.84</v>
      </c>
      <c r="M40" s="4">
        <v>7.6</v>
      </c>
      <c r="N40" s="4">
        <v>3.6</v>
      </c>
      <c r="O40" s="4">
        <v>3</v>
      </c>
    </row>
    <row r="41" spans="1:15" x14ac:dyDescent="0.25">
      <c r="A41" s="4"/>
      <c r="B41" s="9" t="s">
        <v>70</v>
      </c>
      <c r="C41" s="10"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5" customHeight="1" x14ac:dyDescent="0.25">
      <c r="A42" s="52" t="s">
        <v>32</v>
      </c>
      <c r="B42" s="49"/>
      <c r="C42" s="66">
        <f t="shared" ref="C42:G42" si="3">SUM(C36:C40)</f>
        <v>580</v>
      </c>
      <c r="D42" s="66">
        <f t="shared" si="3"/>
        <v>15.78</v>
      </c>
      <c r="E42" s="66">
        <f t="shared" si="3"/>
        <v>18.86</v>
      </c>
      <c r="F42" s="66">
        <f t="shared" si="3"/>
        <v>110.52</v>
      </c>
      <c r="G42" s="66">
        <f t="shared" si="3"/>
        <v>687.78</v>
      </c>
      <c r="H42" s="66">
        <f>SUM(H36:H40)</f>
        <v>4.4499999999999993</v>
      </c>
      <c r="I42" s="66">
        <f t="shared" ref="I42:O42" si="4">SUM(I36:I40)</f>
        <v>14.68</v>
      </c>
      <c r="J42" s="66">
        <f t="shared" si="4"/>
        <v>74.3</v>
      </c>
      <c r="K42" s="66">
        <f t="shared" si="4"/>
        <v>4.68</v>
      </c>
      <c r="L42" s="66">
        <f t="shared" si="4"/>
        <v>114.78999999999999</v>
      </c>
      <c r="M42" s="66">
        <f t="shared" si="4"/>
        <v>224.85000000000002</v>
      </c>
      <c r="N42" s="66">
        <f t="shared" si="4"/>
        <v>63.6</v>
      </c>
      <c r="O42" s="66">
        <f t="shared" si="4"/>
        <v>7.38</v>
      </c>
    </row>
    <row r="43" spans="1:15" ht="15" customHeight="1" x14ac:dyDescent="0.25">
      <c r="A43" s="54"/>
      <c r="B43" s="5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ht="21" customHeight="1" x14ac:dyDescent="0.25">
      <c r="A44" s="12" t="s">
        <v>27</v>
      </c>
      <c r="B44" s="12" t="s">
        <v>29</v>
      </c>
    </row>
    <row r="45" spans="1:15" ht="24.75" customHeight="1" x14ac:dyDescent="0.25">
      <c r="A45" s="81" t="s">
        <v>24</v>
      </c>
      <c r="B45" s="82" t="s">
        <v>25</v>
      </c>
    </row>
    <row r="46" spans="1:15" hidden="1" x14ac:dyDescent="0.25">
      <c r="A46" s="81"/>
      <c r="B46" s="82"/>
    </row>
    <row r="47" spans="1:15" x14ac:dyDescent="0.25">
      <c r="A47" s="71" t="s">
        <v>4</v>
      </c>
      <c r="B47" s="71" t="s">
        <v>5</v>
      </c>
      <c r="C47" s="71" t="s">
        <v>6</v>
      </c>
      <c r="D47" s="71" t="s">
        <v>7</v>
      </c>
      <c r="E47" s="72"/>
      <c r="F47" s="73"/>
      <c r="G47" s="74" t="s">
        <v>8</v>
      </c>
      <c r="H47" s="71" t="s">
        <v>9</v>
      </c>
      <c r="I47" s="72"/>
      <c r="J47" s="72"/>
      <c r="K47" s="73"/>
      <c r="L47" s="71" t="s">
        <v>10</v>
      </c>
      <c r="M47" s="72"/>
      <c r="N47" s="72"/>
      <c r="O47" s="73"/>
    </row>
    <row r="48" spans="1:15" ht="34.5" customHeight="1" thickBot="1" x14ac:dyDescent="0.3">
      <c r="A48" s="76"/>
      <c r="B48" s="76"/>
      <c r="C48" s="76"/>
      <c r="D48" s="3" t="s">
        <v>11</v>
      </c>
      <c r="E48" s="3" t="s">
        <v>12</v>
      </c>
      <c r="F48" s="3" t="s">
        <v>13</v>
      </c>
      <c r="G48" s="75"/>
      <c r="H48" s="3" t="s">
        <v>14</v>
      </c>
      <c r="I48" s="3" t="s">
        <v>15</v>
      </c>
      <c r="J48" s="3" t="s">
        <v>16</v>
      </c>
      <c r="K48" s="3" t="s">
        <v>17</v>
      </c>
      <c r="L48" s="3" t="s">
        <v>18</v>
      </c>
      <c r="M48" s="3" t="s">
        <v>19</v>
      </c>
      <c r="N48" s="3"/>
      <c r="O48" s="3" t="s">
        <v>21</v>
      </c>
    </row>
    <row r="49" spans="1:15" ht="44.25" customHeight="1" x14ac:dyDescent="0.25">
      <c r="A49" s="31">
        <v>175</v>
      </c>
      <c r="B49" s="65" t="s">
        <v>86</v>
      </c>
      <c r="C49" s="32">
        <v>250</v>
      </c>
      <c r="D49" s="33">
        <v>7.6</v>
      </c>
      <c r="E49" s="19">
        <v>12.25</v>
      </c>
      <c r="F49" s="19">
        <v>39.15</v>
      </c>
      <c r="G49" s="19">
        <v>296.88</v>
      </c>
      <c r="H49" s="19">
        <v>0.1</v>
      </c>
      <c r="I49" s="19">
        <v>0.8</v>
      </c>
      <c r="J49" s="19">
        <v>20.9</v>
      </c>
      <c r="K49" s="19" t="s">
        <v>84</v>
      </c>
      <c r="L49" s="19">
        <v>17.100000000000001</v>
      </c>
      <c r="M49" s="19">
        <v>180.6</v>
      </c>
      <c r="N49" s="19">
        <v>38.6</v>
      </c>
      <c r="O49" s="19">
        <v>0.75</v>
      </c>
    </row>
    <row r="50" spans="1:15" ht="19.5" customHeight="1" x14ac:dyDescent="0.25">
      <c r="A50" s="8">
        <v>376</v>
      </c>
      <c r="B50" s="5" t="s">
        <v>68</v>
      </c>
      <c r="C50" s="6">
        <v>200</v>
      </c>
      <c r="D50" s="4">
        <v>0.1</v>
      </c>
      <c r="E50" s="4">
        <v>0.02</v>
      </c>
      <c r="F50" s="4">
        <v>7</v>
      </c>
      <c r="G50" s="4">
        <v>28.6</v>
      </c>
      <c r="H50" s="8"/>
      <c r="I50" s="8">
        <v>1.6</v>
      </c>
      <c r="J50" s="8"/>
      <c r="K50" s="8"/>
      <c r="L50" s="8">
        <v>11.1</v>
      </c>
      <c r="M50" s="8">
        <v>2.8</v>
      </c>
      <c r="N50" s="8">
        <v>1.4</v>
      </c>
      <c r="O50" s="8">
        <v>0.03</v>
      </c>
    </row>
    <row r="51" spans="1:15" ht="27" customHeight="1" x14ac:dyDescent="0.25">
      <c r="A51" s="4" t="s">
        <v>26</v>
      </c>
      <c r="B51" s="5" t="s">
        <v>31</v>
      </c>
      <c r="C51" s="6">
        <v>40</v>
      </c>
      <c r="D51" s="4">
        <v>3</v>
      </c>
      <c r="E51" s="4">
        <v>1.1599999999999999</v>
      </c>
      <c r="F51" s="4">
        <v>20.36</v>
      </c>
      <c r="G51" s="4">
        <v>105.6</v>
      </c>
      <c r="H51" s="4">
        <v>0.56999999999999995</v>
      </c>
      <c r="I51" s="4"/>
      <c r="J51" s="4"/>
      <c r="K51" s="4">
        <v>0.52</v>
      </c>
      <c r="L51" s="4">
        <v>9.25</v>
      </c>
      <c r="M51" s="4">
        <v>34.85</v>
      </c>
      <c r="N51" s="4">
        <v>11.6</v>
      </c>
      <c r="O51" s="4">
        <v>0.39</v>
      </c>
    </row>
    <row r="52" spans="1:15" ht="27.75" customHeight="1" x14ac:dyDescent="0.25">
      <c r="A52" s="4">
        <v>338</v>
      </c>
      <c r="B52" s="5" t="s">
        <v>69</v>
      </c>
      <c r="C52" s="14">
        <v>150</v>
      </c>
      <c r="D52" s="15">
        <v>0.6</v>
      </c>
      <c r="E52" s="4">
        <v>0.6</v>
      </c>
      <c r="F52" s="4">
        <v>14.7</v>
      </c>
      <c r="G52" s="4">
        <v>70.5</v>
      </c>
      <c r="H52" s="4">
        <v>0.03</v>
      </c>
      <c r="I52" s="4">
        <v>15</v>
      </c>
      <c r="J52" s="4"/>
      <c r="K52" s="4">
        <v>0.3</v>
      </c>
      <c r="L52" s="4">
        <v>24</v>
      </c>
      <c r="M52" s="4">
        <v>16.5</v>
      </c>
      <c r="N52" s="4">
        <v>13.5</v>
      </c>
      <c r="O52" s="4">
        <v>3.3</v>
      </c>
    </row>
    <row r="53" spans="1:15" x14ac:dyDescent="0.25">
      <c r="A53" s="4"/>
      <c r="B53" s="9" t="s">
        <v>70</v>
      </c>
      <c r="C53" s="10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4.45" customHeight="1" x14ac:dyDescent="0.25">
      <c r="A54" s="52" t="s">
        <v>32</v>
      </c>
      <c r="B54" s="49"/>
      <c r="C54" s="66">
        <f t="shared" ref="C54:G54" si="5">SUM(C49:C52)</f>
        <v>640</v>
      </c>
      <c r="D54" s="66">
        <f t="shared" si="5"/>
        <v>11.299999999999999</v>
      </c>
      <c r="E54" s="66">
        <f t="shared" si="5"/>
        <v>14.03</v>
      </c>
      <c r="F54" s="66">
        <f t="shared" si="5"/>
        <v>81.209999999999994</v>
      </c>
      <c r="G54" s="66">
        <f t="shared" si="5"/>
        <v>501.58000000000004</v>
      </c>
      <c r="H54" s="66">
        <f>SUM(H49:H52)</f>
        <v>0.7</v>
      </c>
      <c r="I54" s="66">
        <f t="shared" ref="I54:O54" si="6">SUM(I49:I52)</f>
        <v>17.399999999999999</v>
      </c>
      <c r="J54" s="66">
        <f t="shared" si="6"/>
        <v>20.9</v>
      </c>
      <c r="K54" s="66">
        <f t="shared" si="6"/>
        <v>0.82000000000000006</v>
      </c>
      <c r="L54" s="66">
        <f t="shared" si="6"/>
        <v>61.45</v>
      </c>
      <c r="M54" s="66">
        <f t="shared" si="6"/>
        <v>234.75</v>
      </c>
      <c r="N54" s="66">
        <f t="shared" si="6"/>
        <v>65.099999999999994</v>
      </c>
      <c r="O54" s="66">
        <f t="shared" si="6"/>
        <v>4.47</v>
      </c>
    </row>
    <row r="55" spans="1:15" ht="14.45" customHeight="1" x14ac:dyDescent="0.25">
      <c r="A55" s="50"/>
      <c r="B55" s="5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ht="24.75" customHeight="1" x14ac:dyDescent="0.25">
      <c r="A56" s="12" t="s">
        <v>27</v>
      </c>
      <c r="B56" s="12" t="s">
        <v>30</v>
      </c>
    </row>
    <row r="57" spans="1:15" x14ac:dyDescent="0.25">
      <c r="A57" s="81" t="s">
        <v>24</v>
      </c>
      <c r="B57" s="82" t="s">
        <v>25</v>
      </c>
    </row>
    <row r="58" spans="1:15" ht="16.5" customHeight="1" x14ac:dyDescent="0.25">
      <c r="A58" s="81"/>
      <c r="B58" s="82"/>
    </row>
    <row r="59" spans="1:15" x14ac:dyDescent="0.25">
      <c r="A59" s="69" t="s">
        <v>4</v>
      </c>
      <c r="B59" s="69" t="s">
        <v>5</v>
      </c>
      <c r="C59" s="69" t="s">
        <v>6</v>
      </c>
      <c r="D59" s="71" t="s">
        <v>7</v>
      </c>
      <c r="E59" s="72"/>
      <c r="F59" s="73"/>
      <c r="G59" s="74" t="s">
        <v>8</v>
      </c>
      <c r="H59" s="71" t="s">
        <v>9</v>
      </c>
      <c r="I59" s="72"/>
      <c r="J59" s="72"/>
      <c r="K59" s="73"/>
      <c r="L59" s="71" t="s">
        <v>10</v>
      </c>
      <c r="M59" s="72"/>
      <c r="N59" s="72"/>
      <c r="O59" s="73"/>
    </row>
    <row r="60" spans="1:15" ht="27" customHeight="1" x14ac:dyDescent="0.25">
      <c r="A60" s="70"/>
      <c r="B60" s="70"/>
      <c r="C60" s="70"/>
      <c r="D60" s="3" t="s">
        <v>11</v>
      </c>
      <c r="E60" s="3" t="s">
        <v>12</v>
      </c>
      <c r="F60" s="3" t="s">
        <v>13</v>
      </c>
      <c r="G60" s="75"/>
      <c r="H60" s="3" t="s">
        <v>14</v>
      </c>
      <c r="I60" s="3" t="s">
        <v>15</v>
      </c>
      <c r="J60" s="3" t="s">
        <v>16</v>
      </c>
      <c r="K60" s="3" t="s">
        <v>17</v>
      </c>
      <c r="L60" s="3" t="s">
        <v>18</v>
      </c>
      <c r="M60" s="3" t="s">
        <v>19</v>
      </c>
      <c r="N60" s="3" t="s">
        <v>20</v>
      </c>
      <c r="O60" s="3" t="s">
        <v>21</v>
      </c>
    </row>
    <row r="61" spans="1:15" ht="30.6" customHeight="1" x14ac:dyDescent="0.25">
      <c r="A61" s="8">
        <v>210</v>
      </c>
      <c r="B61" s="5" t="s">
        <v>76</v>
      </c>
      <c r="C61" s="6">
        <v>200</v>
      </c>
      <c r="D61" s="22">
        <v>18.600000000000001</v>
      </c>
      <c r="E61" s="22">
        <v>33.1</v>
      </c>
      <c r="F61" s="22">
        <v>3.51</v>
      </c>
      <c r="G61" s="22">
        <v>386.2</v>
      </c>
      <c r="H61" s="22">
        <v>0.14000000000000001</v>
      </c>
      <c r="I61" s="22">
        <v>5</v>
      </c>
      <c r="J61" s="23">
        <v>130.4</v>
      </c>
      <c r="K61" s="23">
        <v>0.14000000000000001</v>
      </c>
      <c r="L61" s="22">
        <v>238.1</v>
      </c>
      <c r="M61" s="24">
        <v>308.07</v>
      </c>
      <c r="N61" s="24">
        <v>79.400000000000006</v>
      </c>
      <c r="O61" s="22">
        <v>1.64</v>
      </c>
    </row>
    <row r="62" spans="1:15" ht="19.5" customHeight="1" x14ac:dyDescent="0.25">
      <c r="A62" s="20">
        <v>376</v>
      </c>
      <c r="B62" s="25" t="s">
        <v>68</v>
      </c>
      <c r="C62" s="26">
        <v>200</v>
      </c>
      <c r="D62" s="22">
        <v>0.1</v>
      </c>
      <c r="E62" s="22">
        <v>0.02</v>
      </c>
      <c r="F62" s="22">
        <v>7</v>
      </c>
      <c r="G62" s="22">
        <v>28.6</v>
      </c>
      <c r="H62" s="22"/>
      <c r="I62" s="22">
        <v>1.6</v>
      </c>
      <c r="J62" s="23"/>
      <c r="K62" s="23"/>
      <c r="L62" s="22">
        <v>11.1</v>
      </c>
      <c r="M62" s="24">
        <v>2.8</v>
      </c>
      <c r="N62" s="24">
        <v>1.4</v>
      </c>
      <c r="O62" s="22">
        <v>0.03</v>
      </c>
    </row>
    <row r="63" spans="1:15" ht="16.5" customHeight="1" x14ac:dyDescent="0.25">
      <c r="A63" s="8">
        <v>338</v>
      </c>
      <c r="B63" s="5" t="s">
        <v>69</v>
      </c>
      <c r="C63" s="6">
        <v>150</v>
      </c>
      <c r="D63" s="4">
        <v>0.6</v>
      </c>
      <c r="E63" s="4">
        <v>0.6</v>
      </c>
      <c r="F63" s="4">
        <v>14.7</v>
      </c>
      <c r="G63" s="4">
        <v>70.5</v>
      </c>
      <c r="H63" s="8">
        <v>0.03</v>
      </c>
      <c r="I63" s="8">
        <v>15</v>
      </c>
      <c r="J63" s="8"/>
      <c r="K63" s="8">
        <v>0.3</v>
      </c>
      <c r="L63" s="8">
        <v>24</v>
      </c>
      <c r="M63" s="8">
        <v>16.5</v>
      </c>
      <c r="N63" s="8">
        <v>13.5</v>
      </c>
      <c r="O63" s="8">
        <v>3.3</v>
      </c>
    </row>
    <row r="64" spans="1:15" ht="22.5" customHeight="1" x14ac:dyDescent="0.25">
      <c r="A64" s="4" t="s">
        <v>77</v>
      </c>
      <c r="B64" s="5" t="s">
        <v>78</v>
      </c>
      <c r="C64" s="6">
        <v>30</v>
      </c>
      <c r="D64" s="4">
        <v>1.4</v>
      </c>
      <c r="E64" s="4">
        <v>0.47</v>
      </c>
      <c r="F64" s="4">
        <v>7.8</v>
      </c>
      <c r="G64" s="4">
        <v>42</v>
      </c>
      <c r="H64" s="4">
        <v>0.04</v>
      </c>
      <c r="I64" s="4" t="s">
        <v>84</v>
      </c>
      <c r="J64" s="4" t="s">
        <v>84</v>
      </c>
      <c r="K64" s="4">
        <v>0.36</v>
      </c>
      <c r="L64" s="4">
        <v>9.1999999999999993</v>
      </c>
      <c r="M64" s="4">
        <v>42.4</v>
      </c>
      <c r="N64" s="4">
        <v>10</v>
      </c>
      <c r="O64" s="4">
        <v>1.24</v>
      </c>
    </row>
    <row r="65" spans="1:15" ht="16.5" customHeight="1" x14ac:dyDescent="0.25">
      <c r="A65" s="8" t="s">
        <v>26</v>
      </c>
      <c r="B65" s="5" t="s">
        <v>31</v>
      </c>
      <c r="C65" s="20">
        <v>40</v>
      </c>
      <c r="D65" s="4">
        <v>3</v>
      </c>
      <c r="E65" s="4">
        <v>1.1599999999999999</v>
      </c>
      <c r="F65" s="4">
        <v>20.36</v>
      </c>
      <c r="G65" s="4">
        <v>105.6</v>
      </c>
      <c r="H65" s="4">
        <v>0.56999999999999995</v>
      </c>
      <c r="I65" s="4"/>
      <c r="J65" s="4"/>
      <c r="K65" s="4">
        <v>0.52</v>
      </c>
      <c r="L65" s="4">
        <v>9.25</v>
      </c>
      <c r="M65" s="4">
        <v>34.85</v>
      </c>
      <c r="N65" s="4">
        <v>11.6</v>
      </c>
      <c r="O65" s="4">
        <v>0.39</v>
      </c>
    </row>
    <row r="66" spans="1:15" x14ac:dyDescent="0.25">
      <c r="A66" s="4"/>
      <c r="B66" s="9" t="s">
        <v>70</v>
      </c>
      <c r="C66" s="10">
        <v>1</v>
      </c>
      <c r="D66" s="8"/>
      <c r="E66" s="8"/>
      <c r="F66" s="8"/>
      <c r="G66" s="8"/>
      <c r="H66" s="11"/>
      <c r="I66" s="11"/>
      <c r="J66" s="11"/>
      <c r="K66" s="11"/>
      <c r="L66" s="11"/>
      <c r="M66" s="11"/>
      <c r="N66" s="11"/>
      <c r="O66" s="11"/>
    </row>
    <row r="67" spans="1:15" ht="15" customHeight="1" x14ac:dyDescent="0.25">
      <c r="A67" s="52" t="s">
        <v>32</v>
      </c>
      <c r="B67" s="49"/>
      <c r="C67" s="66">
        <f t="shared" ref="C67:G67" si="7">SUM(C61:C65)</f>
        <v>620</v>
      </c>
      <c r="D67" s="68">
        <f t="shared" si="7"/>
        <v>23.700000000000003</v>
      </c>
      <c r="E67" s="68">
        <f t="shared" si="7"/>
        <v>35.35</v>
      </c>
      <c r="F67" s="68">
        <f t="shared" si="7"/>
        <v>53.37</v>
      </c>
      <c r="G67" s="68">
        <f t="shared" si="7"/>
        <v>632.9</v>
      </c>
      <c r="H67" s="68">
        <f>SUM(H61:H65)</f>
        <v>0.78</v>
      </c>
      <c r="I67" s="68">
        <f t="shared" ref="I67:O67" si="8">SUM(I61:I65)</f>
        <v>21.6</v>
      </c>
      <c r="J67" s="68">
        <f t="shared" si="8"/>
        <v>130.4</v>
      </c>
      <c r="K67" s="68">
        <f t="shared" si="8"/>
        <v>1.32</v>
      </c>
      <c r="L67" s="68">
        <f t="shared" si="8"/>
        <v>291.64999999999998</v>
      </c>
      <c r="M67" s="68">
        <f t="shared" si="8"/>
        <v>404.62</v>
      </c>
      <c r="N67" s="68">
        <f t="shared" si="8"/>
        <v>115.9</v>
      </c>
      <c r="O67" s="68">
        <f t="shared" si="8"/>
        <v>6.6</v>
      </c>
    </row>
    <row r="68" spans="1:15" ht="15" customHeight="1" x14ac:dyDescent="0.25">
      <c r="A68" s="50"/>
      <c r="B68" s="51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 ht="15.75" x14ac:dyDescent="0.25">
      <c r="A69" s="12" t="s">
        <v>27</v>
      </c>
      <c r="B69" s="12" t="s">
        <v>33</v>
      </c>
    </row>
    <row r="70" spans="1:15" x14ac:dyDescent="0.25">
      <c r="A70" s="81" t="s">
        <v>24</v>
      </c>
      <c r="B70" s="82" t="s">
        <v>34</v>
      </c>
    </row>
    <row r="71" spans="1:15" ht="9.75" customHeight="1" x14ac:dyDescent="0.25">
      <c r="A71" s="81"/>
      <c r="B71" s="82"/>
    </row>
    <row r="72" spans="1:15" x14ac:dyDescent="0.25">
      <c r="A72" s="69" t="s">
        <v>4</v>
      </c>
      <c r="B72" s="69" t="s">
        <v>5</v>
      </c>
      <c r="C72" s="69" t="s">
        <v>6</v>
      </c>
      <c r="D72" s="71" t="s">
        <v>7</v>
      </c>
      <c r="E72" s="72"/>
      <c r="F72" s="73"/>
      <c r="G72" s="74" t="s">
        <v>8</v>
      </c>
      <c r="H72" s="71" t="s">
        <v>9</v>
      </c>
      <c r="I72" s="72"/>
      <c r="J72" s="72"/>
      <c r="K72" s="73"/>
      <c r="L72" s="71" t="s">
        <v>10</v>
      </c>
      <c r="M72" s="72"/>
      <c r="N72" s="72"/>
      <c r="O72" s="73"/>
    </row>
    <row r="73" spans="1:15" ht="15.75" x14ac:dyDescent="0.25">
      <c r="A73" s="70"/>
      <c r="B73" s="70"/>
      <c r="C73" s="70"/>
      <c r="D73" s="3" t="s">
        <v>11</v>
      </c>
      <c r="E73" s="3" t="s">
        <v>12</v>
      </c>
      <c r="F73" s="3" t="s">
        <v>13</v>
      </c>
      <c r="G73" s="75"/>
      <c r="H73" s="3" t="s">
        <v>14</v>
      </c>
      <c r="I73" s="3" t="s">
        <v>15</v>
      </c>
      <c r="J73" s="3" t="s">
        <v>16</v>
      </c>
      <c r="K73" s="3" t="s">
        <v>17</v>
      </c>
      <c r="L73" s="3" t="s">
        <v>18</v>
      </c>
      <c r="M73" s="3" t="s">
        <v>19</v>
      </c>
      <c r="N73" s="3" t="s">
        <v>20</v>
      </c>
      <c r="O73" s="3" t="s">
        <v>21</v>
      </c>
    </row>
    <row r="74" spans="1:15" ht="38.25" customHeight="1" x14ac:dyDescent="0.25">
      <c r="A74" s="8">
        <v>173</v>
      </c>
      <c r="B74" s="5" t="s">
        <v>79</v>
      </c>
      <c r="C74" s="6">
        <v>270</v>
      </c>
      <c r="D74" s="8">
        <v>9.3000000000000007</v>
      </c>
      <c r="E74" s="8">
        <v>14.31</v>
      </c>
      <c r="F74" s="8">
        <v>16.8</v>
      </c>
      <c r="G74" s="8">
        <v>460.2</v>
      </c>
      <c r="H74" s="8">
        <v>0.21</v>
      </c>
      <c r="I74" s="8"/>
      <c r="J74" s="8">
        <v>6.75</v>
      </c>
      <c r="K74" s="8">
        <v>0.16</v>
      </c>
      <c r="L74" s="8">
        <v>5.5</v>
      </c>
      <c r="M74" s="8">
        <v>176.89</v>
      </c>
      <c r="N74" s="8">
        <v>60.8</v>
      </c>
      <c r="O74" s="8">
        <v>3.4</v>
      </c>
    </row>
    <row r="75" spans="1:15" ht="22.5" customHeight="1" x14ac:dyDescent="0.25">
      <c r="A75" s="4">
        <v>382</v>
      </c>
      <c r="B75" s="5" t="s">
        <v>36</v>
      </c>
      <c r="C75" s="6">
        <v>200</v>
      </c>
      <c r="D75" s="8">
        <v>4.08</v>
      </c>
      <c r="E75" s="8">
        <v>3.54</v>
      </c>
      <c r="F75" s="8">
        <v>17.579999999999998</v>
      </c>
      <c r="G75" s="8">
        <v>118.6</v>
      </c>
      <c r="H75" s="8">
        <v>0.05</v>
      </c>
      <c r="I75" s="8">
        <v>1.3</v>
      </c>
      <c r="J75" s="8">
        <v>24.4</v>
      </c>
      <c r="K75" s="8"/>
      <c r="L75" s="8">
        <v>133.19999999999999</v>
      </c>
      <c r="M75" s="8">
        <v>124.5</v>
      </c>
      <c r="N75" s="8">
        <v>25.5</v>
      </c>
      <c r="O75" s="8">
        <v>2</v>
      </c>
    </row>
    <row r="76" spans="1:15" ht="22.5" customHeight="1" x14ac:dyDescent="0.25">
      <c r="A76" s="4" t="s">
        <v>74</v>
      </c>
      <c r="B76" s="5" t="s">
        <v>31</v>
      </c>
      <c r="C76" s="6">
        <v>40</v>
      </c>
      <c r="D76" s="8">
        <v>3</v>
      </c>
      <c r="E76" s="8">
        <v>1.1599999999999999</v>
      </c>
      <c r="F76" s="8">
        <v>20.36</v>
      </c>
      <c r="G76" s="8">
        <v>105.6</v>
      </c>
      <c r="H76" s="8"/>
      <c r="I76" s="8"/>
      <c r="J76" s="8">
        <v>0.52</v>
      </c>
      <c r="K76" s="8">
        <v>9.25</v>
      </c>
      <c r="L76" s="8">
        <v>34.85</v>
      </c>
      <c r="M76" s="8">
        <v>11.6</v>
      </c>
      <c r="N76" s="8">
        <v>0.39</v>
      </c>
      <c r="O76" s="8"/>
    </row>
    <row r="77" spans="1:15" ht="33" customHeight="1" x14ac:dyDescent="0.25">
      <c r="A77" s="4"/>
      <c r="B77" s="5" t="s">
        <v>88</v>
      </c>
      <c r="C77" s="6">
        <v>40</v>
      </c>
      <c r="D77" s="4">
        <v>1.1200000000000001</v>
      </c>
      <c r="E77" s="4">
        <v>9.8000000000000007</v>
      </c>
      <c r="F77" s="4">
        <v>20.399999999999999</v>
      </c>
      <c r="G77" s="4">
        <v>185.5</v>
      </c>
      <c r="H77" s="4">
        <v>0.05</v>
      </c>
      <c r="I77" s="4"/>
      <c r="J77" s="4">
        <v>38.4</v>
      </c>
      <c r="K77" s="4">
        <v>0.6</v>
      </c>
      <c r="L77" s="4">
        <v>66.599999999999994</v>
      </c>
      <c r="M77" s="4">
        <v>46.4</v>
      </c>
      <c r="N77" s="4">
        <v>8</v>
      </c>
      <c r="O77" s="4">
        <v>0.5</v>
      </c>
    </row>
    <row r="78" spans="1:15" ht="14.45" customHeight="1" x14ac:dyDescent="0.25">
      <c r="A78" s="4"/>
      <c r="B78" s="9" t="s">
        <v>70</v>
      </c>
      <c r="C78" s="10">
        <v>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4.45" customHeight="1" x14ac:dyDescent="0.25">
      <c r="A79" s="52" t="s">
        <v>32</v>
      </c>
      <c r="B79" s="53"/>
      <c r="C79" s="66">
        <f t="shared" ref="C79:G79" si="9">SUM(C74:C77)</f>
        <v>550</v>
      </c>
      <c r="D79" s="66">
        <f t="shared" si="9"/>
        <v>17.500000000000004</v>
      </c>
      <c r="E79" s="66">
        <f t="shared" si="9"/>
        <v>28.810000000000002</v>
      </c>
      <c r="F79" s="66">
        <f t="shared" si="9"/>
        <v>75.139999999999986</v>
      </c>
      <c r="G79" s="66">
        <f t="shared" si="9"/>
        <v>869.9</v>
      </c>
      <c r="H79" s="66">
        <f>SUM(H74:H77)</f>
        <v>0.31</v>
      </c>
      <c r="I79" s="66">
        <f t="shared" ref="I79:O79" si="10">SUM(I74:I77)</f>
        <v>1.3</v>
      </c>
      <c r="J79" s="66">
        <f t="shared" si="10"/>
        <v>70.069999999999993</v>
      </c>
      <c r="K79" s="66">
        <f t="shared" si="10"/>
        <v>10.01</v>
      </c>
      <c r="L79" s="66">
        <f t="shared" si="10"/>
        <v>240.14999999999998</v>
      </c>
      <c r="M79" s="66">
        <f t="shared" si="10"/>
        <v>359.39</v>
      </c>
      <c r="N79" s="66">
        <f t="shared" si="10"/>
        <v>94.69</v>
      </c>
      <c r="O79" s="66">
        <f t="shared" si="10"/>
        <v>5.9</v>
      </c>
    </row>
    <row r="80" spans="1:15" ht="15" customHeight="1" x14ac:dyDescent="0.25">
      <c r="A80" s="54"/>
      <c r="B80" s="55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ht="35.25" customHeight="1" x14ac:dyDescent="0.25">
      <c r="A81" s="12" t="s">
        <v>27</v>
      </c>
      <c r="B81" s="12" t="s">
        <v>35</v>
      </c>
    </row>
    <row r="82" spans="1:15" x14ac:dyDescent="0.25">
      <c r="A82" s="81" t="s">
        <v>24</v>
      </c>
      <c r="B82" s="82" t="s">
        <v>34</v>
      </c>
    </row>
    <row r="83" spans="1:15" x14ac:dyDescent="0.25">
      <c r="A83" s="81"/>
      <c r="B83" s="82"/>
    </row>
    <row r="84" spans="1:15" x14ac:dyDescent="0.25">
      <c r="A84" s="69" t="s">
        <v>4</v>
      </c>
      <c r="B84" s="69" t="s">
        <v>5</v>
      </c>
      <c r="C84" s="69" t="s">
        <v>6</v>
      </c>
      <c r="D84" s="71" t="s">
        <v>7</v>
      </c>
      <c r="E84" s="72"/>
      <c r="F84" s="73"/>
      <c r="G84" s="74" t="s">
        <v>8</v>
      </c>
      <c r="H84" s="71" t="s">
        <v>9</v>
      </c>
      <c r="I84" s="72"/>
      <c r="J84" s="72"/>
      <c r="K84" s="73"/>
      <c r="L84" s="71" t="s">
        <v>10</v>
      </c>
      <c r="M84" s="72"/>
      <c r="N84" s="72"/>
      <c r="O84" s="73"/>
    </row>
    <row r="85" spans="1:15" ht="15.75" x14ac:dyDescent="0.25">
      <c r="A85" s="70"/>
      <c r="B85" s="70"/>
      <c r="C85" s="70"/>
      <c r="D85" s="3" t="s">
        <v>11</v>
      </c>
      <c r="E85" s="3" t="s">
        <v>12</v>
      </c>
      <c r="F85" s="3" t="s">
        <v>13</v>
      </c>
      <c r="G85" s="75"/>
      <c r="H85" s="3" t="s">
        <v>14</v>
      </c>
      <c r="I85" s="3" t="s">
        <v>15</v>
      </c>
      <c r="J85" s="3" t="s">
        <v>16</v>
      </c>
      <c r="K85" s="3" t="s">
        <v>17</v>
      </c>
      <c r="L85" s="3" t="s">
        <v>18</v>
      </c>
      <c r="M85" s="3" t="s">
        <v>19</v>
      </c>
      <c r="N85" s="3" t="s">
        <v>20</v>
      </c>
      <c r="O85" s="3" t="s">
        <v>21</v>
      </c>
    </row>
    <row r="86" spans="1:15" ht="36.75" customHeight="1" x14ac:dyDescent="0.25">
      <c r="A86" s="8">
        <v>278</v>
      </c>
      <c r="B86" s="5" t="s">
        <v>80</v>
      </c>
      <c r="C86" s="6">
        <v>100</v>
      </c>
      <c r="D86" s="8">
        <v>15.69</v>
      </c>
      <c r="E86" s="8">
        <v>15.08</v>
      </c>
      <c r="F86" s="8">
        <v>14.65</v>
      </c>
      <c r="G86" s="8">
        <v>258.39999999999998</v>
      </c>
      <c r="H86" s="8">
        <v>0.17</v>
      </c>
      <c r="I86" s="8">
        <v>0.81</v>
      </c>
      <c r="J86" s="8">
        <v>30.2</v>
      </c>
      <c r="K86" s="8">
        <v>61.6</v>
      </c>
      <c r="L86" s="8">
        <v>53.79</v>
      </c>
      <c r="M86" s="8">
        <v>72</v>
      </c>
      <c r="N86" s="8">
        <v>19.98</v>
      </c>
      <c r="O86" s="8">
        <v>3.26</v>
      </c>
    </row>
    <row r="87" spans="1:15" ht="21.75" customHeight="1" x14ac:dyDescent="0.25">
      <c r="A87" s="4">
        <v>302</v>
      </c>
      <c r="B87" s="5" t="s">
        <v>81</v>
      </c>
      <c r="C87" s="6">
        <v>180</v>
      </c>
      <c r="D87" s="8">
        <v>4.38</v>
      </c>
      <c r="E87" s="8">
        <v>6.44</v>
      </c>
      <c r="F87" s="8">
        <v>44.02</v>
      </c>
      <c r="G87" s="8">
        <v>251.64</v>
      </c>
      <c r="H87" s="8">
        <v>0.03</v>
      </c>
      <c r="I87" s="8"/>
      <c r="J87" s="8"/>
      <c r="K87" s="8">
        <v>0.33</v>
      </c>
      <c r="L87" s="8">
        <v>1.64</v>
      </c>
      <c r="M87" s="8">
        <v>73.14</v>
      </c>
      <c r="N87" s="8">
        <v>19.61</v>
      </c>
      <c r="O87" s="8">
        <v>0.63</v>
      </c>
    </row>
    <row r="88" spans="1:15" ht="24.75" customHeight="1" x14ac:dyDescent="0.25">
      <c r="A88" s="4">
        <v>376</v>
      </c>
      <c r="B88" s="5" t="s">
        <v>68</v>
      </c>
      <c r="C88" s="6">
        <v>200</v>
      </c>
      <c r="D88" s="4">
        <v>0.1</v>
      </c>
      <c r="E88" s="4">
        <v>0.02</v>
      </c>
      <c r="F88" s="4">
        <v>7</v>
      </c>
      <c r="G88" s="4">
        <v>28.6</v>
      </c>
      <c r="H88" s="4"/>
      <c r="I88" s="4">
        <v>1.6</v>
      </c>
      <c r="J88" s="4"/>
      <c r="K88" s="4"/>
      <c r="L88" s="4">
        <v>11.1</v>
      </c>
      <c r="M88" s="4">
        <v>2.8</v>
      </c>
      <c r="N88" s="4">
        <v>1.4</v>
      </c>
      <c r="O88" s="4">
        <v>0.03</v>
      </c>
    </row>
    <row r="89" spans="1:15" ht="23.25" customHeight="1" x14ac:dyDescent="0.25">
      <c r="A89" s="4" t="s">
        <v>77</v>
      </c>
      <c r="B89" s="5" t="s">
        <v>78</v>
      </c>
      <c r="C89" s="14">
        <v>70</v>
      </c>
      <c r="D89" s="15">
        <v>3.3</v>
      </c>
      <c r="E89" s="4">
        <v>1.0900000000000001</v>
      </c>
      <c r="F89" s="4">
        <v>18.2</v>
      </c>
      <c r="G89" s="4">
        <v>98</v>
      </c>
      <c r="H89" s="4">
        <v>0.09</v>
      </c>
      <c r="I89" s="4" t="s">
        <v>84</v>
      </c>
      <c r="J89" s="4" t="s">
        <v>84</v>
      </c>
      <c r="K89" s="4">
        <v>0.84</v>
      </c>
      <c r="L89" s="4">
        <v>21.46</v>
      </c>
      <c r="M89" s="4">
        <v>98.9</v>
      </c>
      <c r="N89" s="4">
        <v>10</v>
      </c>
      <c r="O89" s="4">
        <v>2.9</v>
      </c>
    </row>
    <row r="90" spans="1:15" ht="14.45" customHeight="1" x14ac:dyDescent="0.25">
      <c r="A90" s="4"/>
      <c r="B90" s="9" t="s">
        <v>70</v>
      </c>
      <c r="C90" s="10">
        <v>1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4.45" customHeight="1" x14ac:dyDescent="0.25">
      <c r="A91" s="52" t="s">
        <v>32</v>
      </c>
      <c r="B91" s="49"/>
      <c r="C91" s="66">
        <f t="shared" ref="C91:G91" si="11">SUM(C86:C89)</f>
        <v>550</v>
      </c>
      <c r="D91" s="66">
        <f t="shared" si="11"/>
        <v>23.470000000000002</v>
      </c>
      <c r="E91" s="66">
        <f t="shared" si="11"/>
        <v>22.63</v>
      </c>
      <c r="F91" s="66">
        <f t="shared" si="11"/>
        <v>83.87</v>
      </c>
      <c r="G91" s="66">
        <f t="shared" si="11"/>
        <v>636.64</v>
      </c>
      <c r="H91" s="66">
        <f>SUM(H86:H89)</f>
        <v>0.29000000000000004</v>
      </c>
      <c r="I91" s="66">
        <f t="shared" ref="I91:O91" si="12">SUM(I86:I89)</f>
        <v>2.41</v>
      </c>
      <c r="J91" s="66">
        <f t="shared" si="12"/>
        <v>30.2</v>
      </c>
      <c r="K91" s="66">
        <f t="shared" si="12"/>
        <v>62.77</v>
      </c>
      <c r="L91" s="66">
        <f t="shared" si="12"/>
        <v>87.990000000000009</v>
      </c>
      <c r="M91" s="66">
        <f t="shared" si="12"/>
        <v>246.84</v>
      </c>
      <c r="N91" s="66">
        <f t="shared" si="12"/>
        <v>50.99</v>
      </c>
      <c r="O91" s="66">
        <f t="shared" si="12"/>
        <v>6.8199999999999994</v>
      </c>
    </row>
    <row r="92" spans="1:15" ht="15" customHeight="1" x14ac:dyDescent="0.25">
      <c r="A92" s="54"/>
      <c r="B92" s="5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1:15" ht="15" customHeight="1" x14ac:dyDescent="0.25">
      <c r="A93" s="27" t="s">
        <v>37</v>
      </c>
      <c r="B93" s="28" t="s">
        <v>38</v>
      </c>
    </row>
    <row r="94" spans="1:15" ht="15.75" x14ac:dyDescent="0.25">
      <c r="A94" s="29" t="s">
        <v>39</v>
      </c>
      <c r="B94" s="30" t="s">
        <v>40</v>
      </c>
    </row>
    <row r="95" spans="1:15" x14ac:dyDescent="0.25">
      <c r="A95" s="69" t="s">
        <v>4</v>
      </c>
      <c r="B95" s="69" t="s">
        <v>5</v>
      </c>
      <c r="C95" s="69" t="s">
        <v>6</v>
      </c>
      <c r="D95" s="71" t="s">
        <v>7</v>
      </c>
      <c r="E95" s="72"/>
      <c r="F95" s="73"/>
      <c r="G95" s="74" t="s">
        <v>8</v>
      </c>
      <c r="H95" s="71" t="s">
        <v>9</v>
      </c>
      <c r="I95" s="72"/>
      <c r="J95" s="72"/>
      <c r="K95" s="73"/>
      <c r="L95" s="71" t="s">
        <v>10</v>
      </c>
      <c r="M95" s="72"/>
      <c r="N95" s="72"/>
      <c r="O95" s="73"/>
    </row>
    <row r="96" spans="1:15" ht="15.75" x14ac:dyDescent="0.25">
      <c r="A96" s="70"/>
      <c r="B96" s="70"/>
      <c r="C96" s="70"/>
      <c r="D96" s="3" t="s">
        <v>11</v>
      </c>
      <c r="E96" s="3" t="s">
        <v>12</v>
      </c>
      <c r="F96" s="3" t="s">
        <v>13</v>
      </c>
      <c r="G96" s="75"/>
      <c r="H96" s="3" t="s">
        <v>14</v>
      </c>
      <c r="I96" s="3" t="s">
        <v>15</v>
      </c>
      <c r="J96" s="3" t="s">
        <v>16</v>
      </c>
      <c r="K96" s="3" t="s">
        <v>17</v>
      </c>
      <c r="L96" s="3" t="s">
        <v>18</v>
      </c>
      <c r="M96" s="3" t="s">
        <v>19</v>
      </c>
      <c r="N96" s="3" t="s">
        <v>20</v>
      </c>
      <c r="O96" s="3" t="s">
        <v>21</v>
      </c>
    </row>
    <row r="97" spans="1:15" ht="43.15" customHeight="1" x14ac:dyDescent="0.25">
      <c r="A97" s="4">
        <v>175</v>
      </c>
      <c r="B97" s="5" t="s">
        <v>86</v>
      </c>
      <c r="C97" s="6">
        <v>250</v>
      </c>
      <c r="D97" s="4">
        <v>7.6</v>
      </c>
      <c r="E97" s="4">
        <v>12.25</v>
      </c>
      <c r="F97" s="4">
        <v>39.15</v>
      </c>
      <c r="G97" s="4">
        <v>296.88</v>
      </c>
      <c r="H97" s="4">
        <v>0.1</v>
      </c>
      <c r="I97" s="4">
        <v>0.8</v>
      </c>
      <c r="J97" s="4">
        <v>20.9</v>
      </c>
      <c r="K97" s="4" t="s">
        <v>84</v>
      </c>
      <c r="L97" s="4">
        <v>17.100000000000001</v>
      </c>
      <c r="M97" s="4">
        <v>180.6</v>
      </c>
      <c r="N97" s="4">
        <v>38.6</v>
      </c>
      <c r="O97" s="4">
        <v>0.75</v>
      </c>
    </row>
    <row r="98" spans="1:15" ht="25.5" customHeight="1" x14ac:dyDescent="0.25">
      <c r="A98" s="20">
        <v>376</v>
      </c>
      <c r="B98" s="5" t="s">
        <v>68</v>
      </c>
      <c r="C98" s="6">
        <v>200</v>
      </c>
      <c r="D98" s="8">
        <v>0.1</v>
      </c>
      <c r="E98" s="8">
        <v>0.02</v>
      </c>
      <c r="F98" s="8">
        <v>7</v>
      </c>
      <c r="G98" s="8">
        <v>28.6</v>
      </c>
      <c r="H98" s="8"/>
      <c r="I98" s="8">
        <v>1.6</v>
      </c>
      <c r="J98" s="8"/>
      <c r="K98" s="8"/>
      <c r="L98" s="8">
        <v>11.1</v>
      </c>
      <c r="M98" s="8">
        <v>2.8</v>
      </c>
      <c r="N98" s="8">
        <v>1.4</v>
      </c>
      <c r="O98" s="8">
        <v>0.03</v>
      </c>
    </row>
    <row r="99" spans="1:15" ht="21.6" customHeight="1" x14ac:dyDescent="0.25">
      <c r="A99" s="8" t="s">
        <v>26</v>
      </c>
      <c r="B99" s="5" t="s">
        <v>31</v>
      </c>
      <c r="C99" s="6">
        <v>40</v>
      </c>
      <c r="D99" s="4">
        <v>3</v>
      </c>
      <c r="E99" s="4">
        <v>1.1599999999999999</v>
      </c>
      <c r="F99" s="4">
        <v>20.36</v>
      </c>
      <c r="G99" s="4">
        <v>105.6</v>
      </c>
      <c r="H99" s="4"/>
      <c r="I99" s="4"/>
      <c r="J99" s="4">
        <v>0.52</v>
      </c>
      <c r="K99" s="4">
        <v>9.25</v>
      </c>
      <c r="L99" s="4">
        <v>34.85</v>
      </c>
      <c r="M99" s="4">
        <v>11.6</v>
      </c>
      <c r="N99" s="4">
        <v>0.39</v>
      </c>
      <c r="O99" s="4"/>
    </row>
    <row r="100" spans="1:15" ht="28.7" customHeight="1" x14ac:dyDescent="0.25">
      <c r="A100" s="4">
        <v>338</v>
      </c>
      <c r="B100" s="5" t="s">
        <v>69</v>
      </c>
      <c r="C100" s="14">
        <v>150</v>
      </c>
      <c r="D100" s="15">
        <v>0.6</v>
      </c>
      <c r="E100" s="4">
        <v>0.6</v>
      </c>
      <c r="F100" s="4">
        <v>14.7</v>
      </c>
      <c r="G100" s="4">
        <v>70.5</v>
      </c>
      <c r="H100" s="4">
        <v>0.03</v>
      </c>
      <c r="I100" s="4">
        <v>15</v>
      </c>
      <c r="J100" s="4"/>
      <c r="K100" s="4">
        <v>0.3</v>
      </c>
      <c r="L100" s="4">
        <v>24</v>
      </c>
      <c r="M100" s="4">
        <v>16.5</v>
      </c>
      <c r="N100" s="4">
        <v>13.5</v>
      </c>
      <c r="O100" s="4">
        <v>3.3</v>
      </c>
    </row>
    <row r="101" spans="1:15" ht="17.45" customHeight="1" x14ac:dyDescent="0.25">
      <c r="A101" s="4"/>
      <c r="B101" s="9" t="s">
        <v>70</v>
      </c>
      <c r="C101" s="10">
        <v>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26.25" customHeight="1" x14ac:dyDescent="0.25">
      <c r="A102" s="52" t="s">
        <v>32</v>
      </c>
      <c r="B102" s="53"/>
      <c r="C102" s="66">
        <f t="shared" ref="C102:G102" si="13">SUM(C97:C100)</f>
        <v>640</v>
      </c>
      <c r="D102" s="66">
        <f t="shared" si="13"/>
        <v>11.299999999999999</v>
      </c>
      <c r="E102" s="66">
        <f t="shared" si="13"/>
        <v>14.03</v>
      </c>
      <c r="F102" s="66">
        <f t="shared" si="13"/>
        <v>81.209999999999994</v>
      </c>
      <c r="G102" s="66">
        <f t="shared" si="13"/>
        <v>501.58000000000004</v>
      </c>
      <c r="H102" s="66">
        <f>SUM(H97:H100)</f>
        <v>0.13</v>
      </c>
      <c r="I102" s="66">
        <f t="shared" ref="I102:O102" si="14">SUM(I97:I100)</f>
        <v>17.399999999999999</v>
      </c>
      <c r="J102" s="66">
        <f t="shared" si="14"/>
        <v>21.419999999999998</v>
      </c>
      <c r="K102" s="66">
        <f t="shared" si="14"/>
        <v>9.5500000000000007</v>
      </c>
      <c r="L102" s="66">
        <f t="shared" si="14"/>
        <v>87.050000000000011</v>
      </c>
      <c r="M102" s="66">
        <f t="shared" si="14"/>
        <v>211.5</v>
      </c>
      <c r="N102" s="66">
        <f t="shared" si="14"/>
        <v>53.89</v>
      </c>
      <c r="O102" s="66">
        <f t="shared" si="14"/>
        <v>4.08</v>
      </c>
    </row>
    <row r="103" spans="1:15" ht="10.15" customHeight="1" x14ac:dyDescent="0.25">
      <c r="A103" s="54"/>
      <c r="B103" s="55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</row>
    <row r="104" spans="1:15" ht="31.5" customHeight="1" x14ac:dyDescent="0.25">
      <c r="A104" s="27" t="s">
        <v>37</v>
      </c>
      <c r="B104" s="28" t="s">
        <v>41</v>
      </c>
    </row>
    <row r="105" spans="1:15" ht="24.4" customHeight="1" x14ac:dyDescent="0.25">
      <c r="A105" s="27" t="s">
        <v>39</v>
      </c>
      <c r="B105" s="28" t="s">
        <v>40</v>
      </c>
    </row>
    <row r="106" spans="1:15" ht="24.4" customHeight="1" x14ac:dyDescent="0.25">
      <c r="A106" s="27"/>
      <c r="B106" s="28"/>
    </row>
    <row r="107" spans="1:15" ht="24.4" customHeight="1" x14ac:dyDescent="0.25">
      <c r="A107" s="69" t="s">
        <v>4</v>
      </c>
      <c r="B107" s="69" t="s">
        <v>5</v>
      </c>
      <c r="C107" s="69" t="s">
        <v>6</v>
      </c>
      <c r="D107" s="71" t="s">
        <v>7</v>
      </c>
      <c r="E107" s="72"/>
      <c r="F107" s="73"/>
      <c r="G107" s="74" t="s">
        <v>8</v>
      </c>
      <c r="H107" s="71" t="s">
        <v>9</v>
      </c>
      <c r="I107" s="72"/>
      <c r="J107" s="72"/>
      <c r="K107" s="73"/>
      <c r="L107" s="71" t="s">
        <v>10</v>
      </c>
      <c r="M107" s="72"/>
      <c r="N107" s="72"/>
      <c r="O107" s="73"/>
    </row>
    <row r="108" spans="1:15" ht="34.5" customHeight="1" x14ac:dyDescent="0.25">
      <c r="A108" s="70"/>
      <c r="B108" s="70"/>
      <c r="C108" s="70"/>
      <c r="D108" s="3" t="s">
        <v>11</v>
      </c>
      <c r="E108" s="3" t="s">
        <v>12</v>
      </c>
      <c r="F108" s="3" t="s">
        <v>13</v>
      </c>
      <c r="G108" s="75"/>
      <c r="H108" s="3" t="s">
        <v>14</v>
      </c>
      <c r="I108" s="3" t="s">
        <v>15</v>
      </c>
      <c r="J108" s="3" t="s">
        <v>16</v>
      </c>
      <c r="K108" s="3" t="s">
        <v>17</v>
      </c>
      <c r="L108" s="3" t="s">
        <v>18</v>
      </c>
      <c r="M108" s="3" t="s">
        <v>19</v>
      </c>
      <c r="N108" s="3" t="s">
        <v>20</v>
      </c>
      <c r="O108" s="3" t="s">
        <v>21</v>
      </c>
    </row>
    <row r="109" spans="1:15" ht="20.85" customHeight="1" x14ac:dyDescent="0.25">
      <c r="A109" s="4">
        <v>204</v>
      </c>
      <c r="B109" s="5" t="s">
        <v>71</v>
      </c>
      <c r="C109" s="6">
        <v>250</v>
      </c>
      <c r="D109" s="4">
        <v>16.8</v>
      </c>
      <c r="E109" s="4">
        <v>19.8</v>
      </c>
      <c r="F109" s="4">
        <v>42.6</v>
      </c>
      <c r="G109" s="4">
        <v>418</v>
      </c>
      <c r="H109" s="4">
        <v>0.1</v>
      </c>
      <c r="I109" s="4">
        <v>0.25</v>
      </c>
      <c r="J109" s="4">
        <v>144</v>
      </c>
      <c r="K109" s="4">
        <v>1.1200000000000001</v>
      </c>
      <c r="L109" s="4">
        <v>369</v>
      </c>
      <c r="M109" s="7">
        <v>253.5</v>
      </c>
      <c r="N109" s="4">
        <v>25.4</v>
      </c>
      <c r="O109" s="4">
        <v>1.5</v>
      </c>
    </row>
    <row r="110" spans="1:15" ht="21.75" customHeight="1" x14ac:dyDescent="0.25">
      <c r="A110" s="4">
        <v>376</v>
      </c>
      <c r="B110" s="5" t="s">
        <v>68</v>
      </c>
      <c r="C110" s="6">
        <v>200</v>
      </c>
      <c r="D110" s="8">
        <v>0.1</v>
      </c>
      <c r="E110" s="8">
        <v>0.02</v>
      </c>
      <c r="F110" s="8">
        <v>7</v>
      </c>
      <c r="G110" s="8">
        <v>28.6</v>
      </c>
      <c r="H110" s="8"/>
      <c r="I110" s="8">
        <v>1.6</v>
      </c>
      <c r="J110" s="8"/>
      <c r="K110" s="8"/>
      <c r="L110" s="8">
        <v>11.1</v>
      </c>
      <c r="M110" s="8">
        <v>2.8</v>
      </c>
      <c r="N110" s="8">
        <v>1.4</v>
      </c>
      <c r="O110" s="8">
        <v>0.03</v>
      </c>
    </row>
    <row r="111" spans="1:15" ht="21.75" customHeight="1" x14ac:dyDescent="0.25">
      <c r="A111" s="4" t="s">
        <v>74</v>
      </c>
      <c r="B111" s="5" t="s">
        <v>31</v>
      </c>
      <c r="C111" s="6">
        <v>40</v>
      </c>
      <c r="D111" s="4">
        <v>3</v>
      </c>
      <c r="E111" s="4">
        <v>1.1599999999999999</v>
      </c>
      <c r="F111" s="4">
        <v>20.36</v>
      </c>
      <c r="G111" s="4">
        <v>105.6</v>
      </c>
      <c r="H111" s="4"/>
      <c r="I111" s="4"/>
      <c r="J111" s="4">
        <v>0.52</v>
      </c>
      <c r="K111" s="4">
        <v>9.25</v>
      </c>
      <c r="L111" s="4">
        <v>34.85</v>
      </c>
      <c r="M111" s="4">
        <v>11.6</v>
      </c>
      <c r="N111" s="4">
        <v>0.39</v>
      </c>
      <c r="O111" s="4"/>
    </row>
    <row r="112" spans="1:15" ht="20.25" customHeight="1" x14ac:dyDescent="0.25">
      <c r="A112" s="4">
        <v>338</v>
      </c>
      <c r="B112" s="5" t="s">
        <v>69</v>
      </c>
      <c r="C112" s="6">
        <v>100</v>
      </c>
      <c r="D112" s="8">
        <v>0.4</v>
      </c>
      <c r="E112" s="8">
        <v>0.4</v>
      </c>
      <c r="F112" s="8">
        <v>9.8000000000000007</v>
      </c>
      <c r="G112" s="8">
        <v>47</v>
      </c>
      <c r="H112" s="8">
        <v>0.02</v>
      </c>
      <c r="I112" s="8">
        <v>10</v>
      </c>
      <c r="J112" s="8" t="s">
        <v>84</v>
      </c>
      <c r="K112" s="8">
        <v>0.2</v>
      </c>
      <c r="L112" s="8">
        <v>16</v>
      </c>
      <c r="M112" s="8">
        <v>11</v>
      </c>
      <c r="N112" s="8">
        <v>9</v>
      </c>
      <c r="O112" s="4">
        <v>2.2000000000000002</v>
      </c>
    </row>
    <row r="113" spans="1:16" ht="20.25" customHeight="1" x14ac:dyDescent="0.25">
      <c r="A113" s="4"/>
      <c r="B113" s="34" t="s">
        <v>70</v>
      </c>
      <c r="C113" s="10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6" ht="31.5" customHeight="1" x14ac:dyDescent="0.25">
      <c r="A114" s="62" t="s">
        <v>32</v>
      </c>
      <c r="B114" s="63"/>
      <c r="C114" s="59">
        <f t="shared" ref="C114:G114" si="15">SUM(C109:C112)</f>
        <v>590</v>
      </c>
      <c r="D114" s="59">
        <f t="shared" si="15"/>
        <v>20.3</v>
      </c>
      <c r="E114" s="59">
        <f t="shared" si="15"/>
        <v>21.38</v>
      </c>
      <c r="F114" s="59">
        <f t="shared" si="15"/>
        <v>79.760000000000005</v>
      </c>
      <c r="G114" s="59">
        <f t="shared" si="15"/>
        <v>599.20000000000005</v>
      </c>
      <c r="H114" s="48">
        <f>SUM(H109:H112)</f>
        <v>0.12000000000000001</v>
      </c>
      <c r="I114" s="59">
        <f t="shared" ref="I114:O114" si="16">SUM(I109:I112)</f>
        <v>11.85</v>
      </c>
      <c r="J114" s="59">
        <f t="shared" si="16"/>
        <v>144.52000000000001</v>
      </c>
      <c r="K114" s="59">
        <f t="shared" si="16"/>
        <v>10.57</v>
      </c>
      <c r="L114" s="59">
        <f t="shared" si="16"/>
        <v>430.95000000000005</v>
      </c>
      <c r="M114" s="59">
        <f t="shared" si="16"/>
        <v>278.90000000000003</v>
      </c>
      <c r="N114" s="59">
        <f t="shared" si="16"/>
        <v>36.19</v>
      </c>
      <c r="O114" s="59">
        <f t="shared" si="16"/>
        <v>3.7300000000000004</v>
      </c>
    </row>
    <row r="115" spans="1:16" ht="10.15" customHeight="1" x14ac:dyDescent="0.25"/>
    <row r="116" spans="1:16" ht="31.5" customHeight="1" x14ac:dyDescent="0.25">
      <c r="A116" s="28" t="s">
        <v>42</v>
      </c>
      <c r="B116" s="28" t="s">
        <v>43</v>
      </c>
    </row>
    <row r="117" spans="1:16" ht="18.95" customHeight="1" x14ac:dyDescent="0.25">
      <c r="A117" s="28" t="s">
        <v>44</v>
      </c>
      <c r="B117" s="28" t="s">
        <v>40</v>
      </c>
    </row>
    <row r="118" spans="1:16" ht="15" customHeight="1" x14ac:dyDescent="0.25">
      <c r="A118" s="69" t="s">
        <v>4</v>
      </c>
      <c r="B118" s="69" t="s">
        <v>5</v>
      </c>
      <c r="C118" s="69" t="s">
        <v>6</v>
      </c>
      <c r="D118" s="71" t="s">
        <v>7</v>
      </c>
      <c r="E118" s="72"/>
      <c r="F118" s="73"/>
      <c r="G118" s="74" t="s">
        <v>8</v>
      </c>
      <c r="H118" s="71" t="s">
        <v>9</v>
      </c>
      <c r="I118" s="72"/>
      <c r="J118" s="72"/>
      <c r="K118" s="73"/>
      <c r="L118" s="71" t="s">
        <v>10</v>
      </c>
      <c r="M118" s="72"/>
      <c r="N118" s="72"/>
      <c r="O118" s="73"/>
    </row>
    <row r="119" spans="1:16" ht="15.75" x14ac:dyDescent="0.25">
      <c r="A119" s="70"/>
      <c r="B119" s="70"/>
      <c r="C119" s="70"/>
      <c r="D119" s="3" t="s">
        <v>11</v>
      </c>
      <c r="E119" s="3" t="s">
        <v>12</v>
      </c>
      <c r="F119" s="3" t="s">
        <v>13</v>
      </c>
      <c r="G119" s="75"/>
      <c r="H119" s="3" t="s">
        <v>14</v>
      </c>
      <c r="I119" s="3" t="s">
        <v>15</v>
      </c>
      <c r="J119" s="3" t="s">
        <v>16</v>
      </c>
      <c r="K119" s="3" t="s">
        <v>17</v>
      </c>
      <c r="L119" s="3" t="s">
        <v>18</v>
      </c>
      <c r="M119" s="3" t="s">
        <v>19</v>
      </c>
      <c r="N119" s="3" t="s">
        <v>20</v>
      </c>
      <c r="O119" s="3" t="s">
        <v>21</v>
      </c>
    </row>
    <row r="120" spans="1:16" ht="29.45" customHeight="1" x14ac:dyDescent="0.25">
      <c r="A120" s="8">
        <v>183</v>
      </c>
      <c r="B120" s="5" t="s">
        <v>82</v>
      </c>
      <c r="C120" s="6">
        <v>270</v>
      </c>
      <c r="D120" s="4">
        <v>10.61</v>
      </c>
      <c r="E120" s="4">
        <v>15.77</v>
      </c>
      <c r="F120" s="4">
        <v>58.86</v>
      </c>
      <c r="G120" s="4">
        <v>420.26</v>
      </c>
      <c r="H120" s="4">
        <v>0.25</v>
      </c>
      <c r="I120" s="4">
        <v>1.92</v>
      </c>
      <c r="J120" s="4">
        <v>3.4</v>
      </c>
      <c r="K120" s="4"/>
      <c r="L120" s="4">
        <v>215.86</v>
      </c>
      <c r="M120" s="4">
        <v>287.60000000000002</v>
      </c>
      <c r="N120" s="4">
        <v>116.49</v>
      </c>
      <c r="O120" s="4">
        <v>3.4</v>
      </c>
    </row>
    <row r="121" spans="1:16" ht="29.45" customHeight="1" x14ac:dyDescent="0.25">
      <c r="A121" s="4">
        <v>379</v>
      </c>
      <c r="B121" s="5" t="s">
        <v>83</v>
      </c>
      <c r="C121" s="6">
        <v>200</v>
      </c>
      <c r="D121" s="8">
        <v>3.17</v>
      </c>
      <c r="E121" s="8">
        <v>2.68</v>
      </c>
      <c r="F121" s="8">
        <v>15.96</v>
      </c>
      <c r="G121" s="8">
        <v>100.6</v>
      </c>
      <c r="H121" s="8" t="s">
        <v>84</v>
      </c>
      <c r="I121" s="8">
        <v>2.5499999999999998</v>
      </c>
      <c r="J121" s="8" t="s">
        <v>84</v>
      </c>
      <c r="K121" s="8">
        <v>0.01</v>
      </c>
      <c r="L121" s="8">
        <v>13.78</v>
      </c>
      <c r="M121" s="8">
        <v>3.96</v>
      </c>
      <c r="N121" s="8">
        <v>2.16</v>
      </c>
      <c r="O121" s="8">
        <v>0.32</v>
      </c>
    </row>
    <row r="122" spans="1:16" ht="20.25" customHeight="1" x14ac:dyDescent="0.25">
      <c r="A122" s="5" t="s">
        <v>26</v>
      </c>
      <c r="B122" s="5" t="s">
        <v>31</v>
      </c>
      <c r="C122" s="6">
        <v>40</v>
      </c>
      <c r="D122" s="8">
        <v>3</v>
      </c>
      <c r="E122" s="8">
        <v>1.1599999999999999</v>
      </c>
      <c r="F122" s="8">
        <v>20.36</v>
      </c>
      <c r="G122" s="8">
        <v>105.6</v>
      </c>
      <c r="H122" s="8"/>
      <c r="I122" s="8"/>
      <c r="J122" s="8">
        <v>0.52</v>
      </c>
      <c r="K122" s="8">
        <v>9.25</v>
      </c>
      <c r="L122" s="8">
        <v>34.85</v>
      </c>
      <c r="M122" s="8">
        <v>11.6</v>
      </c>
      <c r="N122" s="8">
        <v>0.39</v>
      </c>
      <c r="O122" s="4"/>
    </row>
    <row r="123" spans="1:16" ht="20.25" customHeight="1" x14ac:dyDescent="0.25">
      <c r="A123" s="5" t="s">
        <v>26</v>
      </c>
      <c r="B123" s="5" t="s">
        <v>87</v>
      </c>
      <c r="C123" s="6">
        <v>40</v>
      </c>
      <c r="D123" s="8">
        <v>2.2400000000000002</v>
      </c>
      <c r="E123" s="8">
        <v>2</v>
      </c>
      <c r="F123" s="8">
        <v>30.52</v>
      </c>
      <c r="G123" s="8">
        <v>144.80000000000001</v>
      </c>
      <c r="H123" s="8">
        <v>2.12</v>
      </c>
      <c r="I123" s="8"/>
      <c r="J123" s="8"/>
      <c r="K123" s="8">
        <v>6.4</v>
      </c>
      <c r="L123" s="8">
        <v>0.44</v>
      </c>
      <c r="M123" s="8">
        <v>2.52</v>
      </c>
      <c r="N123" s="8">
        <v>0.92</v>
      </c>
      <c r="O123" s="4">
        <v>0.76</v>
      </c>
      <c r="P123" t="s">
        <v>45</v>
      </c>
    </row>
    <row r="124" spans="1:16" ht="20.25" customHeight="1" x14ac:dyDescent="0.25">
      <c r="A124" s="4"/>
      <c r="B124" s="9" t="s">
        <v>70</v>
      </c>
      <c r="C124" s="10">
        <v>1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6" ht="20.25" customHeight="1" x14ac:dyDescent="0.25">
      <c r="A125" s="61" t="s">
        <v>32</v>
      </c>
      <c r="B125" s="58"/>
      <c r="C125" s="60">
        <f t="shared" ref="C125:G125" si="17">SUM(C120:C123)</f>
        <v>550</v>
      </c>
      <c r="D125" s="60">
        <f t="shared" si="17"/>
        <v>19.020000000000003</v>
      </c>
      <c r="E125" s="60">
        <f t="shared" si="17"/>
        <v>21.61</v>
      </c>
      <c r="F125" s="60">
        <f t="shared" si="17"/>
        <v>125.69999999999999</v>
      </c>
      <c r="G125" s="60">
        <f t="shared" si="17"/>
        <v>771.26</v>
      </c>
      <c r="H125" s="56">
        <f>SUM(H120:H123)</f>
        <v>2.37</v>
      </c>
      <c r="I125" s="60">
        <f t="shared" ref="I125:O125" si="18">SUM(I120:I123)</f>
        <v>4.47</v>
      </c>
      <c r="J125" s="60">
        <f t="shared" si="18"/>
        <v>3.92</v>
      </c>
      <c r="K125" s="60">
        <f t="shared" si="18"/>
        <v>15.66</v>
      </c>
      <c r="L125" s="60">
        <f t="shared" si="18"/>
        <v>264.93</v>
      </c>
      <c r="M125" s="60">
        <f t="shared" si="18"/>
        <v>305.68</v>
      </c>
      <c r="N125" s="60">
        <f t="shared" si="18"/>
        <v>119.96</v>
      </c>
      <c r="O125" s="60">
        <f t="shared" si="18"/>
        <v>4.4799999999999995</v>
      </c>
    </row>
    <row r="126" spans="1:16" ht="66" customHeight="1" x14ac:dyDescent="0.25"/>
    <row r="127" spans="1:16" ht="36" customHeight="1" thickBot="1" x14ac:dyDescent="0.3">
      <c r="A127" s="85" t="s">
        <v>46</v>
      </c>
      <c r="B127" s="86"/>
      <c r="C127" s="86"/>
      <c r="D127" s="86"/>
      <c r="E127" s="87"/>
    </row>
    <row r="128" spans="1:16" ht="35.25" customHeight="1" thickBot="1" x14ac:dyDescent="0.3">
      <c r="A128" s="35" t="s">
        <v>47</v>
      </c>
      <c r="B128" s="90" t="s">
        <v>48</v>
      </c>
      <c r="C128" s="91"/>
      <c r="D128" s="92"/>
      <c r="E128" s="99" t="s">
        <v>8</v>
      </c>
    </row>
    <row r="129" spans="1:10" ht="15" customHeight="1" x14ac:dyDescent="0.25">
      <c r="A129" s="36"/>
      <c r="B129" s="93"/>
      <c r="C129" s="94"/>
      <c r="D129" s="95"/>
      <c r="E129" s="100"/>
    </row>
    <row r="130" spans="1:10" ht="15" customHeight="1" thickBot="1" x14ac:dyDescent="0.3">
      <c r="A130" s="36" t="s">
        <v>49</v>
      </c>
      <c r="B130" s="96"/>
      <c r="C130" s="97"/>
      <c r="D130" s="98"/>
      <c r="E130" s="100"/>
    </row>
    <row r="131" spans="1:10" ht="15" customHeight="1" x14ac:dyDescent="0.25">
      <c r="A131" s="36"/>
      <c r="B131" s="43" t="s">
        <v>11</v>
      </c>
      <c r="C131" s="42" t="s">
        <v>12</v>
      </c>
      <c r="D131" s="42" t="s">
        <v>13</v>
      </c>
      <c r="E131" s="100"/>
    </row>
    <row r="132" spans="1:10" ht="15" customHeight="1" x14ac:dyDescent="0.25">
      <c r="A132" s="44" t="s">
        <v>50</v>
      </c>
      <c r="B132" s="45">
        <v>20.500000000000004</v>
      </c>
      <c r="C132" s="45">
        <v>21.580000000000002</v>
      </c>
      <c r="D132" s="45">
        <v>84.660000000000011</v>
      </c>
      <c r="E132" s="45">
        <v>622.70000000000005</v>
      </c>
    </row>
    <row r="133" spans="1:10" ht="15.75" x14ac:dyDescent="0.25">
      <c r="A133" s="44" t="s">
        <v>51</v>
      </c>
      <c r="B133" s="45">
        <v>11.2</v>
      </c>
      <c r="C133" s="46">
        <v>15.379999999999999</v>
      </c>
      <c r="D133" s="45">
        <v>95.76</v>
      </c>
      <c r="E133" s="45">
        <v>572.20000000000005</v>
      </c>
    </row>
    <row r="134" spans="1:10" ht="19.5" customHeight="1" x14ac:dyDescent="0.25">
      <c r="A134" s="44" t="s">
        <v>52</v>
      </c>
      <c r="B134" s="45">
        <v>15.78</v>
      </c>
      <c r="C134" s="45">
        <v>18.86</v>
      </c>
      <c r="D134" s="45">
        <v>110.52</v>
      </c>
      <c r="E134" s="45">
        <v>687.78</v>
      </c>
      <c r="G134" s="37"/>
      <c r="H134" s="37"/>
      <c r="I134" s="37"/>
      <c r="J134" s="37"/>
    </row>
    <row r="135" spans="1:10" ht="15.75" x14ac:dyDescent="0.25">
      <c r="A135" s="44" t="s">
        <v>53</v>
      </c>
      <c r="B135" s="45">
        <v>11.299999999999999</v>
      </c>
      <c r="C135" s="45">
        <v>14.03</v>
      </c>
      <c r="D135" s="45">
        <v>81.209999999999994</v>
      </c>
      <c r="E135" s="45">
        <v>501.58000000000004</v>
      </c>
    </row>
    <row r="136" spans="1:10" ht="15.75" x14ac:dyDescent="0.25">
      <c r="A136" s="44" t="s">
        <v>54</v>
      </c>
      <c r="B136" s="45">
        <v>23.700000000000003</v>
      </c>
      <c r="C136" s="45">
        <v>35.35</v>
      </c>
      <c r="D136" s="45">
        <v>53.37</v>
      </c>
      <c r="E136" s="45">
        <v>632.9</v>
      </c>
    </row>
    <row r="137" spans="1:10" ht="15.75" x14ac:dyDescent="0.25">
      <c r="A137" s="44" t="s">
        <v>55</v>
      </c>
      <c r="B137" s="45">
        <v>17.500000000000004</v>
      </c>
      <c r="C137" s="45">
        <v>28.810000000000002</v>
      </c>
      <c r="D137" s="45">
        <v>75.139999999999986</v>
      </c>
      <c r="E137" s="45">
        <v>869.9</v>
      </c>
    </row>
    <row r="138" spans="1:10" ht="15.75" x14ac:dyDescent="0.25">
      <c r="A138" s="44" t="s">
        <v>56</v>
      </c>
      <c r="B138" s="45">
        <v>23.470000000000002</v>
      </c>
      <c r="C138" s="45">
        <v>22.63</v>
      </c>
      <c r="D138" s="45">
        <v>83.87</v>
      </c>
      <c r="E138" s="45">
        <v>636.64</v>
      </c>
    </row>
    <row r="139" spans="1:10" ht="15.75" x14ac:dyDescent="0.25">
      <c r="A139" s="44" t="s">
        <v>57</v>
      </c>
      <c r="B139" s="45">
        <v>11.299999999999999</v>
      </c>
      <c r="C139" s="45">
        <v>14.03</v>
      </c>
      <c r="D139" s="45">
        <v>81.209999999999994</v>
      </c>
      <c r="E139" s="45">
        <v>501.58000000000004</v>
      </c>
    </row>
    <row r="140" spans="1:10" ht="15.75" x14ac:dyDescent="0.25">
      <c r="A140" s="44" t="s">
        <v>58</v>
      </c>
      <c r="B140" s="45">
        <v>20.3</v>
      </c>
      <c r="C140" s="45">
        <v>21.38</v>
      </c>
      <c r="D140" s="45">
        <v>79.760000000000005</v>
      </c>
      <c r="E140" s="45">
        <v>599.20000000000005</v>
      </c>
    </row>
    <row r="141" spans="1:10" ht="15.75" x14ac:dyDescent="0.25">
      <c r="A141" s="44" t="s">
        <v>59</v>
      </c>
      <c r="B141" s="45">
        <v>19.020000000000003</v>
      </c>
      <c r="C141" s="45">
        <v>21.61</v>
      </c>
      <c r="D141" s="45">
        <v>125.69999999999999</v>
      </c>
      <c r="E141" s="45">
        <v>771.26</v>
      </c>
    </row>
    <row r="142" spans="1:10" ht="25.5" x14ac:dyDescent="0.25">
      <c r="A142" s="47" t="s">
        <v>60</v>
      </c>
      <c r="B142" s="45">
        <f>SUM(B132:B141)</f>
        <v>174.07000000000002</v>
      </c>
      <c r="C142" s="45">
        <f t="shared" ref="C142:E142" si="19">SUM(C132:C141)</f>
        <v>213.65999999999997</v>
      </c>
      <c r="D142" s="45">
        <f t="shared" si="19"/>
        <v>871.2</v>
      </c>
      <c r="E142" s="45">
        <f t="shared" si="19"/>
        <v>6395.7400000000007</v>
      </c>
    </row>
    <row r="143" spans="1:10" ht="44.1" customHeight="1" x14ac:dyDescent="0.25">
      <c r="A143" s="47" t="s">
        <v>61</v>
      </c>
      <c r="B143" s="45">
        <f>SUM(B142/10)</f>
        <v>17.407000000000004</v>
      </c>
      <c r="C143" s="45">
        <f t="shared" ref="C143:E143" si="20">SUM(C142/10)</f>
        <v>21.365999999999996</v>
      </c>
      <c r="D143" s="45">
        <f t="shared" si="20"/>
        <v>87.12</v>
      </c>
      <c r="E143" s="45">
        <f t="shared" si="20"/>
        <v>639.57400000000007</v>
      </c>
      <c r="G143" s="38"/>
      <c r="H143" s="39"/>
    </row>
    <row r="144" spans="1:10" ht="32.25" thickBot="1" x14ac:dyDescent="0.3">
      <c r="A144" s="83" t="s">
        <v>62</v>
      </c>
      <c r="B144" s="40" t="s">
        <v>63</v>
      </c>
      <c r="C144" s="88" t="s">
        <v>64</v>
      </c>
      <c r="D144" s="88" t="s">
        <v>65</v>
      </c>
      <c r="E144" s="88" t="s">
        <v>66</v>
      </c>
    </row>
    <row r="145" spans="1:15" ht="71.25" customHeight="1" thickBot="1" x14ac:dyDescent="0.3">
      <c r="A145" s="84"/>
      <c r="B145" s="41" t="s">
        <v>67</v>
      </c>
      <c r="C145" s="89"/>
      <c r="D145" s="89"/>
      <c r="E145" s="89"/>
    </row>
    <row r="146" spans="1:15" ht="40.9" customHeight="1" x14ac:dyDescent="0.25"/>
    <row r="147" spans="1:15" ht="72" hidden="1" customHeight="1" x14ac:dyDescent="0.25">
      <c r="A147" s="79"/>
      <c r="B147" s="8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ht="96" hidden="1" customHeight="1" x14ac:dyDescent="0.25"/>
    <row r="149" spans="1:15" ht="9" hidden="1" customHeight="1" x14ac:dyDescent="0.25"/>
    <row r="150" spans="1:15" hidden="1" x14ac:dyDescent="0.25"/>
  </sheetData>
  <mergeCells count="223">
    <mergeCell ref="A1:O1"/>
    <mergeCell ref="A3:O3"/>
    <mergeCell ref="A4:O4"/>
    <mergeCell ref="G84:G85"/>
    <mergeCell ref="H95:K95"/>
    <mergeCell ref="L95:O95"/>
    <mergeCell ref="M28:M29"/>
    <mergeCell ref="L28:L29"/>
    <mergeCell ref="K28:K29"/>
    <mergeCell ref="H34:K34"/>
    <mergeCell ref="L34:O34"/>
    <mergeCell ref="I42:I43"/>
    <mergeCell ref="J42:J43"/>
    <mergeCell ref="K42:K43"/>
    <mergeCell ref="L42:L43"/>
    <mergeCell ref="M42:M43"/>
    <mergeCell ref="N42:N43"/>
    <mergeCell ref="O54:O55"/>
    <mergeCell ref="H42:H43"/>
    <mergeCell ref="H54:H55"/>
    <mergeCell ref="H67:H68"/>
    <mergeCell ref="H91:H92"/>
    <mergeCell ref="G79:G80"/>
    <mergeCell ref="G42:G43"/>
    <mergeCell ref="K54:K55"/>
    <mergeCell ref="L54:L55"/>
    <mergeCell ref="M54:M55"/>
    <mergeCell ref="N91:N92"/>
    <mergeCell ref="O91:O92"/>
    <mergeCell ref="N67:N68"/>
    <mergeCell ref="O67:O68"/>
    <mergeCell ref="L47:O47"/>
    <mergeCell ref="H47:K47"/>
    <mergeCell ref="L21:O21"/>
    <mergeCell ref="O28:O29"/>
    <mergeCell ref="N28:N29"/>
    <mergeCell ref="H59:K59"/>
    <mergeCell ref="O42:O43"/>
    <mergeCell ref="I54:I55"/>
    <mergeCell ref="J54:J55"/>
    <mergeCell ref="D16:D17"/>
    <mergeCell ref="E6:F6"/>
    <mergeCell ref="N7:O8"/>
    <mergeCell ref="M7:M8"/>
    <mergeCell ref="L7:L8"/>
    <mergeCell ref="K7:K8"/>
    <mergeCell ref="J7:J8"/>
    <mergeCell ref="H7:I8"/>
    <mergeCell ref="G7:G8"/>
    <mergeCell ref="F7:F8"/>
    <mergeCell ref="N6:O6"/>
    <mergeCell ref="H16:H17"/>
    <mergeCell ref="N16:N17"/>
    <mergeCell ref="M16:M17"/>
    <mergeCell ref="L16:L17"/>
    <mergeCell ref="K16:K17"/>
    <mergeCell ref="I16:I17"/>
    <mergeCell ref="J16:J17"/>
    <mergeCell ref="G19:G20"/>
    <mergeCell ref="O16:O17"/>
    <mergeCell ref="N18:O18"/>
    <mergeCell ref="N19:O20"/>
    <mergeCell ref="M19:M20"/>
    <mergeCell ref="L19:L20"/>
    <mergeCell ref="K19:K20"/>
    <mergeCell ref="J19:J20"/>
    <mergeCell ref="H19:I20"/>
    <mergeCell ref="B7:B8"/>
    <mergeCell ref="A7:A8"/>
    <mergeCell ref="C7:C8"/>
    <mergeCell ref="L9:O9"/>
    <mergeCell ref="H9:K9"/>
    <mergeCell ref="D9:F9"/>
    <mergeCell ref="D7:D8"/>
    <mergeCell ref="G9:G10"/>
    <mergeCell ref="C9:C10"/>
    <mergeCell ref="B9:B10"/>
    <mergeCell ref="A9:A10"/>
    <mergeCell ref="D54:D55"/>
    <mergeCell ref="E54:E55"/>
    <mergeCell ref="F54:F55"/>
    <mergeCell ref="G54:G55"/>
    <mergeCell ref="B19:B20"/>
    <mergeCell ref="D19:D20"/>
    <mergeCell ref="C19:C20"/>
    <mergeCell ref="C21:C22"/>
    <mergeCell ref="G21:G22"/>
    <mergeCell ref="D21:F21"/>
    <mergeCell ref="C28:C29"/>
    <mergeCell ref="D28:D29"/>
    <mergeCell ref="E28:E29"/>
    <mergeCell ref="F28:F29"/>
    <mergeCell ref="G28:G29"/>
    <mergeCell ref="F19:F20"/>
    <mergeCell ref="A59:A60"/>
    <mergeCell ref="B57:B58"/>
    <mergeCell ref="B59:B60"/>
    <mergeCell ref="L91:L92"/>
    <mergeCell ref="M91:M92"/>
    <mergeCell ref="G72:G73"/>
    <mergeCell ref="H72:K72"/>
    <mergeCell ref="K67:K68"/>
    <mergeCell ref="J67:J68"/>
    <mergeCell ref="I67:I68"/>
    <mergeCell ref="L67:L68"/>
    <mergeCell ref="M67:M68"/>
    <mergeCell ref="L72:O72"/>
    <mergeCell ref="L84:O84"/>
    <mergeCell ref="H84:K84"/>
    <mergeCell ref="C91:C92"/>
    <mergeCell ref="D91:D92"/>
    <mergeCell ref="E91:E92"/>
    <mergeCell ref="F91:F92"/>
    <mergeCell ref="G91:G92"/>
    <mergeCell ref="I79:I80"/>
    <mergeCell ref="J79:J80"/>
    <mergeCell ref="K79:K80"/>
    <mergeCell ref="L79:L80"/>
    <mergeCell ref="C144:C145"/>
    <mergeCell ref="C118:C119"/>
    <mergeCell ref="D95:F95"/>
    <mergeCell ref="G95:G96"/>
    <mergeCell ref="D118:F118"/>
    <mergeCell ref="G118:G119"/>
    <mergeCell ref="B128:D130"/>
    <mergeCell ref="E128:E131"/>
    <mergeCell ref="E144:E145"/>
    <mergeCell ref="D144:D145"/>
    <mergeCell ref="G107:G108"/>
    <mergeCell ref="C95:C96"/>
    <mergeCell ref="C102:C103"/>
    <mergeCell ref="D102:D103"/>
    <mergeCell ref="E102:E103"/>
    <mergeCell ref="F102:F103"/>
    <mergeCell ref="G102:G103"/>
    <mergeCell ref="B70:B71"/>
    <mergeCell ref="B72:B73"/>
    <mergeCell ref="B82:B83"/>
    <mergeCell ref="B84:B85"/>
    <mergeCell ref="A70:A71"/>
    <mergeCell ref="A72:A73"/>
    <mergeCell ref="A82:A83"/>
    <mergeCell ref="A84:A85"/>
    <mergeCell ref="D84:F84"/>
    <mergeCell ref="D72:F72"/>
    <mergeCell ref="C72:C73"/>
    <mergeCell ref="C84:C85"/>
    <mergeCell ref="C79:C80"/>
    <mergeCell ref="D79:D80"/>
    <mergeCell ref="E79:E80"/>
    <mergeCell ref="F79:F80"/>
    <mergeCell ref="A107:A108"/>
    <mergeCell ref="B107:B108"/>
    <mergeCell ref="C107:C108"/>
    <mergeCell ref="D107:F107"/>
    <mergeCell ref="I102:I103"/>
    <mergeCell ref="A147:B147"/>
    <mergeCell ref="A19:A20"/>
    <mergeCell ref="A21:A22"/>
    <mergeCell ref="A32:A33"/>
    <mergeCell ref="A34:A35"/>
    <mergeCell ref="B21:B22"/>
    <mergeCell ref="A45:A46"/>
    <mergeCell ref="A47:A48"/>
    <mergeCell ref="B32:B33"/>
    <mergeCell ref="B34:B35"/>
    <mergeCell ref="B45:B46"/>
    <mergeCell ref="B47:B48"/>
    <mergeCell ref="A57:A58"/>
    <mergeCell ref="A95:A96"/>
    <mergeCell ref="B95:B96"/>
    <mergeCell ref="A144:A145"/>
    <mergeCell ref="A118:A119"/>
    <mergeCell ref="B118:B119"/>
    <mergeCell ref="A127:E127"/>
    <mergeCell ref="N54:N55"/>
    <mergeCell ref="H79:H80"/>
    <mergeCell ref="M79:M80"/>
    <mergeCell ref="N79:N80"/>
    <mergeCell ref="I28:I29"/>
    <mergeCell ref="H28:H29"/>
    <mergeCell ref="H21:K21"/>
    <mergeCell ref="L118:O118"/>
    <mergeCell ref="H118:K118"/>
    <mergeCell ref="O102:O103"/>
    <mergeCell ref="N102:N103"/>
    <mergeCell ref="M102:M103"/>
    <mergeCell ref="L102:L103"/>
    <mergeCell ref="K102:K103"/>
    <mergeCell ref="J102:J103"/>
    <mergeCell ref="H107:K107"/>
    <mergeCell ref="L107:O107"/>
    <mergeCell ref="H102:H103"/>
    <mergeCell ref="O79:O80"/>
    <mergeCell ref="I91:I92"/>
    <mergeCell ref="J91:J92"/>
    <mergeCell ref="K91:K92"/>
    <mergeCell ref="J28:J29"/>
    <mergeCell ref="L59:O59"/>
    <mergeCell ref="E16:E17"/>
    <mergeCell ref="F16:F17"/>
    <mergeCell ref="G16:G17"/>
    <mergeCell ref="C67:C68"/>
    <mergeCell ref="D67:D68"/>
    <mergeCell ref="E67:E68"/>
    <mergeCell ref="F67:F68"/>
    <mergeCell ref="G67:G68"/>
    <mergeCell ref="C59:C60"/>
    <mergeCell ref="D59:F59"/>
    <mergeCell ref="G59:G60"/>
    <mergeCell ref="G47:G48"/>
    <mergeCell ref="D47:F47"/>
    <mergeCell ref="C47:C48"/>
    <mergeCell ref="C34:C35"/>
    <mergeCell ref="D34:F34"/>
    <mergeCell ref="G34:G35"/>
    <mergeCell ref="E18:F18"/>
    <mergeCell ref="C16:C17"/>
    <mergeCell ref="C42:C43"/>
    <mergeCell ref="D42:D43"/>
    <mergeCell ref="E42:E43"/>
    <mergeCell ref="F42:F43"/>
    <mergeCell ref="C54:C55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03">
        <f>SUM(A1:A4)</f>
        <v>5.1400000000000006</v>
      </c>
    </row>
    <row r="7" spans="1:1" x14ac:dyDescent="0.25">
      <c r="A7" s="67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03">
        <v>4.83</v>
      </c>
    </row>
    <row r="22" spans="1:1" x14ac:dyDescent="0.25">
      <c r="A22" s="67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03">
        <v>4.7300000000000004</v>
      </c>
    </row>
    <row r="29" spans="1:1" x14ac:dyDescent="0.25">
      <c r="A29" s="67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2025-01-31T06:53:49Z</cp:lastPrinted>
  <dcterms:created xsi:type="dcterms:W3CDTF">2024-03-25T09:30:15Z</dcterms:created>
  <dcterms:modified xsi:type="dcterms:W3CDTF">2025-02-10T12:33:13Z</dcterms:modified>
</cp:coreProperties>
</file>