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Качарина\Desktop\ТОРГИ\ФИНИШ\ИТОГ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Лист1!$C$22:$C$29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0" i="1" l="1"/>
  <c r="E112" i="1" l="1"/>
  <c r="F112" i="1"/>
  <c r="G112" i="1"/>
  <c r="H112" i="1"/>
  <c r="I112" i="1"/>
  <c r="J112" i="1"/>
  <c r="K112" i="1"/>
  <c r="L112" i="1"/>
  <c r="M112" i="1"/>
  <c r="N112" i="1"/>
  <c r="O112" i="1"/>
  <c r="D112" i="1"/>
  <c r="C112" i="1"/>
  <c r="E16" i="1"/>
  <c r="F16" i="1"/>
  <c r="G16" i="1"/>
  <c r="H16" i="1"/>
  <c r="I16" i="1"/>
  <c r="J16" i="1"/>
  <c r="K16" i="1"/>
  <c r="L16" i="1"/>
  <c r="M16" i="1"/>
  <c r="N16" i="1"/>
  <c r="O16" i="1"/>
  <c r="E140" i="1" l="1"/>
  <c r="F140" i="1"/>
  <c r="G140" i="1"/>
  <c r="H140" i="1"/>
  <c r="I140" i="1"/>
  <c r="J140" i="1"/>
  <c r="K140" i="1"/>
  <c r="L140" i="1"/>
  <c r="M140" i="1"/>
  <c r="N140" i="1"/>
  <c r="O140" i="1"/>
  <c r="E126" i="1"/>
  <c r="F126" i="1"/>
  <c r="G126" i="1"/>
  <c r="H126" i="1"/>
  <c r="I126" i="1"/>
  <c r="J126" i="1"/>
  <c r="K126" i="1"/>
  <c r="L126" i="1"/>
  <c r="M126" i="1"/>
  <c r="N126" i="1"/>
  <c r="O126" i="1"/>
  <c r="E99" i="1"/>
  <c r="F99" i="1"/>
  <c r="G99" i="1"/>
  <c r="H99" i="1"/>
  <c r="I99" i="1"/>
  <c r="J99" i="1"/>
  <c r="K99" i="1"/>
  <c r="L99" i="1"/>
  <c r="M99" i="1"/>
  <c r="N99" i="1"/>
  <c r="O99" i="1"/>
  <c r="D99" i="1"/>
  <c r="E84" i="1"/>
  <c r="F84" i="1"/>
  <c r="G84" i="1"/>
  <c r="H84" i="1"/>
  <c r="I84" i="1"/>
  <c r="J84" i="1"/>
  <c r="K84" i="1"/>
  <c r="L84" i="1"/>
  <c r="M84" i="1"/>
  <c r="N84" i="1"/>
  <c r="O84" i="1"/>
  <c r="E70" i="1"/>
  <c r="F70" i="1"/>
  <c r="G70" i="1"/>
  <c r="H70" i="1"/>
  <c r="I70" i="1"/>
  <c r="J70" i="1"/>
  <c r="K70" i="1"/>
  <c r="L70" i="1"/>
  <c r="M70" i="1"/>
  <c r="N70" i="1"/>
  <c r="O70" i="1"/>
  <c r="E57" i="1"/>
  <c r="F57" i="1"/>
  <c r="G57" i="1"/>
  <c r="H57" i="1"/>
  <c r="I57" i="1"/>
  <c r="J57" i="1"/>
  <c r="K57" i="1"/>
  <c r="L57" i="1"/>
  <c r="M57" i="1"/>
  <c r="N57" i="1"/>
  <c r="O57" i="1"/>
  <c r="E43" i="1"/>
  <c r="F43" i="1"/>
  <c r="G43" i="1"/>
  <c r="H43" i="1"/>
  <c r="I43" i="1"/>
  <c r="J43" i="1"/>
  <c r="K43" i="1"/>
  <c r="L43" i="1"/>
  <c r="M43" i="1"/>
  <c r="N43" i="1"/>
  <c r="O43" i="1"/>
  <c r="E29" i="1"/>
  <c r="F29" i="1"/>
  <c r="G29" i="1"/>
  <c r="H29" i="1"/>
  <c r="I29" i="1"/>
  <c r="J29" i="1"/>
  <c r="K29" i="1"/>
  <c r="L29" i="1"/>
  <c r="M29" i="1"/>
  <c r="N29" i="1"/>
  <c r="O29" i="1"/>
  <c r="C140" i="1"/>
  <c r="C126" i="1"/>
  <c r="C99" i="1"/>
  <c r="E157" i="1" l="1"/>
  <c r="E158" i="1" s="1"/>
  <c r="C84" i="1" l="1"/>
  <c r="C57" i="1"/>
  <c r="D57" i="1"/>
  <c r="C29" i="1"/>
  <c r="C16" i="1"/>
  <c r="K157" i="1" l="1"/>
  <c r="K158" i="1" s="1"/>
  <c r="I157" i="1"/>
  <c r="I158" i="1" s="1"/>
  <c r="G157" i="1"/>
  <c r="G158" i="1" s="1"/>
  <c r="D140" i="1"/>
  <c r="D126" i="1"/>
  <c r="D84" i="1"/>
  <c r="D70" i="1"/>
  <c r="D43" i="1"/>
  <c r="C43" i="1"/>
  <c r="D29" i="1"/>
  <c r="D16" i="1"/>
</calcChain>
</file>

<file path=xl/sharedStrings.xml><?xml version="1.0" encoding="utf-8"?>
<sst xmlns="http://schemas.openxmlformats.org/spreadsheetml/2006/main" count="364" uniqueCount="106">
  <si>
    <t>№ рец.</t>
  </si>
  <si>
    <t>Приём пищи, наименование блюда</t>
  </si>
  <si>
    <t>Масса порции</t>
  </si>
  <si>
    <t>Пищевые вещества (г.)</t>
  </si>
  <si>
    <t>Энергетическая ценность (ккал)</t>
  </si>
  <si>
    <t>Витамины (мг.)</t>
  </si>
  <si>
    <t>Минеральные вещества (мг.)</t>
  </si>
  <si>
    <t>Б</t>
  </si>
  <si>
    <t>Ж</t>
  </si>
  <si>
    <t>У</t>
  </si>
  <si>
    <t>В1</t>
  </si>
  <si>
    <t>С</t>
  </si>
  <si>
    <t>А</t>
  </si>
  <si>
    <t>Е</t>
  </si>
  <si>
    <t>Са</t>
  </si>
  <si>
    <t>Р</t>
  </si>
  <si>
    <t>Мg</t>
  </si>
  <si>
    <t>Fe</t>
  </si>
  <si>
    <t>-</t>
  </si>
  <si>
    <r>
      <rPr>
        <b/>
        <sz val="11"/>
        <color theme="1"/>
        <rFont val="Times New Roman"/>
        <family val="1"/>
        <charset val="204"/>
      </rPr>
      <t>Соль иодированная</t>
    </r>
  </si>
  <si>
    <r>
      <rPr>
        <b/>
        <sz val="10"/>
        <rFont val="Times New Roman"/>
        <family val="1"/>
        <charset val="204"/>
      </rPr>
      <t>ИТОГО:</t>
    </r>
  </si>
  <si>
    <r>
      <rPr>
        <b/>
        <sz val="10"/>
        <color rgb="FF333333"/>
        <rFont val="Times New Roman"/>
        <family val="1"/>
        <charset val="204"/>
      </rPr>
      <t xml:space="preserve">День: </t>
    </r>
  </si>
  <si>
    <r>
      <rPr>
        <b/>
        <sz val="10"/>
        <color rgb="FF333333"/>
        <rFont val="Times New Roman"/>
        <family val="1"/>
        <charset val="204"/>
      </rPr>
      <t xml:space="preserve">Неделя: </t>
    </r>
  </si>
  <si>
    <r>
      <rPr>
        <sz val="11"/>
        <rFont val="Times New Roman"/>
        <family val="1"/>
        <charset val="204"/>
      </rPr>
      <t>первая</t>
    </r>
  </si>
  <si>
    <r>
      <rPr>
        <b/>
        <sz val="9"/>
        <rFont val="Times New Roman"/>
        <family val="1"/>
        <charset val="204"/>
      </rPr>
      <t>№ рец.</t>
    </r>
  </si>
  <si>
    <r>
      <rPr>
        <b/>
        <sz val="9"/>
        <rFont val="Times New Roman"/>
        <family val="1"/>
        <charset val="204"/>
      </rPr>
      <t>Приём пищи, наименование блюда</t>
    </r>
  </si>
  <si>
    <r>
      <rPr>
        <b/>
        <sz val="9"/>
        <rFont val="Times New Roman"/>
        <family val="1"/>
        <charset val="204"/>
      </rPr>
      <t>Масса порции</t>
    </r>
  </si>
  <si>
    <r>
      <rPr>
        <b/>
        <sz val="11"/>
        <rFont val="Times New Roman"/>
        <family val="1"/>
        <charset val="204"/>
      </rPr>
      <t>Соль иодированная</t>
    </r>
  </si>
  <si>
    <r>
      <rPr>
        <b/>
        <sz val="10"/>
        <rFont val="Times New Roman"/>
        <family val="1"/>
        <charset val="204"/>
      </rPr>
      <t>ИТОГО</t>
    </r>
  </si>
  <si>
    <r>
      <rPr>
        <sz val="11"/>
        <rFont val="Times New Roman"/>
        <family val="1"/>
        <charset val="204"/>
      </rPr>
      <t>третий</t>
    </r>
  </si>
  <si>
    <t>45/47</t>
  </si>
  <si>
    <t>Рассольник по-Ленинградски на курином бульоне</t>
  </si>
  <si>
    <t>соль иодированная</t>
  </si>
  <si>
    <r>
      <rPr>
        <sz val="11"/>
        <rFont val="Times New Roman"/>
        <family val="1"/>
        <charset val="204"/>
      </rPr>
      <t>четвертый</t>
    </r>
  </si>
  <si>
    <r>
      <rPr>
        <sz val="11"/>
        <rFont val="Times New Roman"/>
        <family val="1"/>
        <charset val="204"/>
      </rPr>
      <t>шестой</t>
    </r>
  </si>
  <si>
    <r>
      <rPr>
        <sz val="11"/>
        <rFont val="Times New Roman"/>
        <family val="1"/>
        <charset val="204"/>
      </rPr>
      <t>вторая</t>
    </r>
  </si>
  <si>
    <t>Сосиска отварная</t>
  </si>
  <si>
    <t>Макароны отварные со сливочным маслом</t>
  </si>
  <si>
    <r>
      <rPr>
        <sz val="11"/>
        <rFont val="Times New Roman"/>
        <family val="1"/>
        <charset val="204"/>
      </rPr>
      <t xml:space="preserve">                 седьмой</t>
    </r>
  </si>
  <si>
    <r>
      <rPr>
        <sz val="11"/>
        <rFont val="Times New Roman"/>
        <family val="1"/>
        <charset val="204"/>
      </rPr>
      <t>девятый</t>
    </r>
  </si>
  <si>
    <t xml:space="preserve">                                                                                                                           </t>
  </si>
  <si>
    <r>
      <rPr>
        <sz val="10"/>
        <rFont val="Times New Roman"/>
        <family val="1"/>
        <charset val="204"/>
      </rPr>
      <t>День:</t>
    </r>
  </si>
  <si>
    <r>
      <rPr>
        <sz val="11"/>
        <rFont val="Times New Roman"/>
        <family val="1"/>
        <charset val="204"/>
      </rPr>
      <t xml:space="preserve">              десятый</t>
    </r>
  </si>
  <si>
    <r>
      <rPr>
        <sz val="10"/>
        <rFont val="Times New Roman"/>
        <family val="1"/>
        <charset val="204"/>
      </rPr>
      <t>Неделя</t>
    </r>
  </si>
  <si>
    <r>
      <rPr>
        <sz val="11"/>
        <rFont val="Times New Roman"/>
        <family val="1"/>
        <charset val="204"/>
      </rPr>
      <t xml:space="preserve">              вторая</t>
    </r>
  </si>
  <si>
    <t>ИТОГО:</t>
  </si>
  <si>
    <t>Основные показатели в пищевых веществах и энергетической ценности</t>
  </si>
  <si>
    <t>( Приложение № 10 к СанПиН 2.3/2.4.3590-20)</t>
  </si>
  <si>
    <t xml:space="preserve">                                                    Основные показатели              дни по меню</t>
  </si>
  <si>
    <t>пищевые вещества (г)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</si>
  <si>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</si>
  <si>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</si>
  <si>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</si>
  <si>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</si>
  <si>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</si>
  <si>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</si>
  <si>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</si>
  <si>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</si>
  <si>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</si>
  <si>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 xml:space="preserve">                                                                                                                                              </t>
  </si>
  <si>
    <t>10 день</t>
  </si>
  <si>
    <t>Итого за весь период:</t>
  </si>
  <si>
    <t>Итого в среднем за 1 день(прием пищи -обед)</t>
  </si>
  <si>
    <t xml:space="preserve">Обед составляет 30% от  дневной нормы </t>
  </si>
  <si>
    <t xml:space="preserve">30% от нормы 77 г составляет 23,1 г  </t>
  </si>
  <si>
    <t xml:space="preserve">30% от дневной нормы 79 г составляет 23.7 г </t>
  </si>
  <si>
    <t>30% от дневной нормы 335 г составляет 100.5 г</t>
  </si>
  <si>
    <t>30% от дневной нормы 2350  ккал составляет 705 ккал</t>
  </si>
  <si>
    <t>первый</t>
  </si>
  <si>
    <t>Салат из моркови с сахаром</t>
  </si>
  <si>
    <t>Рис отварной</t>
  </si>
  <si>
    <t>Хлеб пшеничный (батон)</t>
  </si>
  <si>
    <t>Хлеб ржаной</t>
  </si>
  <si>
    <t>Салат из свеклы  с растительным маслом</t>
  </si>
  <si>
    <t>Компот из свежих яблок</t>
  </si>
  <si>
    <t>Винегрет овощной с маслом растительным</t>
  </si>
  <si>
    <t>Суп из овощей на курином бульоне</t>
  </si>
  <si>
    <t>Плов из мяса птицы</t>
  </si>
  <si>
    <t>Щи из  свежей капусты  на курином бульоне</t>
  </si>
  <si>
    <t>Тефтели из мяса птицы с соусом (60/30)</t>
  </si>
  <si>
    <t xml:space="preserve">Макароны отварные </t>
  </si>
  <si>
    <t>Компот из сухофруктов</t>
  </si>
  <si>
    <t>Салат из свежей капусты или квашеной</t>
  </si>
  <si>
    <t xml:space="preserve">Борщ с картофелем  и капустой на курином бульоне </t>
  </si>
  <si>
    <t>Птица тушеная с соусом № 331 (60/30)</t>
  </si>
  <si>
    <t>Каша рассыпчатая гречневая</t>
  </si>
  <si>
    <t>Суп овощной на курином бульоне</t>
  </si>
  <si>
    <t>Жаркое по-домашнему с мясом свинины</t>
  </si>
  <si>
    <t>Суп картофельный с бобовыми (на курином бульоне)</t>
  </si>
  <si>
    <t>Печень по-строгановски (50/40)</t>
  </si>
  <si>
    <t xml:space="preserve">Котлета или биточек рыбные  </t>
  </si>
  <si>
    <t>Соус красный</t>
  </si>
  <si>
    <t>Картофельное пюре</t>
  </si>
  <si>
    <t>Борщ с картофелем  и капустой на курином бульоне</t>
  </si>
  <si>
    <t>Фрикадельки из мяса птицы с соусом  № 329 (50/40)</t>
  </si>
  <si>
    <t>Напиток из шиповника</t>
  </si>
  <si>
    <t>Чай с сахаром и лимоном</t>
  </si>
  <si>
    <t>Пряник «Тульский»</t>
  </si>
  <si>
    <t xml:space="preserve">День: </t>
  </si>
  <si>
    <t>второй</t>
  </si>
  <si>
    <t>пятый</t>
  </si>
  <si>
    <t xml:space="preserve">восьмой </t>
  </si>
  <si>
    <r>
      <t xml:space="preserve">Примерное меню обедов для обучающихся 5-11-х классов                                                                                  </t>
    </r>
    <r>
      <rPr>
        <b/>
        <i/>
        <sz val="14"/>
        <color rgb="FF000000"/>
        <rFont val="Times New Roman"/>
        <family val="1"/>
        <charset val="204"/>
      </rPr>
      <t xml:space="preserve"> </t>
    </r>
  </si>
  <si>
    <t>Основание</t>
  </si>
  <si>
    <r>
      <t xml:space="preserve">1.Санитарно-эпидемиологические правила и нормы СанПиН 2,3/2,4,3590-20, </t>
    </r>
    <r>
      <rPr>
        <sz val="12"/>
        <color theme="1"/>
        <rFont val="Times New Roman"/>
        <family val="1"/>
        <charset val="204"/>
      </rPr>
      <t>Утверждены постановлением Главного государственного санитарного врача Российской Федерации от 27 октября 2020г. №32</t>
    </r>
  </si>
  <si>
    <r>
      <rPr>
        <b/>
        <sz val="12"/>
        <color theme="1"/>
        <rFont val="Times New Roman"/>
        <family val="1"/>
        <charset val="204"/>
      </rPr>
      <t>2. Сборник рецептур на продукцию для обучающихся во всех образовательных учреждениях.</t>
    </r>
    <r>
      <rPr>
        <sz val="12"/>
        <color theme="1"/>
        <rFont val="Times New Roman"/>
        <family val="1"/>
        <charset val="204"/>
      </rPr>
      <t xml:space="preserve"> Под ред. М.П.Могильного и  В.А.Тутельяна. - М.:ДеЛи плюс, 2015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</si>
</sst>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[$₽-419];\-#,##0.00[$₽-419]"/>
  </numFmts>
  <fonts count="3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10"/>
      <color rgb="FF333333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Ani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B3B3B3"/>
      </patternFill>
    </fill>
    <fill>
      <patternFill patternType="solid">
        <fgColor theme="4" tint="0.79992065187536243"/>
        <bgColor indexed="65"/>
      </patternFill>
    </fill>
    <fill>
      <patternFill patternType="solid">
        <fgColor rgb="FF8F8F8F"/>
      </patternFill>
    </fill>
    <fill>
      <patternFill patternType="solid">
        <fgColor rgb="FFA6A6A6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 tint="0.39991454817346722"/>
      </top>
      <bottom style="thin">
        <color theme="4" tint="0.39991454817346722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4" tint="0.3999145481734672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theme="1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rgb="FF000000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49">
    <xf numFmtId="0" fontId="1" fillId="0" borderId="0" xfId="0" applyNumberFormat="1" applyFont="1"/>
    <xf numFmtId="0" fontId="2" fillId="0" borderId="0" xfId="0" applyNumberFormat="1" applyFont="1" applyAlignment="1">
      <alignment horizontal="justify" vertical="center"/>
    </xf>
    <xf numFmtId="0" fontId="1" fillId="0" borderId="0" xfId="0" applyNumberFormat="1" applyFont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vertical="center" wrapText="1"/>
    </xf>
    <xf numFmtId="0" fontId="4" fillId="0" borderId="8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vertical="center" wrapText="1"/>
    </xf>
    <xf numFmtId="0" fontId="9" fillId="3" borderId="2" xfId="0" applyNumberFormat="1" applyFont="1" applyFill="1" applyBorder="1" applyAlignment="1">
      <alignment vertical="center" wrapText="1"/>
    </xf>
    <xf numFmtId="0" fontId="10" fillId="3" borderId="5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164" fontId="1" fillId="0" borderId="0" xfId="0" applyNumberFormat="1" applyFont="1"/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0" fontId="9" fillId="3" borderId="12" xfId="0" applyNumberFormat="1" applyFont="1" applyFill="1" applyBorder="1" applyAlignment="1">
      <alignment vertical="center" wrapText="1"/>
    </xf>
    <xf numFmtId="2" fontId="8" fillId="5" borderId="1" xfId="0" applyNumberFormat="1" applyFont="1" applyFill="1" applyBorder="1" applyAlignment="1">
      <alignment horizontal="center" vertical="center" wrapText="1"/>
    </xf>
    <xf numFmtId="0" fontId="10" fillId="6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vertical="center" wrapText="1"/>
    </xf>
    <xf numFmtId="0" fontId="5" fillId="6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5" fillId="0" borderId="15" xfId="0" applyNumberFormat="1" applyFont="1" applyBorder="1" applyAlignment="1">
      <alignment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2" fontId="6" fillId="0" borderId="15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 wrapText="1"/>
    </xf>
    <xf numFmtId="0" fontId="10" fillId="6" borderId="3" xfId="0" applyNumberFormat="1" applyFont="1" applyFill="1" applyBorder="1" applyAlignment="1">
      <alignment horizontal="center" vertical="center" wrapText="1"/>
    </xf>
    <xf numFmtId="0" fontId="21" fillId="0" borderId="0" xfId="0" applyNumberFormat="1" applyFont="1"/>
    <xf numFmtId="0" fontId="17" fillId="0" borderId="0" xfId="0" applyNumberFormat="1" applyFont="1" applyAlignment="1">
      <alignment horizontal="left" vertical="top"/>
    </xf>
    <xf numFmtId="0" fontId="1" fillId="0" borderId="0" xfId="0" applyNumberFormat="1" applyFont="1" applyAlignment="1">
      <alignment horizontal="center" vertical="center" wrapText="1"/>
    </xf>
    <xf numFmtId="0" fontId="22" fillId="0" borderId="0" xfId="0" applyNumberFormat="1" applyFont="1" applyAlignment="1">
      <alignment vertical="center"/>
    </xf>
    <xf numFmtId="0" fontId="1" fillId="0" borderId="0" xfId="0" applyNumberFormat="1" applyFont="1"/>
    <xf numFmtId="0" fontId="12" fillId="2" borderId="1" xfId="0" applyNumberFormat="1" applyFont="1" applyFill="1" applyBorder="1" applyAlignment="1">
      <alignment horizontal="center" vertical="center" wrapText="1"/>
    </xf>
    <xf numFmtId="2" fontId="10" fillId="6" borderId="1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4" fillId="0" borderId="33" xfId="0" applyNumberFormat="1" applyFont="1" applyBorder="1" applyAlignment="1">
      <alignment horizontal="center" vertical="center" wrapText="1"/>
    </xf>
    <xf numFmtId="0" fontId="5" fillId="0" borderId="33" xfId="0" applyNumberFormat="1" applyFont="1" applyBorder="1" applyAlignment="1">
      <alignment vertical="center" wrapText="1"/>
    </xf>
    <xf numFmtId="2" fontId="6" fillId="0" borderId="33" xfId="0" applyNumberFormat="1" applyFont="1" applyBorder="1" applyAlignment="1">
      <alignment horizontal="center" vertical="center" wrapText="1"/>
    </xf>
    <xf numFmtId="0" fontId="6" fillId="0" borderId="33" xfId="0" applyNumberFormat="1" applyFont="1" applyBorder="1" applyAlignment="1">
      <alignment horizontal="center" vertical="center" wrapText="1"/>
    </xf>
    <xf numFmtId="0" fontId="1" fillId="0" borderId="33" xfId="0" applyNumberFormat="1" applyFont="1" applyBorder="1" applyAlignment="1">
      <alignment horizontal="center"/>
    </xf>
    <xf numFmtId="0" fontId="1" fillId="0" borderId="0" xfId="0" applyNumberFormat="1" applyFont="1"/>
    <xf numFmtId="0" fontId="8" fillId="5" borderId="1" xfId="0" applyNumberFormat="1" applyFont="1" applyFill="1" applyBorder="1" applyAlignment="1">
      <alignment horizontal="center" vertical="center" wrapText="1"/>
    </xf>
    <xf numFmtId="0" fontId="24" fillId="0" borderId="35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Alignment="1">
      <alignment horizontal="center" vertical="center"/>
    </xf>
    <xf numFmtId="0" fontId="1" fillId="0" borderId="0" xfId="0" applyNumberFormat="1" applyFont="1"/>
    <xf numFmtId="0" fontId="25" fillId="0" borderId="0" xfId="0" applyNumberFormat="1" applyFont="1" applyAlignment="1">
      <alignment horizontal="justify" vertical="center"/>
    </xf>
    <xf numFmtId="0" fontId="25" fillId="0" borderId="1" xfId="0" applyNumberFormat="1" applyFont="1" applyBorder="1" applyAlignment="1">
      <alignment horizontal="center" vertical="center" wrapText="1"/>
    </xf>
    <xf numFmtId="0" fontId="27" fillId="6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8" fillId="6" borderId="1" xfId="0" applyNumberFormat="1" applyFont="1" applyFill="1" applyBorder="1" applyAlignment="1">
      <alignment vertical="center" wrapText="1"/>
    </xf>
    <xf numFmtId="0" fontId="8" fillId="6" borderId="9" xfId="0" applyNumberFormat="1" applyFont="1" applyFill="1" applyBorder="1" applyAlignment="1">
      <alignment vertical="center" wrapText="1"/>
    </xf>
    <xf numFmtId="0" fontId="8" fillId="6" borderId="10" xfId="0" applyNumberFormat="1" applyFont="1" applyFill="1" applyBorder="1" applyAlignment="1">
      <alignment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11" xfId="0" applyNumberFormat="1" applyFont="1" applyFill="1" applyBorder="1" applyAlignment="1">
      <alignment horizontal="center" vertical="center" wrapText="1"/>
    </xf>
    <xf numFmtId="0" fontId="12" fillId="2" borderId="9" xfId="0" applyNumberFormat="1" applyFont="1" applyFill="1" applyBorder="1" applyAlignment="1">
      <alignment horizontal="center" vertical="center" wrapText="1"/>
    </xf>
    <xf numFmtId="0" fontId="12" fillId="2" borderId="10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14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8" fillId="0" borderId="16" xfId="0" applyNumberFormat="1" applyFont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26" fillId="0" borderId="0" xfId="0" applyNumberFormat="1" applyFont="1" applyAlignment="1">
      <alignment horizontal="center" vertical="center" wrapText="1"/>
    </xf>
    <xf numFmtId="0" fontId="19" fillId="0" borderId="0" xfId="0" applyNumberFormat="1" applyFont="1" applyAlignment="1">
      <alignment horizontal="center"/>
    </xf>
    <xf numFmtId="0" fontId="18" fillId="0" borderId="0" xfId="0" applyNumberFormat="1" applyFont="1" applyAlignment="1">
      <alignment horizontal="center"/>
    </xf>
    <xf numFmtId="0" fontId="17" fillId="0" borderId="1" xfId="0" applyNumberFormat="1" applyFont="1" applyBorder="1" applyAlignment="1">
      <alignment horizontal="left" vertical="top" wrapText="1"/>
    </xf>
    <xf numFmtId="0" fontId="17" fillId="0" borderId="17" xfId="0" applyNumberFormat="1" applyFont="1" applyBorder="1" applyAlignment="1">
      <alignment horizontal="left" vertical="top" wrapText="1"/>
    </xf>
    <xf numFmtId="0" fontId="17" fillId="0" borderId="25" xfId="0" applyNumberFormat="1" applyFont="1" applyBorder="1" applyAlignment="1">
      <alignment horizontal="left" vertical="top" wrapText="1"/>
    </xf>
    <xf numFmtId="0" fontId="17" fillId="0" borderId="26" xfId="0" applyNumberFormat="1" applyFont="1" applyBorder="1" applyAlignment="1">
      <alignment horizontal="left" vertical="top" wrapText="1"/>
    </xf>
    <xf numFmtId="0" fontId="17" fillId="0" borderId="27" xfId="0" applyNumberFormat="1" applyFont="1" applyBorder="1" applyAlignment="1">
      <alignment horizontal="left" vertical="top" wrapText="1"/>
    </xf>
    <xf numFmtId="0" fontId="17" fillId="0" borderId="28" xfId="0" applyNumberFormat="1" applyFont="1" applyBorder="1" applyAlignment="1">
      <alignment horizontal="left" vertical="top" wrapText="1"/>
    </xf>
    <xf numFmtId="0" fontId="17" fillId="0" borderId="1" xfId="0" applyNumberFormat="1" applyFont="1" applyBorder="1" applyAlignment="1">
      <alignment horizontal="center"/>
    </xf>
    <xf numFmtId="0" fontId="17" fillId="0" borderId="9" xfId="0" applyNumberFormat="1" applyFont="1" applyBorder="1" applyAlignment="1">
      <alignment horizontal="center"/>
    </xf>
    <xf numFmtId="0" fontId="17" fillId="0" borderId="10" xfId="0" applyNumberFormat="1" applyFont="1" applyBorder="1" applyAlignment="1">
      <alignment horizontal="center"/>
    </xf>
    <xf numFmtId="0" fontId="17" fillId="0" borderId="1" xfId="0" applyNumberFormat="1" applyFont="1" applyBorder="1" applyAlignment="1">
      <alignment horizontal="center" vertical="center"/>
    </xf>
    <xf numFmtId="0" fontId="17" fillId="0" borderId="17" xfId="0" applyNumberFormat="1" applyFont="1" applyBorder="1" applyAlignment="1">
      <alignment horizontal="center" vertical="center"/>
    </xf>
    <xf numFmtId="0" fontId="17" fillId="0" borderId="25" xfId="0" applyNumberFormat="1" applyFont="1" applyBorder="1" applyAlignment="1">
      <alignment horizontal="center" vertical="center"/>
    </xf>
    <xf numFmtId="0" fontId="17" fillId="0" borderId="26" xfId="0" applyNumberFormat="1" applyFont="1" applyBorder="1" applyAlignment="1">
      <alignment horizontal="center" vertical="center"/>
    </xf>
    <xf numFmtId="0" fontId="17" fillId="0" borderId="27" xfId="0" applyNumberFormat="1" applyFont="1" applyBorder="1" applyAlignment="1">
      <alignment horizontal="center" vertical="center"/>
    </xf>
    <xf numFmtId="0" fontId="17" fillId="0" borderId="28" xfId="0" applyNumberFormat="1" applyFont="1" applyBorder="1" applyAlignment="1">
      <alignment horizontal="center" vertical="center"/>
    </xf>
    <xf numFmtId="0" fontId="12" fillId="2" borderId="7" xfId="0" applyNumberFormat="1" applyFont="1" applyFill="1" applyBorder="1" applyAlignment="1">
      <alignment horizontal="center" vertical="center" wrapText="1"/>
    </xf>
    <xf numFmtId="2" fontId="9" fillId="0" borderId="21" xfId="0" applyNumberFormat="1" applyFont="1" applyBorder="1" applyAlignment="1">
      <alignment horizontal="center" vertical="center" wrapText="1"/>
    </xf>
    <xf numFmtId="2" fontId="9" fillId="0" borderId="17" xfId="0" applyNumberFormat="1" applyFont="1" applyBorder="1" applyAlignment="1">
      <alignment horizontal="center" vertical="center" wrapText="1"/>
    </xf>
    <xf numFmtId="2" fontId="9" fillId="0" borderId="18" xfId="0" applyNumberFormat="1" applyFont="1" applyBorder="1" applyAlignment="1">
      <alignment horizontal="center" vertical="center" wrapText="1"/>
    </xf>
    <xf numFmtId="2" fontId="9" fillId="0" borderId="22" xfId="0" applyNumberFormat="1" applyFont="1" applyBorder="1" applyAlignment="1">
      <alignment horizontal="center" vertical="center" wrapText="1"/>
    </xf>
    <xf numFmtId="2" fontId="9" fillId="0" borderId="23" xfId="0" applyNumberFormat="1" applyFont="1" applyBorder="1" applyAlignment="1">
      <alignment horizontal="center" vertical="center" wrapText="1"/>
    </xf>
    <xf numFmtId="2" fontId="9" fillId="0" borderId="24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left"/>
    </xf>
    <xf numFmtId="0" fontId="17" fillId="0" borderId="9" xfId="0" applyNumberFormat="1" applyFont="1" applyBorder="1" applyAlignment="1">
      <alignment horizontal="left"/>
    </xf>
    <xf numFmtId="0" fontId="17" fillId="0" borderId="10" xfId="0" applyNumberFormat="1" applyFont="1" applyBorder="1" applyAlignment="1">
      <alignment horizontal="left"/>
    </xf>
    <xf numFmtId="0" fontId="17" fillId="0" borderId="1" xfId="0" applyNumberFormat="1" applyFont="1" applyBorder="1" applyAlignment="1">
      <alignment horizontal="left" wrapText="1"/>
    </xf>
    <xf numFmtId="0" fontId="17" fillId="0" borderId="9" xfId="0" applyNumberFormat="1" applyFont="1" applyBorder="1" applyAlignment="1">
      <alignment horizontal="left" wrapText="1"/>
    </xf>
    <xf numFmtId="0" fontId="17" fillId="0" borderId="10" xfId="0" applyNumberFormat="1" applyFont="1" applyBorder="1" applyAlignment="1">
      <alignment horizontal="left" wrapText="1"/>
    </xf>
    <xf numFmtId="0" fontId="17" fillId="0" borderId="3" xfId="0" applyNumberFormat="1" applyFont="1" applyBorder="1" applyAlignment="1">
      <alignment horizontal="left"/>
    </xf>
    <xf numFmtId="0" fontId="17" fillId="0" borderId="29" xfId="0" applyNumberFormat="1" applyFont="1" applyBorder="1" applyAlignment="1">
      <alignment horizontal="left"/>
    </xf>
    <xf numFmtId="0" fontId="17" fillId="0" borderId="30" xfId="0" applyNumberFormat="1" applyFont="1" applyBorder="1" applyAlignment="1">
      <alignment horizontal="left"/>
    </xf>
    <xf numFmtId="0" fontId="17" fillId="0" borderId="7" xfId="0" applyNumberFormat="1" applyFont="1" applyBorder="1" applyAlignment="1">
      <alignment horizontal="left" vertical="top"/>
    </xf>
    <xf numFmtId="0" fontId="17" fillId="0" borderId="31" xfId="0" applyNumberFormat="1" applyFont="1" applyBorder="1" applyAlignment="1">
      <alignment horizontal="left" vertical="top"/>
    </xf>
    <xf numFmtId="0" fontId="17" fillId="0" borderId="32" xfId="0" applyNumberFormat="1" applyFont="1" applyBorder="1" applyAlignment="1">
      <alignment horizontal="left" vertical="top"/>
    </xf>
    <xf numFmtId="0" fontId="1" fillId="0" borderId="2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20" fillId="0" borderId="1" xfId="0" applyNumberFormat="1" applyFont="1" applyBorder="1" applyAlignment="1">
      <alignment horizontal="center" vertical="center"/>
    </xf>
    <xf numFmtId="0" fontId="20" fillId="0" borderId="1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7" fillId="0" borderId="1" xfId="0" applyNumberFormat="1" applyFont="1" applyBorder="1" applyAlignment="1">
      <alignment horizontal="center" vertical="center" wrapText="1"/>
    </xf>
    <xf numFmtId="0" fontId="17" fillId="0" borderId="17" xfId="0" applyNumberFormat="1" applyFont="1" applyBorder="1" applyAlignment="1">
      <alignment horizontal="center" vertical="center" wrapText="1"/>
    </xf>
    <xf numFmtId="0" fontId="17" fillId="0" borderId="25" xfId="0" applyNumberFormat="1" applyFont="1" applyBorder="1" applyAlignment="1">
      <alignment horizontal="center" vertical="center" wrapText="1"/>
    </xf>
    <xf numFmtId="0" fontId="17" fillId="0" borderId="26" xfId="0" applyNumberFormat="1" applyFont="1" applyBorder="1" applyAlignment="1">
      <alignment horizontal="center" vertical="center" wrapText="1"/>
    </xf>
    <xf numFmtId="0" fontId="17" fillId="0" borderId="27" xfId="0" applyNumberFormat="1" applyFont="1" applyBorder="1" applyAlignment="1">
      <alignment horizontal="center" vertical="center" wrapText="1"/>
    </xf>
    <xf numFmtId="0" fontId="17" fillId="0" borderId="2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 vertical="center" wrapText="1"/>
    </xf>
    <xf numFmtId="0" fontId="1" fillId="0" borderId="28" xfId="0" applyNumberFormat="1" applyFont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0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7"/>
  <sheetViews>
    <sheetView tabSelected="1" zoomScale="90" zoomScaleNormal="90" workbookViewId="0">
      <selection activeCell="E6" sqref="E6"/>
    </sheetView>
  </sheetViews>
  <sheetFormatPr defaultColWidth="9.140625" defaultRowHeight="15"/>
  <cols>
    <col min="1" max="1" width="9" customWidth="1"/>
    <col min="2" max="2" width="23" customWidth="1"/>
    <col min="3" max="3" width="8.140625" customWidth="1"/>
    <col min="4" max="4" width="6.85546875" customWidth="1"/>
    <col min="5" max="5" width="7" customWidth="1"/>
    <col min="6" max="6" width="8.140625" customWidth="1"/>
    <col min="7" max="7" width="9.5703125" customWidth="1"/>
    <col min="8" max="8" width="8.28515625" customWidth="1"/>
    <col min="9" max="9" width="6.85546875" customWidth="1"/>
    <col min="10" max="10" width="6.7109375" customWidth="1"/>
    <col min="11" max="11" width="7.7109375" customWidth="1"/>
    <col min="12" max="12" width="8.5703125" customWidth="1"/>
    <col min="13" max="13" width="8.7109375" customWidth="1"/>
    <col min="14" max="14" width="8.42578125" customWidth="1"/>
    <col min="15" max="15" width="8.7109375" customWidth="1"/>
    <col min="16" max="16" width="6.7109375" customWidth="1"/>
  </cols>
  <sheetData>
    <row r="1" spans="1:15" s="65" customFormat="1" ht="18.75" customHeight="1">
      <c r="A1" s="144" t="s">
        <v>102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</row>
    <row r="2" spans="1:15" s="65" customFormat="1">
      <c r="A2" s="145" t="s">
        <v>103</v>
      </c>
      <c r="B2" s="145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</row>
    <row r="3" spans="1:15" s="65" customFormat="1" ht="30.75" customHeight="1">
      <c r="A3" s="147" t="s">
        <v>104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</row>
    <row r="4" spans="1:15" s="65" customFormat="1" ht="36" customHeight="1">
      <c r="A4" s="148" t="s">
        <v>105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</row>
    <row r="5" spans="1:15" ht="30" customHeight="1">
      <c r="A5" s="66" t="s">
        <v>98</v>
      </c>
      <c r="B5" s="69" t="s">
        <v>68</v>
      </c>
      <c r="C5" s="86"/>
    </row>
    <row r="6" spans="1:15">
      <c r="A6" s="1" t="s">
        <v>22</v>
      </c>
      <c r="B6" s="69" t="s">
        <v>23</v>
      </c>
      <c r="C6" s="69"/>
    </row>
    <row r="7" spans="1:15" ht="13.5" customHeight="1">
      <c r="A7" s="142" t="s">
        <v>0</v>
      </c>
      <c r="B7" s="142" t="s">
        <v>1</v>
      </c>
      <c r="C7" s="142" t="s">
        <v>2</v>
      </c>
      <c r="D7" s="139" t="s">
        <v>3</v>
      </c>
      <c r="E7" s="140"/>
      <c r="F7" s="141"/>
      <c r="G7" s="142" t="s">
        <v>4</v>
      </c>
      <c r="H7" s="139" t="s">
        <v>5</v>
      </c>
      <c r="I7" s="140"/>
      <c r="J7" s="140"/>
      <c r="K7" s="141"/>
      <c r="L7" s="139" t="s">
        <v>6</v>
      </c>
      <c r="M7" s="140"/>
      <c r="N7" s="140"/>
      <c r="O7" s="141"/>
    </row>
    <row r="8" spans="1:15" ht="29.25" customHeight="1">
      <c r="A8" s="143"/>
      <c r="B8" s="143"/>
      <c r="C8" s="143"/>
      <c r="D8" s="51" t="s">
        <v>7</v>
      </c>
      <c r="E8" s="51" t="s">
        <v>8</v>
      </c>
      <c r="F8" s="51" t="s">
        <v>9</v>
      </c>
      <c r="G8" s="143"/>
      <c r="H8" s="51" t="s">
        <v>10</v>
      </c>
      <c r="I8" s="51" t="s">
        <v>11</v>
      </c>
      <c r="J8" s="51" t="s">
        <v>12</v>
      </c>
      <c r="K8" s="51" t="s">
        <v>13</v>
      </c>
      <c r="L8" s="51" t="s">
        <v>14</v>
      </c>
      <c r="M8" s="52" t="s">
        <v>15</v>
      </c>
      <c r="N8" s="52" t="s">
        <v>16</v>
      </c>
      <c r="O8" s="51" t="s">
        <v>17</v>
      </c>
    </row>
    <row r="9" spans="1:15" ht="29.25" customHeight="1">
      <c r="A9" s="56">
        <v>52</v>
      </c>
      <c r="B9" s="57" t="s">
        <v>73</v>
      </c>
      <c r="C9" s="56">
        <v>100</v>
      </c>
      <c r="D9" s="58">
        <v>1.3</v>
      </c>
      <c r="E9" s="58">
        <v>5</v>
      </c>
      <c r="F9" s="58">
        <v>8</v>
      </c>
      <c r="G9" s="58">
        <v>83.5</v>
      </c>
      <c r="H9" s="59">
        <v>0.01</v>
      </c>
      <c r="I9" s="58">
        <v>4</v>
      </c>
      <c r="J9" s="58">
        <v>1</v>
      </c>
      <c r="K9" s="58" t="s">
        <v>18</v>
      </c>
      <c r="L9" s="58">
        <v>32.5</v>
      </c>
      <c r="M9" s="58">
        <v>37.5</v>
      </c>
      <c r="N9" s="58">
        <v>19.2</v>
      </c>
      <c r="O9" s="58">
        <v>1.2</v>
      </c>
    </row>
    <row r="10" spans="1:15" ht="36" customHeight="1">
      <c r="A10" s="56">
        <v>96</v>
      </c>
      <c r="B10" s="57" t="s">
        <v>31</v>
      </c>
      <c r="C10" s="56">
        <v>250</v>
      </c>
      <c r="D10" s="58">
        <v>2.87</v>
      </c>
      <c r="E10" s="58">
        <v>5.25</v>
      </c>
      <c r="F10" s="58">
        <v>12</v>
      </c>
      <c r="G10" s="58">
        <v>141.25</v>
      </c>
      <c r="H10" s="60">
        <v>0.08</v>
      </c>
      <c r="I10" s="58">
        <v>8.4</v>
      </c>
      <c r="J10" s="58"/>
      <c r="K10" s="58">
        <v>2.35</v>
      </c>
      <c r="L10" s="58">
        <v>31.15</v>
      </c>
      <c r="M10" s="58">
        <v>56.7</v>
      </c>
      <c r="N10" s="58">
        <v>24.2</v>
      </c>
      <c r="O10" s="58">
        <v>0.9</v>
      </c>
    </row>
    <row r="11" spans="1:15" ht="18.95" customHeight="1">
      <c r="A11" s="56"/>
      <c r="B11" s="57" t="s">
        <v>36</v>
      </c>
      <c r="C11" s="56">
        <v>100</v>
      </c>
      <c r="D11" s="58">
        <v>15.69</v>
      </c>
      <c r="E11" s="58">
        <v>15.08</v>
      </c>
      <c r="F11" s="58">
        <v>14.65</v>
      </c>
      <c r="G11" s="58">
        <v>257.39999999999998</v>
      </c>
      <c r="H11" s="58">
        <v>0.17</v>
      </c>
      <c r="I11" s="58">
        <v>0.81</v>
      </c>
      <c r="J11" s="58">
        <v>30.2</v>
      </c>
      <c r="K11" s="58">
        <v>61.6</v>
      </c>
      <c r="L11" s="58">
        <v>53.79</v>
      </c>
      <c r="M11" s="58">
        <v>72</v>
      </c>
      <c r="N11" s="58">
        <v>19.98</v>
      </c>
      <c r="O11" s="58">
        <v>3.26</v>
      </c>
    </row>
    <row r="12" spans="1:15" ht="14.65" customHeight="1">
      <c r="A12" s="53">
        <v>309</v>
      </c>
      <c r="B12" s="54" t="s">
        <v>37</v>
      </c>
      <c r="C12" s="53">
        <v>180</v>
      </c>
      <c r="D12" s="55">
        <v>6.6</v>
      </c>
      <c r="E12" s="55">
        <v>5.4</v>
      </c>
      <c r="F12" s="55">
        <v>31.74</v>
      </c>
      <c r="G12" s="55">
        <v>202.14</v>
      </c>
      <c r="H12" s="55">
        <v>7.0000000000000007E-2</v>
      </c>
      <c r="I12" s="55"/>
      <c r="J12" s="55"/>
      <c r="K12" s="55">
        <v>1.2</v>
      </c>
      <c r="L12" s="55">
        <v>5.8</v>
      </c>
      <c r="M12" s="55">
        <v>44.6</v>
      </c>
      <c r="N12" s="55">
        <v>25.3</v>
      </c>
      <c r="O12" s="55">
        <v>1.32</v>
      </c>
    </row>
    <row r="13" spans="1:15" ht="29.25" customHeight="1">
      <c r="A13" s="3">
        <v>342</v>
      </c>
      <c r="B13" s="5" t="s">
        <v>74</v>
      </c>
      <c r="C13" s="3">
        <v>180</v>
      </c>
      <c r="D13" s="6">
        <v>0.14000000000000001</v>
      </c>
      <c r="E13" s="6">
        <v>0.14000000000000001</v>
      </c>
      <c r="F13" s="6">
        <v>25.1</v>
      </c>
      <c r="G13" s="6">
        <v>103.14</v>
      </c>
      <c r="H13" s="8">
        <v>0.01</v>
      </c>
      <c r="I13" s="6">
        <v>0.8</v>
      </c>
      <c r="J13" s="6"/>
      <c r="K13" s="6">
        <v>7.0000000000000007E-2</v>
      </c>
      <c r="L13" s="6">
        <v>15.3</v>
      </c>
      <c r="M13" s="4">
        <v>4.5999999999999996</v>
      </c>
      <c r="N13" s="4">
        <v>6.4</v>
      </c>
      <c r="O13" s="6">
        <v>0.9</v>
      </c>
    </row>
    <row r="14" spans="1:15" ht="14.85" customHeight="1">
      <c r="A14" s="3"/>
      <c r="B14" s="5" t="s">
        <v>72</v>
      </c>
      <c r="C14" s="9">
        <v>30</v>
      </c>
      <c r="D14" s="6">
        <v>1.4</v>
      </c>
      <c r="E14" s="6">
        <v>0.47</v>
      </c>
      <c r="F14" s="6">
        <v>7.8</v>
      </c>
      <c r="G14" s="6">
        <v>42</v>
      </c>
      <c r="H14" s="8">
        <v>0.04</v>
      </c>
      <c r="I14" s="6"/>
      <c r="J14" s="6"/>
      <c r="K14" s="6">
        <v>0.36</v>
      </c>
      <c r="L14" s="6">
        <v>9.1999999999999993</v>
      </c>
      <c r="M14" s="4">
        <v>42.4</v>
      </c>
      <c r="N14" s="4">
        <v>10</v>
      </c>
      <c r="O14" s="6">
        <v>1.24</v>
      </c>
    </row>
    <row r="15" spans="1:15" ht="12.95" customHeight="1">
      <c r="A15" s="3"/>
      <c r="B15" s="10" t="s">
        <v>19</v>
      </c>
      <c r="C15" s="11">
        <v>1</v>
      </c>
      <c r="D15" s="12"/>
      <c r="E15" s="6"/>
      <c r="F15" s="6"/>
      <c r="G15" s="6"/>
      <c r="H15" s="13"/>
      <c r="I15" s="6"/>
      <c r="J15" s="6"/>
      <c r="K15" s="6"/>
      <c r="L15" s="6"/>
      <c r="M15" s="4"/>
      <c r="N15" s="4"/>
      <c r="O15" s="6"/>
    </row>
    <row r="16" spans="1:15">
      <c r="A16" s="14" t="s">
        <v>20</v>
      </c>
      <c r="B16" s="15"/>
      <c r="C16" s="16">
        <f t="shared" ref="C16:O16" si="0">SUM(C9:C14)</f>
        <v>840</v>
      </c>
      <c r="D16" s="16">
        <f t="shared" si="0"/>
        <v>28</v>
      </c>
      <c r="E16" s="16">
        <f t="shared" si="0"/>
        <v>31.339999999999996</v>
      </c>
      <c r="F16" s="16">
        <f t="shared" si="0"/>
        <v>99.29</v>
      </c>
      <c r="G16" s="16">
        <f t="shared" si="0"/>
        <v>829.43</v>
      </c>
      <c r="H16" s="16">
        <f t="shared" si="0"/>
        <v>0.38</v>
      </c>
      <c r="I16" s="16">
        <f t="shared" si="0"/>
        <v>14.010000000000002</v>
      </c>
      <c r="J16" s="16">
        <f t="shared" si="0"/>
        <v>31.2</v>
      </c>
      <c r="K16" s="16">
        <f t="shared" si="0"/>
        <v>65.58</v>
      </c>
      <c r="L16" s="16">
        <f t="shared" si="0"/>
        <v>147.73999999999998</v>
      </c>
      <c r="M16" s="16">
        <f t="shared" si="0"/>
        <v>257.79999999999995</v>
      </c>
      <c r="N16" s="16">
        <f t="shared" si="0"/>
        <v>105.08</v>
      </c>
      <c r="O16" s="16">
        <f t="shared" si="0"/>
        <v>8.82</v>
      </c>
    </row>
    <row r="17" spans="1:16" ht="6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6" ht="13.7" customHeight="1">
      <c r="A18" s="66" t="s">
        <v>98</v>
      </c>
      <c r="B18" s="86" t="s">
        <v>99</v>
      </c>
      <c r="C18" s="86"/>
      <c r="H18" s="18"/>
    </row>
    <row r="19" spans="1:16" ht="14.25" customHeight="1">
      <c r="A19" s="1" t="s">
        <v>22</v>
      </c>
      <c r="B19" s="69" t="s">
        <v>23</v>
      </c>
      <c r="C19" s="69"/>
      <c r="H19" s="79"/>
      <c r="I19" s="79"/>
    </row>
    <row r="20" spans="1:16">
      <c r="A20" s="73" t="s">
        <v>24</v>
      </c>
      <c r="B20" s="73" t="s">
        <v>25</v>
      </c>
      <c r="C20" s="73" t="s">
        <v>26</v>
      </c>
      <c r="D20" s="73" t="s">
        <v>3</v>
      </c>
      <c r="E20" s="75"/>
      <c r="F20" s="76"/>
      <c r="G20" s="73" t="s">
        <v>4</v>
      </c>
      <c r="H20" s="73" t="s">
        <v>5</v>
      </c>
      <c r="I20" s="75"/>
      <c r="J20" s="75"/>
      <c r="K20" s="76"/>
      <c r="L20" s="73" t="s">
        <v>6</v>
      </c>
      <c r="M20" s="75"/>
      <c r="N20" s="75"/>
      <c r="O20" s="76"/>
    </row>
    <row r="21" spans="1:16" ht="32.25" customHeight="1">
      <c r="A21" s="74"/>
      <c r="B21" s="74"/>
      <c r="C21" s="74"/>
      <c r="D21" s="19" t="s">
        <v>7</v>
      </c>
      <c r="E21" s="19" t="s">
        <v>8</v>
      </c>
      <c r="F21" s="19" t="s">
        <v>9</v>
      </c>
      <c r="G21" s="74"/>
      <c r="H21" s="19" t="s">
        <v>10</v>
      </c>
      <c r="I21" s="19" t="s">
        <v>11</v>
      </c>
      <c r="J21" s="19" t="s">
        <v>12</v>
      </c>
      <c r="K21" s="19" t="s">
        <v>13</v>
      </c>
      <c r="L21" s="19" t="s">
        <v>14</v>
      </c>
      <c r="M21" s="20" t="s">
        <v>15</v>
      </c>
      <c r="N21" s="20" t="s">
        <v>16</v>
      </c>
      <c r="O21" s="19" t="s">
        <v>17</v>
      </c>
    </row>
    <row r="22" spans="1:16" ht="28.5" customHeight="1">
      <c r="A22" s="21">
        <v>67</v>
      </c>
      <c r="B22" s="22" t="s">
        <v>75</v>
      </c>
      <c r="C22" s="23">
        <v>100</v>
      </c>
      <c r="D22" s="24">
        <v>1.4</v>
      </c>
      <c r="E22" s="24">
        <v>10</v>
      </c>
      <c r="F22" s="24">
        <v>7.3</v>
      </c>
      <c r="G22" s="24">
        <v>125.1</v>
      </c>
      <c r="H22" s="24">
        <v>0.31</v>
      </c>
      <c r="I22" s="24">
        <v>9.6</v>
      </c>
      <c r="J22" s="6"/>
      <c r="K22" s="24">
        <v>4.5</v>
      </c>
      <c r="L22" s="24">
        <v>31.16</v>
      </c>
      <c r="M22" s="25">
        <v>43.16</v>
      </c>
      <c r="N22" s="25">
        <v>19.5</v>
      </c>
      <c r="O22" s="24">
        <v>0.83</v>
      </c>
    </row>
    <row r="23" spans="1:16" ht="38.25" customHeight="1">
      <c r="A23" s="21">
        <v>99</v>
      </c>
      <c r="B23" s="22" t="s">
        <v>76</v>
      </c>
      <c r="C23" s="21">
        <v>250</v>
      </c>
      <c r="D23" s="24">
        <v>1.6</v>
      </c>
      <c r="E23" s="24">
        <v>4.9800000000000004</v>
      </c>
      <c r="F23" s="24">
        <v>9.1</v>
      </c>
      <c r="G23" s="24">
        <v>95.25</v>
      </c>
      <c r="H23" s="24">
        <v>7.0000000000000007E-2</v>
      </c>
      <c r="I23" s="24">
        <v>10.4</v>
      </c>
      <c r="J23" s="6">
        <v>2.2999999999999998</v>
      </c>
      <c r="K23" s="24">
        <v>1.6</v>
      </c>
      <c r="L23" s="24">
        <v>34.9</v>
      </c>
      <c r="M23" s="25">
        <v>49.25</v>
      </c>
      <c r="N23" s="25">
        <v>20.8</v>
      </c>
      <c r="O23" s="24">
        <v>0.75</v>
      </c>
    </row>
    <row r="24" spans="1:16" ht="24.75" customHeight="1">
      <c r="A24" s="21">
        <v>291</v>
      </c>
      <c r="B24" s="22" t="s">
        <v>77</v>
      </c>
      <c r="C24" s="67">
        <v>280</v>
      </c>
      <c r="D24" s="24">
        <v>23.63</v>
      </c>
      <c r="E24" s="24">
        <v>14.69</v>
      </c>
      <c r="F24" s="24">
        <v>49.95</v>
      </c>
      <c r="G24" s="24">
        <v>427.39</v>
      </c>
      <c r="H24" s="24">
        <v>0.14000000000000001</v>
      </c>
      <c r="I24" s="6">
        <v>8.4</v>
      </c>
      <c r="J24" s="6">
        <v>27.16</v>
      </c>
      <c r="K24" s="24">
        <v>0.67</v>
      </c>
      <c r="L24" s="24">
        <v>59.14</v>
      </c>
      <c r="M24" s="25">
        <v>245.39</v>
      </c>
      <c r="N24" s="25">
        <v>75.650000000000006</v>
      </c>
      <c r="O24" s="24">
        <v>1.5</v>
      </c>
      <c r="P24" s="63"/>
    </row>
    <row r="25" spans="1:16" ht="28.5">
      <c r="A25" s="21">
        <v>377</v>
      </c>
      <c r="B25" s="22" t="s">
        <v>96</v>
      </c>
      <c r="C25" s="21">
        <v>200</v>
      </c>
      <c r="D25" s="24">
        <v>0.13</v>
      </c>
      <c r="E25" s="24">
        <v>0.02</v>
      </c>
      <c r="F25" s="24">
        <v>9.9</v>
      </c>
      <c r="G25" s="24">
        <v>29.5</v>
      </c>
      <c r="H25" s="24"/>
      <c r="I25" s="24">
        <v>2.8</v>
      </c>
      <c r="J25" s="6"/>
      <c r="K25" s="6">
        <v>0.01</v>
      </c>
      <c r="L25" s="24">
        <v>14.9</v>
      </c>
      <c r="M25" s="25">
        <v>4.3</v>
      </c>
      <c r="N25" s="25">
        <v>2.2999999999999998</v>
      </c>
      <c r="O25" s="24">
        <v>0.34</v>
      </c>
    </row>
    <row r="26" spans="1:16" ht="21" customHeight="1">
      <c r="A26" s="21"/>
      <c r="B26" s="22" t="s">
        <v>71</v>
      </c>
      <c r="C26" s="21">
        <v>30</v>
      </c>
      <c r="D26" s="6">
        <v>2.25</v>
      </c>
      <c r="E26" s="6">
        <v>0.84</v>
      </c>
      <c r="F26" s="6">
        <v>15.51</v>
      </c>
      <c r="G26" s="6">
        <v>70.14</v>
      </c>
      <c r="H26" s="8">
        <v>0.3</v>
      </c>
      <c r="I26" s="6" t="s">
        <v>18</v>
      </c>
      <c r="J26" s="6" t="s">
        <v>18</v>
      </c>
      <c r="K26" s="6">
        <v>0.39</v>
      </c>
      <c r="L26" s="6">
        <v>6.9</v>
      </c>
      <c r="M26" s="4">
        <v>26.1</v>
      </c>
      <c r="N26" s="4">
        <v>9.9</v>
      </c>
      <c r="O26" s="6">
        <v>0.33</v>
      </c>
    </row>
    <row r="27" spans="1:16">
      <c r="A27" s="21"/>
      <c r="B27" s="26" t="s">
        <v>72</v>
      </c>
      <c r="C27" s="21">
        <v>30</v>
      </c>
      <c r="D27" s="6">
        <v>1.4</v>
      </c>
      <c r="E27" s="6">
        <v>0.47</v>
      </c>
      <c r="F27" s="6">
        <v>7.8</v>
      </c>
      <c r="G27" s="6">
        <v>42</v>
      </c>
      <c r="H27" s="8">
        <v>0.04</v>
      </c>
      <c r="I27" s="6"/>
      <c r="J27" s="6"/>
      <c r="K27" s="6">
        <v>0.36</v>
      </c>
      <c r="L27" s="6">
        <v>9.1999999999999993</v>
      </c>
      <c r="M27" s="4">
        <v>42.4</v>
      </c>
      <c r="N27" s="4">
        <v>10</v>
      </c>
      <c r="O27" s="6">
        <v>1.24</v>
      </c>
    </row>
    <row r="28" spans="1:16">
      <c r="A28" s="21"/>
      <c r="B28" s="22" t="s">
        <v>27</v>
      </c>
      <c r="C28" s="27">
        <v>1</v>
      </c>
      <c r="D28" s="24"/>
      <c r="E28" s="24"/>
      <c r="F28" s="24"/>
      <c r="G28" s="24"/>
      <c r="H28" s="24"/>
      <c r="I28" s="6"/>
      <c r="J28" s="6"/>
      <c r="K28" s="24"/>
      <c r="L28" s="24"/>
      <c r="M28" s="25"/>
      <c r="N28" s="25"/>
      <c r="O28" s="24"/>
    </row>
    <row r="29" spans="1:16">
      <c r="A29" s="28" t="s">
        <v>28</v>
      </c>
      <c r="B29" s="29"/>
      <c r="C29" s="62">
        <f>SUM(C22:C27)</f>
        <v>890</v>
      </c>
      <c r="D29" s="30">
        <f>SUM(D22:D27)</f>
        <v>30.409999999999997</v>
      </c>
      <c r="E29" s="30">
        <f t="shared" ref="E29:O29" si="1">SUM(E22:E27)</f>
        <v>31</v>
      </c>
      <c r="F29" s="30">
        <f t="shared" si="1"/>
        <v>99.56</v>
      </c>
      <c r="G29" s="30">
        <f t="shared" si="1"/>
        <v>789.38</v>
      </c>
      <c r="H29" s="30">
        <f t="shared" si="1"/>
        <v>0.8600000000000001</v>
      </c>
      <c r="I29" s="30">
        <f t="shared" si="1"/>
        <v>31.2</v>
      </c>
      <c r="J29" s="30">
        <f t="shared" si="1"/>
        <v>29.46</v>
      </c>
      <c r="K29" s="30">
        <f t="shared" si="1"/>
        <v>7.5299999999999994</v>
      </c>
      <c r="L29" s="30">
        <f t="shared" si="1"/>
        <v>156.19999999999999</v>
      </c>
      <c r="M29" s="30">
        <f t="shared" si="1"/>
        <v>410.59999999999997</v>
      </c>
      <c r="N29" s="30">
        <f t="shared" si="1"/>
        <v>138.15</v>
      </c>
      <c r="O29" s="30">
        <f t="shared" si="1"/>
        <v>4.99</v>
      </c>
    </row>
    <row r="31" spans="1:16">
      <c r="A31" s="1" t="s">
        <v>21</v>
      </c>
      <c r="B31" s="69" t="s">
        <v>29</v>
      </c>
      <c r="C31" s="69"/>
    </row>
    <row r="32" spans="1:16">
      <c r="A32" s="1" t="s">
        <v>22</v>
      </c>
      <c r="B32" s="69" t="s">
        <v>23</v>
      </c>
      <c r="C32" s="69"/>
      <c r="H32" s="79"/>
      <c r="I32" s="79"/>
    </row>
    <row r="33" spans="1:15">
      <c r="A33" s="73" t="s">
        <v>24</v>
      </c>
      <c r="B33" s="73" t="s">
        <v>25</v>
      </c>
      <c r="C33" s="73" t="s">
        <v>26</v>
      </c>
      <c r="D33" s="73" t="s">
        <v>3</v>
      </c>
      <c r="E33" s="75"/>
      <c r="F33" s="76"/>
      <c r="G33" s="73" t="s">
        <v>4</v>
      </c>
      <c r="H33" s="73" t="s">
        <v>5</v>
      </c>
      <c r="I33" s="75"/>
      <c r="J33" s="75"/>
      <c r="K33" s="76"/>
      <c r="L33" s="73" t="s">
        <v>6</v>
      </c>
      <c r="M33" s="75"/>
      <c r="N33" s="75"/>
      <c r="O33" s="76"/>
    </row>
    <row r="34" spans="1:15" ht="31.5" customHeight="1">
      <c r="A34" s="74"/>
      <c r="B34" s="74"/>
      <c r="C34" s="74"/>
      <c r="D34" s="19" t="s">
        <v>7</v>
      </c>
      <c r="E34" s="19" t="s">
        <v>8</v>
      </c>
      <c r="F34" s="19" t="s">
        <v>9</v>
      </c>
      <c r="G34" s="74"/>
      <c r="H34" s="19" t="s">
        <v>10</v>
      </c>
      <c r="I34" s="19" t="s">
        <v>11</v>
      </c>
      <c r="J34" s="19" t="s">
        <v>12</v>
      </c>
      <c r="K34" s="19" t="s">
        <v>13</v>
      </c>
      <c r="L34" s="19" t="s">
        <v>14</v>
      </c>
      <c r="M34" s="20" t="s">
        <v>15</v>
      </c>
      <c r="N34" s="20" t="s">
        <v>16</v>
      </c>
      <c r="O34" s="19" t="s">
        <v>17</v>
      </c>
    </row>
    <row r="35" spans="1:15" ht="28.5">
      <c r="A35" s="21">
        <v>62</v>
      </c>
      <c r="B35" s="22" t="s">
        <v>69</v>
      </c>
      <c r="C35" s="21">
        <v>100</v>
      </c>
      <c r="D35" s="24">
        <v>1.2</v>
      </c>
      <c r="E35" s="24">
        <v>0.1</v>
      </c>
      <c r="F35" s="24">
        <v>11.5</v>
      </c>
      <c r="G35" s="24">
        <v>81.7</v>
      </c>
      <c r="H35" s="24">
        <v>0.04</v>
      </c>
      <c r="I35" s="24">
        <v>3.35</v>
      </c>
      <c r="J35" s="6" t="s">
        <v>18</v>
      </c>
      <c r="K35" s="24">
        <v>7.2</v>
      </c>
      <c r="L35" s="24">
        <v>25.8</v>
      </c>
      <c r="M35" s="25">
        <v>52.8</v>
      </c>
      <c r="N35" s="25">
        <v>36</v>
      </c>
      <c r="O35" s="24">
        <v>0.6</v>
      </c>
    </row>
    <row r="36" spans="1:15" ht="42.75">
      <c r="A36" s="21">
        <v>88</v>
      </c>
      <c r="B36" s="22" t="s">
        <v>78</v>
      </c>
      <c r="C36" s="21">
        <v>250</v>
      </c>
      <c r="D36" s="24">
        <v>2.6</v>
      </c>
      <c r="E36" s="24">
        <v>5.15</v>
      </c>
      <c r="F36" s="24">
        <v>7.9</v>
      </c>
      <c r="G36" s="24">
        <v>124.75</v>
      </c>
      <c r="H36" s="24">
        <v>0.06</v>
      </c>
      <c r="I36" s="24">
        <v>15.75</v>
      </c>
      <c r="J36" s="24"/>
      <c r="K36" s="24">
        <v>2.35</v>
      </c>
      <c r="L36" s="24">
        <v>51.25</v>
      </c>
      <c r="M36" s="24">
        <v>49</v>
      </c>
      <c r="N36" s="24">
        <v>22.12</v>
      </c>
      <c r="O36" s="24">
        <v>0.9</v>
      </c>
    </row>
    <row r="37" spans="1:15" ht="27" customHeight="1">
      <c r="A37" s="21">
        <v>278.10000000000002</v>
      </c>
      <c r="B37" s="22" t="s">
        <v>79</v>
      </c>
      <c r="C37" s="21">
        <v>100</v>
      </c>
      <c r="D37" s="24">
        <v>15.69</v>
      </c>
      <c r="E37" s="24">
        <v>15.08</v>
      </c>
      <c r="F37" s="24">
        <v>14.65</v>
      </c>
      <c r="G37" s="24">
        <v>257.39999999999998</v>
      </c>
      <c r="H37" s="32">
        <v>0.17</v>
      </c>
      <c r="I37" s="24">
        <v>0.81</v>
      </c>
      <c r="J37" s="6">
        <v>30.2</v>
      </c>
      <c r="K37" s="6">
        <v>61.6</v>
      </c>
      <c r="L37" s="24">
        <v>53.79</v>
      </c>
      <c r="M37" s="25">
        <v>72</v>
      </c>
      <c r="N37" s="25">
        <v>19.98</v>
      </c>
      <c r="O37" s="24">
        <v>3.26</v>
      </c>
    </row>
    <row r="38" spans="1:15">
      <c r="A38" s="21">
        <v>309</v>
      </c>
      <c r="B38" s="22" t="s">
        <v>80</v>
      </c>
      <c r="C38" s="21">
        <v>180</v>
      </c>
      <c r="D38" s="24">
        <v>6.6</v>
      </c>
      <c r="E38" s="24">
        <v>5.4</v>
      </c>
      <c r="F38" s="24">
        <v>31.74</v>
      </c>
      <c r="G38" s="24">
        <v>202.14</v>
      </c>
      <c r="H38" s="24">
        <v>7.0000000000000007E-2</v>
      </c>
      <c r="I38" s="24"/>
      <c r="J38" s="6"/>
      <c r="K38" s="6">
        <v>1.2</v>
      </c>
      <c r="L38" s="24">
        <v>5.8</v>
      </c>
      <c r="M38" s="25">
        <v>44.6</v>
      </c>
      <c r="N38" s="25">
        <v>25.3</v>
      </c>
      <c r="O38" s="24">
        <v>1.32</v>
      </c>
    </row>
    <row r="39" spans="1:15" ht="25.5" customHeight="1">
      <c r="A39" s="7">
        <v>349</v>
      </c>
      <c r="B39" s="5" t="s">
        <v>81</v>
      </c>
      <c r="C39" s="7">
        <v>180</v>
      </c>
      <c r="D39" s="8">
        <v>1.04</v>
      </c>
      <c r="E39" s="8">
        <v>0.3</v>
      </c>
      <c r="F39" s="8">
        <v>42.5</v>
      </c>
      <c r="G39" s="8">
        <v>132.12</v>
      </c>
      <c r="H39" s="8">
        <v>0.02</v>
      </c>
      <c r="I39" s="8">
        <v>0.7</v>
      </c>
      <c r="J39" s="8"/>
      <c r="K39" s="8">
        <v>0.18</v>
      </c>
      <c r="L39" s="8">
        <v>5.3</v>
      </c>
      <c r="M39" s="8">
        <v>41.4</v>
      </c>
      <c r="N39" s="8">
        <v>29.7</v>
      </c>
      <c r="O39" s="8">
        <v>0.8</v>
      </c>
    </row>
    <row r="40" spans="1:15" ht="28.5">
      <c r="A40" s="3"/>
      <c r="B40" s="5" t="s">
        <v>71</v>
      </c>
      <c r="C40" s="3">
        <v>30</v>
      </c>
      <c r="D40" s="6">
        <v>2.25</v>
      </c>
      <c r="E40" s="6">
        <v>0.84</v>
      </c>
      <c r="F40" s="6">
        <v>15.51</v>
      </c>
      <c r="G40" s="6">
        <v>70.14</v>
      </c>
      <c r="H40" s="8">
        <v>0.3</v>
      </c>
      <c r="I40" s="6" t="s">
        <v>18</v>
      </c>
      <c r="J40" s="6" t="s">
        <v>18</v>
      </c>
      <c r="K40" s="6">
        <v>0.39</v>
      </c>
      <c r="L40" s="6">
        <v>6.9</v>
      </c>
      <c r="M40" s="4">
        <v>26.1</v>
      </c>
      <c r="N40" s="4">
        <v>9.9</v>
      </c>
      <c r="O40" s="6">
        <v>0.33</v>
      </c>
    </row>
    <row r="41" spans="1:15">
      <c r="A41" s="21"/>
      <c r="B41" s="22" t="s">
        <v>72</v>
      </c>
      <c r="C41" s="21">
        <v>30</v>
      </c>
      <c r="D41" s="6">
        <v>1.4</v>
      </c>
      <c r="E41" s="6">
        <v>0.47</v>
      </c>
      <c r="F41" s="6">
        <v>7.8</v>
      </c>
      <c r="G41" s="6">
        <v>42</v>
      </c>
      <c r="H41" s="8">
        <v>0.04</v>
      </c>
      <c r="I41" s="6"/>
      <c r="J41" s="6"/>
      <c r="K41" s="6">
        <v>0.36</v>
      </c>
      <c r="L41" s="6">
        <v>9.1999999999999993</v>
      </c>
      <c r="M41" s="4">
        <v>42.4</v>
      </c>
      <c r="N41" s="4">
        <v>10</v>
      </c>
      <c r="O41" s="6">
        <v>1.24</v>
      </c>
    </row>
    <row r="42" spans="1:15">
      <c r="A42" s="21"/>
      <c r="B42" s="22" t="s">
        <v>32</v>
      </c>
      <c r="C42" s="21">
        <v>1</v>
      </c>
      <c r="D42" s="24"/>
      <c r="E42" s="24"/>
      <c r="F42" s="24"/>
      <c r="G42" s="24"/>
      <c r="H42" s="24"/>
      <c r="I42" s="6"/>
      <c r="J42" s="6"/>
      <c r="K42" s="24"/>
      <c r="L42" s="24"/>
      <c r="M42" s="24"/>
      <c r="N42" s="25"/>
      <c r="O42" s="24"/>
    </row>
    <row r="43" spans="1:15" ht="22.5" customHeight="1">
      <c r="A43" s="33" t="s">
        <v>28</v>
      </c>
      <c r="B43" s="29"/>
      <c r="C43" s="34">
        <f>SUM(C35:C41)</f>
        <v>870</v>
      </c>
      <c r="D43" s="31">
        <f>SUM(D35:D41)</f>
        <v>30.779999999999994</v>
      </c>
      <c r="E43" s="31">
        <f t="shared" ref="E43:O43" si="2">SUM(E35:E41)</f>
        <v>27.339999999999996</v>
      </c>
      <c r="F43" s="31">
        <f t="shared" si="2"/>
        <v>131.6</v>
      </c>
      <c r="G43" s="31">
        <f t="shared" si="2"/>
        <v>910.25</v>
      </c>
      <c r="H43" s="31">
        <f t="shared" si="2"/>
        <v>0.70000000000000007</v>
      </c>
      <c r="I43" s="31">
        <f t="shared" si="2"/>
        <v>20.61</v>
      </c>
      <c r="J43" s="31">
        <f t="shared" si="2"/>
        <v>30.2</v>
      </c>
      <c r="K43" s="31">
        <f t="shared" si="2"/>
        <v>73.280000000000015</v>
      </c>
      <c r="L43" s="31">
        <f t="shared" si="2"/>
        <v>158.04000000000002</v>
      </c>
      <c r="M43" s="31">
        <f t="shared" si="2"/>
        <v>328.3</v>
      </c>
      <c r="N43" s="31">
        <f t="shared" si="2"/>
        <v>153</v>
      </c>
      <c r="O43" s="31">
        <f t="shared" si="2"/>
        <v>8.4499999999999993</v>
      </c>
    </row>
    <row r="45" spans="1:15">
      <c r="A45" s="1" t="s">
        <v>21</v>
      </c>
      <c r="B45" s="69" t="s">
        <v>33</v>
      </c>
      <c r="C45" s="69"/>
    </row>
    <row r="46" spans="1:15">
      <c r="A46" s="1" t="s">
        <v>22</v>
      </c>
      <c r="B46" s="69" t="s">
        <v>23</v>
      </c>
      <c r="C46" s="69"/>
      <c r="H46" s="79"/>
      <c r="I46" s="79"/>
    </row>
    <row r="47" spans="1:15">
      <c r="A47" s="73" t="s">
        <v>24</v>
      </c>
      <c r="B47" s="73" t="s">
        <v>25</v>
      </c>
      <c r="C47" s="73" t="s">
        <v>26</v>
      </c>
      <c r="D47" s="73" t="s">
        <v>3</v>
      </c>
      <c r="E47" s="75"/>
      <c r="F47" s="76"/>
      <c r="G47" s="73" t="s">
        <v>4</v>
      </c>
      <c r="H47" s="73" t="s">
        <v>5</v>
      </c>
      <c r="I47" s="75"/>
      <c r="J47" s="75"/>
      <c r="K47" s="76"/>
      <c r="L47" s="73" t="s">
        <v>6</v>
      </c>
      <c r="M47" s="75"/>
      <c r="N47" s="75"/>
      <c r="O47" s="76"/>
    </row>
    <row r="48" spans="1:15" ht="35.25" customHeight="1">
      <c r="A48" s="74"/>
      <c r="B48" s="74"/>
      <c r="C48" s="74"/>
      <c r="D48" s="19" t="s">
        <v>7</v>
      </c>
      <c r="E48" s="19" t="s">
        <v>8</v>
      </c>
      <c r="F48" s="19" t="s">
        <v>9</v>
      </c>
      <c r="G48" s="74"/>
      <c r="H48" s="19" t="s">
        <v>10</v>
      </c>
      <c r="I48" s="19" t="s">
        <v>11</v>
      </c>
      <c r="J48" s="19" t="s">
        <v>12</v>
      </c>
      <c r="K48" s="19" t="s">
        <v>13</v>
      </c>
      <c r="L48" s="19" t="s">
        <v>14</v>
      </c>
      <c r="M48" s="20" t="s">
        <v>15</v>
      </c>
      <c r="N48" s="20" t="s">
        <v>16</v>
      </c>
      <c r="O48" s="19" t="s">
        <v>17</v>
      </c>
    </row>
    <row r="49" spans="1:15" ht="28.5" customHeight="1">
      <c r="A49" s="21" t="s">
        <v>30</v>
      </c>
      <c r="B49" s="22" t="s">
        <v>82</v>
      </c>
      <c r="C49" s="21">
        <v>100</v>
      </c>
      <c r="D49" s="24">
        <v>0.1</v>
      </c>
      <c r="E49" s="24">
        <v>3.2</v>
      </c>
      <c r="F49" s="24">
        <v>6.5</v>
      </c>
      <c r="G49" s="24">
        <v>73.05</v>
      </c>
      <c r="H49" s="24">
        <v>0.01</v>
      </c>
      <c r="I49" s="24">
        <v>16.8</v>
      </c>
      <c r="J49" s="6"/>
      <c r="K49" s="24">
        <v>15.4</v>
      </c>
      <c r="L49" s="24">
        <v>25.7</v>
      </c>
      <c r="M49" s="25">
        <v>28.2</v>
      </c>
      <c r="N49" s="25">
        <v>15.2</v>
      </c>
      <c r="O49" s="24">
        <v>0.5</v>
      </c>
    </row>
    <row r="50" spans="1:15" s="48" customFormat="1" ht="28.5" customHeight="1">
      <c r="A50" s="21">
        <v>82</v>
      </c>
      <c r="B50" s="22" t="s">
        <v>83</v>
      </c>
      <c r="C50" s="21">
        <v>250</v>
      </c>
      <c r="D50" s="24">
        <v>2.6</v>
      </c>
      <c r="E50" s="24">
        <v>5.0999999999999996</v>
      </c>
      <c r="F50" s="24">
        <v>10.9</v>
      </c>
      <c r="G50" s="24">
        <v>138.75</v>
      </c>
      <c r="H50" s="24">
        <v>0.05</v>
      </c>
      <c r="I50" s="24">
        <v>10.6</v>
      </c>
      <c r="J50" s="6"/>
      <c r="K50" s="24">
        <v>2.4</v>
      </c>
      <c r="L50" s="24">
        <v>51.75</v>
      </c>
      <c r="M50" s="25">
        <v>54.6</v>
      </c>
      <c r="N50" s="25">
        <v>26.1</v>
      </c>
      <c r="O50" s="24">
        <v>1.2</v>
      </c>
    </row>
    <row r="51" spans="1:15" ht="38.450000000000003" customHeight="1">
      <c r="A51" s="21">
        <v>290</v>
      </c>
      <c r="B51" s="22" t="s">
        <v>84</v>
      </c>
      <c r="C51" s="21">
        <v>100</v>
      </c>
      <c r="D51" s="32">
        <v>13.28</v>
      </c>
      <c r="E51" s="32">
        <v>10.84</v>
      </c>
      <c r="F51" s="32">
        <v>2.9</v>
      </c>
      <c r="G51" s="32">
        <v>166</v>
      </c>
      <c r="H51" s="32">
        <v>0.04</v>
      </c>
      <c r="I51" s="32">
        <v>0.66</v>
      </c>
      <c r="J51" s="8">
        <v>30.1</v>
      </c>
      <c r="K51" s="8">
        <v>0.5</v>
      </c>
      <c r="L51" s="32">
        <v>29.52</v>
      </c>
      <c r="M51" s="35">
        <v>76.930000000000007</v>
      </c>
      <c r="N51" s="35">
        <v>11.1</v>
      </c>
      <c r="O51" s="32">
        <v>0.7</v>
      </c>
    </row>
    <row r="52" spans="1:15" ht="26.25" customHeight="1">
      <c r="A52" s="21">
        <v>302</v>
      </c>
      <c r="B52" s="22" t="s">
        <v>85</v>
      </c>
      <c r="C52" s="21">
        <v>180</v>
      </c>
      <c r="D52" s="24">
        <v>10.32</v>
      </c>
      <c r="E52" s="24">
        <v>7.3</v>
      </c>
      <c r="F52" s="24">
        <v>46.4</v>
      </c>
      <c r="G52" s="24">
        <v>292.56</v>
      </c>
      <c r="H52" s="24">
        <v>0.02</v>
      </c>
      <c r="I52" s="6"/>
      <c r="J52" s="6"/>
      <c r="K52" s="24">
        <v>0.7</v>
      </c>
      <c r="L52" s="24">
        <v>17.8</v>
      </c>
      <c r="M52" s="25">
        <v>244.7</v>
      </c>
      <c r="N52" s="25">
        <v>162.9</v>
      </c>
      <c r="O52" s="24">
        <v>5.5</v>
      </c>
    </row>
    <row r="53" spans="1:15" ht="26.25" customHeight="1">
      <c r="A53" s="21">
        <v>388</v>
      </c>
      <c r="B53" s="22" t="s">
        <v>95</v>
      </c>
      <c r="C53" s="21">
        <v>180</v>
      </c>
      <c r="D53" s="6">
        <v>0.61</v>
      </c>
      <c r="E53" s="6">
        <v>0.25</v>
      </c>
      <c r="F53" s="6">
        <v>36.68</v>
      </c>
      <c r="G53" s="6">
        <v>79.38</v>
      </c>
      <c r="H53" s="8">
        <v>0.01</v>
      </c>
      <c r="I53" s="6">
        <v>100</v>
      </c>
      <c r="J53" s="6" t="s">
        <v>18</v>
      </c>
      <c r="K53" s="6">
        <v>0.76</v>
      </c>
      <c r="L53" s="6">
        <v>21.34</v>
      </c>
      <c r="M53" s="4">
        <v>3.43</v>
      </c>
      <c r="N53" s="4">
        <v>3.44</v>
      </c>
      <c r="O53" s="6">
        <v>0.55000000000000004</v>
      </c>
    </row>
    <row r="54" spans="1:15" ht="28.5">
      <c r="A54" s="21"/>
      <c r="B54" s="22" t="s">
        <v>71</v>
      </c>
      <c r="C54" s="21">
        <v>30</v>
      </c>
      <c r="D54" s="6">
        <v>2.25</v>
      </c>
      <c r="E54" s="6">
        <v>0.84</v>
      </c>
      <c r="F54" s="6">
        <v>15.51</v>
      </c>
      <c r="G54" s="6">
        <v>70.14</v>
      </c>
      <c r="H54" s="8">
        <v>0.3</v>
      </c>
      <c r="I54" s="6" t="s">
        <v>18</v>
      </c>
      <c r="J54" s="6" t="s">
        <v>18</v>
      </c>
      <c r="K54" s="6">
        <v>0.39</v>
      </c>
      <c r="L54" s="6">
        <v>6.9</v>
      </c>
      <c r="M54" s="4">
        <v>26.1</v>
      </c>
      <c r="N54" s="4">
        <v>9.9</v>
      </c>
      <c r="O54" s="6">
        <v>0.33</v>
      </c>
    </row>
    <row r="55" spans="1:15">
      <c r="A55" s="21"/>
      <c r="B55" s="26" t="s">
        <v>72</v>
      </c>
      <c r="C55" s="21">
        <v>30</v>
      </c>
      <c r="D55" s="6">
        <v>1.4</v>
      </c>
      <c r="E55" s="6">
        <v>0.47</v>
      </c>
      <c r="F55" s="6">
        <v>7.8</v>
      </c>
      <c r="G55" s="6">
        <v>42</v>
      </c>
      <c r="H55" s="8">
        <v>0.04</v>
      </c>
      <c r="I55" s="6"/>
      <c r="J55" s="6"/>
      <c r="K55" s="6">
        <v>0.36</v>
      </c>
      <c r="L55" s="6">
        <v>9.1999999999999993</v>
      </c>
      <c r="M55" s="4">
        <v>42.4</v>
      </c>
      <c r="N55" s="4">
        <v>10</v>
      </c>
      <c r="O55" s="6">
        <v>1.24</v>
      </c>
    </row>
    <row r="56" spans="1:15">
      <c r="A56" s="21"/>
      <c r="B56" s="22" t="s">
        <v>27</v>
      </c>
      <c r="C56" s="21">
        <v>1</v>
      </c>
      <c r="D56" s="24"/>
      <c r="E56" s="24"/>
      <c r="F56" s="24"/>
      <c r="G56" s="24"/>
      <c r="H56" s="24"/>
      <c r="I56" s="24"/>
      <c r="J56" s="6"/>
      <c r="K56" s="6"/>
      <c r="L56" s="24"/>
      <c r="M56" s="25"/>
      <c r="N56" s="25"/>
      <c r="O56" s="24"/>
    </row>
    <row r="57" spans="1:15">
      <c r="A57" s="33" t="s">
        <v>28</v>
      </c>
      <c r="B57" s="29"/>
      <c r="C57" s="31">
        <f>SUM(C49:C55)</f>
        <v>870</v>
      </c>
      <c r="D57" s="50">
        <f>SUM(D49:D55)</f>
        <v>30.56</v>
      </c>
      <c r="E57" s="50">
        <f t="shared" ref="E57:O57" si="3">SUM(E49:E55)</f>
        <v>28</v>
      </c>
      <c r="F57" s="50">
        <f t="shared" si="3"/>
        <v>126.69</v>
      </c>
      <c r="G57" s="50">
        <f t="shared" si="3"/>
        <v>861.88</v>
      </c>
      <c r="H57" s="50">
        <f t="shared" si="3"/>
        <v>0.47</v>
      </c>
      <c r="I57" s="50">
        <f t="shared" si="3"/>
        <v>128.06</v>
      </c>
      <c r="J57" s="50">
        <f t="shared" si="3"/>
        <v>30.1</v>
      </c>
      <c r="K57" s="50">
        <f t="shared" si="3"/>
        <v>20.51</v>
      </c>
      <c r="L57" s="50">
        <f t="shared" si="3"/>
        <v>162.20999999999998</v>
      </c>
      <c r="M57" s="50">
        <f t="shared" si="3"/>
        <v>476.36</v>
      </c>
      <c r="N57" s="50">
        <f t="shared" si="3"/>
        <v>238.64000000000001</v>
      </c>
      <c r="O57" s="50">
        <f t="shared" si="3"/>
        <v>10.020000000000001</v>
      </c>
    </row>
    <row r="58" spans="1:15" ht="5.25" customHeight="1"/>
    <row r="59" spans="1:15">
      <c r="A59" s="66" t="s">
        <v>98</v>
      </c>
      <c r="B59" s="86" t="s">
        <v>100</v>
      </c>
      <c r="C59" s="86"/>
    </row>
    <row r="60" spans="1:15">
      <c r="A60" s="1" t="s">
        <v>22</v>
      </c>
      <c r="B60" s="77" t="s">
        <v>23</v>
      </c>
      <c r="C60" s="78"/>
      <c r="H60" s="79"/>
      <c r="I60" s="79"/>
    </row>
    <row r="61" spans="1:15">
      <c r="A61" s="73" t="s">
        <v>24</v>
      </c>
      <c r="B61" s="73" t="s">
        <v>25</v>
      </c>
      <c r="C61" s="73" t="s">
        <v>26</v>
      </c>
      <c r="D61" s="73" t="s">
        <v>3</v>
      </c>
      <c r="E61" s="75"/>
      <c r="F61" s="76"/>
      <c r="G61" s="73" t="s">
        <v>4</v>
      </c>
      <c r="H61" s="73" t="s">
        <v>5</v>
      </c>
      <c r="I61" s="75"/>
      <c r="J61" s="75"/>
      <c r="K61" s="76"/>
      <c r="L61" s="73" t="s">
        <v>6</v>
      </c>
      <c r="M61" s="75"/>
      <c r="N61" s="75"/>
      <c r="O61" s="76"/>
    </row>
    <row r="62" spans="1:15" ht="32.25" customHeight="1">
      <c r="A62" s="74"/>
      <c r="B62" s="74"/>
      <c r="C62" s="74"/>
      <c r="D62" s="19" t="s">
        <v>7</v>
      </c>
      <c r="E62" s="19" t="s">
        <v>8</v>
      </c>
      <c r="F62" s="19" t="s">
        <v>9</v>
      </c>
      <c r="G62" s="74"/>
      <c r="H62" s="19" t="s">
        <v>10</v>
      </c>
      <c r="I62" s="19" t="s">
        <v>11</v>
      </c>
      <c r="J62" s="19" t="s">
        <v>12</v>
      </c>
      <c r="K62" s="19" t="s">
        <v>13</v>
      </c>
      <c r="L62" s="19" t="s">
        <v>14</v>
      </c>
      <c r="M62" s="20" t="s">
        <v>15</v>
      </c>
      <c r="N62" s="20" t="s">
        <v>16</v>
      </c>
      <c r="O62" s="19" t="s">
        <v>17</v>
      </c>
    </row>
    <row r="63" spans="1:15" ht="30.75" customHeight="1">
      <c r="A63" s="36">
        <v>52</v>
      </c>
      <c r="B63" s="37" t="s">
        <v>73</v>
      </c>
      <c r="C63" s="38">
        <v>100</v>
      </c>
      <c r="D63" s="39">
        <v>1.3</v>
      </c>
      <c r="E63" s="39">
        <v>5</v>
      </c>
      <c r="F63" s="39">
        <v>8</v>
      </c>
      <c r="G63" s="39">
        <v>83.5</v>
      </c>
      <c r="H63" s="8">
        <v>0.01</v>
      </c>
      <c r="I63" s="6">
        <v>4</v>
      </c>
      <c r="J63" s="6">
        <v>1</v>
      </c>
      <c r="K63" s="6" t="s">
        <v>18</v>
      </c>
      <c r="L63" s="6">
        <v>32.5</v>
      </c>
      <c r="M63" s="4">
        <v>37.5</v>
      </c>
      <c r="N63" s="4">
        <v>19.2</v>
      </c>
      <c r="O63" s="6">
        <v>1.2</v>
      </c>
    </row>
    <row r="64" spans="1:15" ht="37.5" customHeight="1">
      <c r="A64" s="21">
        <v>99</v>
      </c>
      <c r="B64" s="22" t="s">
        <v>86</v>
      </c>
      <c r="C64" s="21">
        <v>250</v>
      </c>
      <c r="D64" s="24">
        <v>1.6</v>
      </c>
      <c r="E64" s="24">
        <v>4.9800000000000004</v>
      </c>
      <c r="F64" s="24">
        <v>9.1</v>
      </c>
      <c r="G64" s="24">
        <v>95.25</v>
      </c>
      <c r="H64" s="32">
        <v>7.0000000000000007E-2</v>
      </c>
      <c r="I64" s="24">
        <v>10.4</v>
      </c>
      <c r="J64" s="6">
        <v>2.2999999999999998</v>
      </c>
      <c r="K64" s="6">
        <v>1.6</v>
      </c>
      <c r="L64" s="24">
        <v>34.9</v>
      </c>
      <c r="M64" s="25">
        <v>49.25</v>
      </c>
      <c r="N64" s="25">
        <v>20.8</v>
      </c>
      <c r="O64" s="24">
        <v>0.75</v>
      </c>
    </row>
    <row r="65" spans="1:16" ht="25.15" customHeight="1">
      <c r="A65" s="21">
        <v>259</v>
      </c>
      <c r="B65" s="22" t="s">
        <v>87</v>
      </c>
      <c r="C65" s="67">
        <v>280</v>
      </c>
      <c r="D65" s="24">
        <v>19.670000000000002</v>
      </c>
      <c r="E65" s="24">
        <v>47.18</v>
      </c>
      <c r="F65" s="24">
        <v>26.46</v>
      </c>
      <c r="G65" s="24">
        <v>612.78</v>
      </c>
      <c r="H65" s="32">
        <v>0.56000000000000005</v>
      </c>
      <c r="I65" s="24">
        <v>10.78</v>
      </c>
      <c r="J65" s="6"/>
      <c r="K65" s="24">
        <v>4.9000000000000004</v>
      </c>
      <c r="L65" s="24">
        <v>45.92</v>
      </c>
      <c r="M65" s="25">
        <v>288.26</v>
      </c>
      <c r="N65" s="25">
        <v>68.540000000000006</v>
      </c>
      <c r="O65" s="24">
        <v>4.76</v>
      </c>
      <c r="P65" s="63"/>
    </row>
    <row r="66" spans="1:16" ht="28.5">
      <c r="A66" s="21">
        <v>342</v>
      </c>
      <c r="B66" s="22" t="s">
        <v>74</v>
      </c>
      <c r="C66" s="21">
        <v>180</v>
      </c>
      <c r="D66" s="24">
        <v>0.14000000000000001</v>
      </c>
      <c r="E66" s="24">
        <v>0.14000000000000001</v>
      </c>
      <c r="F66" s="24">
        <v>25.1</v>
      </c>
      <c r="G66" s="24">
        <v>103.14</v>
      </c>
      <c r="H66" s="32">
        <v>0.01</v>
      </c>
      <c r="I66" s="24">
        <v>0.8</v>
      </c>
      <c r="J66" s="6"/>
      <c r="K66" s="24">
        <v>7.0000000000000007E-2</v>
      </c>
      <c r="L66" s="24">
        <v>15.3</v>
      </c>
      <c r="M66" s="25">
        <v>4.5999999999999996</v>
      </c>
      <c r="N66" s="25">
        <v>6.4</v>
      </c>
      <c r="O66" s="24">
        <v>0.9</v>
      </c>
    </row>
    <row r="67" spans="1:16" ht="28.5">
      <c r="A67" s="21"/>
      <c r="B67" s="22" t="s">
        <v>71</v>
      </c>
      <c r="C67" s="40">
        <v>30</v>
      </c>
      <c r="D67" s="24">
        <v>2.25</v>
      </c>
      <c r="E67" s="24">
        <v>0.84</v>
      </c>
      <c r="F67" s="24">
        <v>15.51</v>
      </c>
      <c r="G67" s="24">
        <v>70.14</v>
      </c>
      <c r="H67" s="32">
        <v>0.3</v>
      </c>
      <c r="I67" s="6" t="s">
        <v>18</v>
      </c>
      <c r="J67" s="6" t="s">
        <v>18</v>
      </c>
      <c r="K67" s="24">
        <v>0.39</v>
      </c>
      <c r="L67" s="24">
        <v>6.9</v>
      </c>
      <c r="M67" s="25">
        <v>26.1</v>
      </c>
      <c r="N67" s="25">
        <v>9.9</v>
      </c>
      <c r="O67" s="24">
        <v>0.33</v>
      </c>
    </row>
    <row r="68" spans="1:16">
      <c r="A68" s="7"/>
      <c r="B68" s="5" t="s">
        <v>72</v>
      </c>
      <c r="C68" s="7">
        <v>30</v>
      </c>
      <c r="D68" s="8">
        <v>1.4</v>
      </c>
      <c r="E68" s="8">
        <v>0.47</v>
      </c>
      <c r="F68" s="8">
        <v>7.8</v>
      </c>
      <c r="G68" s="8">
        <v>42</v>
      </c>
      <c r="H68" s="8">
        <v>0.04</v>
      </c>
      <c r="I68" s="8"/>
      <c r="J68" s="8"/>
      <c r="K68" s="8">
        <v>0.36</v>
      </c>
      <c r="L68" s="8">
        <v>9.1999999999999993</v>
      </c>
      <c r="M68" s="8">
        <v>42.4</v>
      </c>
      <c r="N68" s="8">
        <v>10</v>
      </c>
      <c r="O68" s="8">
        <v>1.24</v>
      </c>
    </row>
    <row r="69" spans="1:16">
      <c r="A69" s="21"/>
      <c r="B69" s="22" t="s">
        <v>27</v>
      </c>
      <c r="C69" s="21">
        <v>1</v>
      </c>
      <c r="D69" s="24"/>
      <c r="E69" s="24"/>
      <c r="F69" s="24"/>
      <c r="G69" s="24"/>
      <c r="H69" s="24"/>
      <c r="I69" s="6"/>
      <c r="J69" s="6"/>
      <c r="K69" s="24"/>
      <c r="L69" s="24"/>
      <c r="M69" s="24"/>
      <c r="N69" s="24"/>
      <c r="O69" s="24"/>
    </row>
    <row r="70" spans="1:16">
      <c r="A70" s="33" t="s">
        <v>20</v>
      </c>
      <c r="B70" s="29"/>
      <c r="C70" s="68">
        <f>SUM(C63:C68)</f>
        <v>870</v>
      </c>
      <c r="D70" s="31">
        <f>SUM(D63:D68)</f>
        <v>26.36</v>
      </c>
      <c r="E70" s="31">
        <f t="shared" ref="E70:O70" si="4">SUM(E63:E68)</f>
        <v>58.61</v>
      </c>
      <c r="F70" s="31">
        <f t="shared" si="4"/>
        <v>91.97</v>
      </c>
      <c r="G70" s="31">
        <f t="shared" si="4"/>
        <v>1006.81</v>
      </c>
      <c r="H70" s="31">
        <f t="shared" si="4"/>
        <v>0.99</v>
      </c>
      <c r="I70" s="31">
        <f t="shared" si="4"/>
        <v>25.98</v>
      </c>
      <c r="J70" s="31">
        <f t="shared" si="4"/>
        <v>3.3</v>
      </c>
      <c r="K70" s="31">
        <f t="shared" si="4"/>
        <v>7.32</v>
      </c>
      <c r="L70" s="31">
        <f t="shared" si="4"/>
        <v>144.72</v>
      </c>
      <c r="M70" s="31">
        <f t="shared" si="4"/>
        <v>448.11</v>
      </c>
      <c r="N70" s="31">
        <f t="shared" si="4"/>
        <v>134.84000000000003</v>
      </c>
      <c r="O70" s="31">
        <f t="shared" si="4"/>
        <v>9.18</v>
      </c>
      <c r="P70" s="64"/>
    </row>
    <row r="71" spans="1:16" ht="1.5" customHeight="1"/>
    <row r="72" spans="1:16">
      <c r="A72" s="1" t="s">
        <v>21</v>
      </c>
      <c r="B72" s="69" t="s">
        <v>34</v>
      </c>
      <c r="C72" s="69"/>
    </row>
    <row r="73" spans="1:16">
      <c r="A73" s="1" t="s">
        <v>22</v>
      </c>
      <c r="B73" s="77" t="s">
        <v>35</v>
      </c>
      <c r="C73" s="78"/>
      <c r="H73" s="79"/>
      <c r="I73" s="79"/>
    </row>
    <row r="74" spans="1:16">
      <c r="A74" s="73" t="s">
        <v>24</v>
      </c>
      <c r="B74" s="73" t="s">
        <v>25</v>
      </c>
      <c r="C74" s="73" t="s">
        <v>26</v>
      </c>
      <c r="D74" s="73" t="s">
        <v>3</v>
      </c>
      <c r="E74" s="75"/>
      <c r="F74" s="76"/>
      <c r="G74" s="73" t="s">
        <v>4</v>
      </c>
      <c r="H74" s="73" t="s">
        <v>5</v>
      </c>
      <c r="I74" s="75"/>
      <c r="J74" s="75"/>
      <c r="K74" s="76"/>
      <c r="L74" s="73" t="s">
        <v>6</v>
      </c>
      <c r="M74" s="75"/>
      <c r="N74" s="75"/>
      <c r="O74" s="76"/>
    </row>
    <row r="75" spans="1:16" ht="30.75" customHeight="1">
      <c r="A75" s="74"/>
      <c r="B75" s="74"/>
      <c r="C75" s="74"/>
      <c r="D75" s="19" t="s">
        <v>7</v>
      </c>
      <c r="E75" s="19" t="s">
        <v>8</v>
      </c>
      <c r="F75" s="19" t="s">
        <v>9</v>
      </c>
      <c r="G75" s="74"/>
      <c r="H75" s="19" t="s">
        <v>10</v>
      </c>
      <c r="I75" s="19" t="s">
        <v>11</v>
      </c>
      <c r="J75" s="19" t="s">
        <v>12</v>
      </c>
      <c r="K75" s="19" t="s">
        <v>13</v>
      </c>
      <c r="L75" s="19" t="s">
        <v>14</v>
      </c>
      <c r="M75" s="20" t="s">
        <v>15</v>
      </c>
      <c r="N75" s="20" t="s">
        <v>16</v>
      </c>
      <c r="O75" s="19" t="s">
        <v>17</v>
      </c>
    </row>
    <row r="76" spans="1:16" ht="29.25" customHeight="1">
      <c r="A76" s="21">
        <v>62</v>
      </c>
      <c r="B76" s="22" t="s">
        <v>69</v>
      </c>
      <c r="C76" s="21">
        <v>100</v>
      </c>
      <c r="D76" s="24">
        <v>1.2</v>
      </c>
      <c r="E76" s="24">
        <v>0.1</v>
      </c>
      <c r="F76" s="24">
        <v>11.5</v>
      </c>
      <c r="G76" s="24">
        <v>81.7</v>
      </c>
      <c r="H76" s="24">
        <v>0.04</v>
      </c>
      <c r="I76" s="24">
        <v>3.35</v>
      </c>
      <c r="J76" s="6" t="s">
        <v>18</v>
      </c>
      <c r="K76" s="24">
        <v>7.2</v>
      </c>
      <c r="L76" s="24">
        <v>25.8</v>
      </c>
      <c r="M76" s="25">
        <v>52.8</v>
      </c>
      <c r="N76" s="25">
        <v>36</v>
      </c>
      <c r="O76" s="24">
        <v>0.6</v>
      </c>
    </row>
    <row r="77" spans="1:16" ht="33.75" customHeight="1">
      <c r="A77" s="21">
        <v>102</v>
      </c>
      <c r="B77" s="22" t="s">
        <v>88</v>
      </c>
      <c r="C77" s="21">
        <v>250</v>
      </c>
      <c r="D77" s="24">
        <v>6.86</v>
      </c>
      <c r="E77" s="24">
        <v>6.58</v>
      </c>
      <c r="F77" s="24">
        <v>20.7</v>
      </c>
      <c r="G77" s="24">
        <v>185.4</v>
      </c>
      <c r="H77" s="24">
        <v>0.2</v>
      </c>
      <c r="I77" s="24">
        <v>0.8</v>
      </c>
      <c r="J77" s="24" t="s">
        <v>18</v>
      </c>
      <c r="K77" s="24">
        <v>17.8</v>
      </c>
      <c r="L77" s="24">
        <v>41.9</v>
      </c>
      <c r="M77" s="24">
        <v>76.400000000000006</v>
      </c>
      <c r="N77" s="24">
        <v>29.6</v>
      </c>
      <c r="O77" s="24">
        <v>2.1</v>
      </c>
    </row>
    <row r="78" spans="1:16" ht="29.25" customHeight="1">
      <c r="A78" s="21">
        <v>255</v>
      </c>
      <c r="B78" s="22" t="s">
        <v>89</v>
      </c>
      <c r="C78" s="21">
        <v>100</v>
      </c>
      <c r="D78" s="24">
        <v>15.6</v>
      </c>
      <c r="E78" s="24">
        <v>11.3</v>
      </c>
      <c r="F78" s="24">
        <v>3.52</v>
      </c>
      <c r="G78" s="24">
        <v>171</v>
      </c>
      <c r="H78" s="24">
        <v>0.2</v>
      </c>
      <c r="I78" s="24">
        <v>5.61</v>
      </c>
      <c r="J78" s="24">
        <v>2443</v>
      </c>
      <c r="K78" s="24">
        <v>3.44</v>
      </c>
      <c r="L78" s="24">
        <v>33.24</v>
      </c>
      <c r="M78" s="24">
        <v>239.32</v>
      </c>
      <c r="N78" s="24">
        <v>17.47</v>
      </c>
      <c r="O78" s="24">
        <v>5</v>
      </c>
    </row>
    <row r="79" spans="1:16">
      <c r="A79" s="21">
        <v>304</v>
      </c>
      <c r="B79" s="22" t="s">
        <v>70</v>
      </c>
      <c r="C79" s="21">
        <v>180</v>
      </c>
      <c r="D79" s="24">
        <v>6.54</v>
      </c>
      <c r="E79" s="24">
        <v>8.64</v>
      </c>
      <c r="F79" s="24">
        <v>54</v>
      </c>
      <c r="G79" s="24">
        <v>251.64</v>
      </c>
      <c r="H79" s="24">
        <v>0.04</v>
      </c>
      <c r="I79" s="24"/>
      <c r="J79" s="6"/>
      <c r="K79" s="6">
        <v>0.3</v>
      </c>
      <c r="L79" s="24">
        <v>1.6</v>
      </c>
      <c r="M79" s="25">
        <v>73.14</v>
      </c>
      <c r="N79" s="25">
        <v>19.600000000000001</v>
      </c>
      <c r="O79" s="24">
        <v>0.6</v>
      </c>
    </row>
    <row r="80" spans="1:16" ht="29.25" customHeight="1">
      <c r="A80" s="21">
        <v>349</v>
      </c>
      <c r="B80" s="22" t="s">
        <v>81</v>
      </c>
      <c r="C80" s="21">
        <v>180</v>
      </c>
      <c r="D80" s="6">
        <v>1.04</v>
      </c>
      <c r="E80" s="6">
        <v>0.3</v>
      </c>
      <c r="F80" s="6">
        <v>42.5</v>
      </c>
      <c r="G80" s="6">
        <v>132.12</v>
      </c>
      <c r="H80" s="8">
        <v>0.02</v>
      </c>
      <c r="I80" s="6">
        <v>0.7</v>
      </c>
      <c r="J80" s="6"/>
      <c r="K80" s="6">
        <v>0.18</v>
      </c>
      <c r="L80" s="6">
        <v>5.3</v>
      </c>
      <c r="M80" s="4">
        <v>41.4</v>
      </c>
      <c r="N80" s="4">
        <v>29.7</v>
      </c>
      <c r="O80" s="6">
        <v>0.8</v>
      </c>
    </row>
    <row r="81" spans="1:15" ht="28.5">
      <c r="A81" s="21"/>
      <c r="B81" s="22" t="s">
        <v>71</v>
      </c>
      <c r="C81" s="21">
        <v>30</v>
      </c>
      <c r="D81" s="6">
        <v>2.25</v>
      </c>
      <c r="E81" s="6">
        <v>0.84</v>
      </c>
      <c r="F81" s="6">
        <v>15.51</v>
      </c>
      <c r="G81" s="6">
        <v>70.14</v>
      </c>
      <c r="H81" s="8">
        <v>0.3</v>
      </c>
      <c r="I81" s="6" t="s">
        <v>18</v>
      </c>
      <c r="J81" s="6" t="s">
        <v>18</v>
      </c>
      <c r="K81" s="6">
        <v>0.39</v>
      </c>
      <c r="L81" s="6">
        <v>6.9</v>
      </c>
      <c r="M81" s="4">
        <v>26.1</v>
      </c>
      <c r="N81" s="4">
        <v>9.9</v>
      </c>
      <c r="O81" s="6">
        <v>0.33</v>
      </c>
    </row>
    <row r="82" spans="1:15">
      <c r="A82" s="21"/>
      <c r="B82" s="26" t="s">
        <v>72</v>
      </c>
      <c r="C82" s="21">
        <v>30</v>
      </c>
      <c r="D82" s="6">
        <v>1.4</v>
      </c>
      <c r="E82" s="6">
        <v>0.47</v>
      </c>
      <c r="F82" s="6">
        <v>7.8</v>
      </c>
      <c r="G82" s="6">
        <v>42</v>
      </c>
      <c r="H82" s="8">
        <v>0.04</v>
      </c>
      <c r="I82" s="6"/>
      <c r="J82" s="6"/>
      <c r="K82" s="6">
        <v>0.36</v>
      </c>
      <c r="L82" s="6">
        <v>9.1999999999999993</v>
      </c>
      <c r="M82" s="4">
        <v>42.4</v>
      </c>
      <c r="N82" s="4">
        <v>10</v>
      </c>
      <c r="O82" s="6">
        <v>1.24</v>
      </c>
    </row>
    <row r="83" spans="1:15">
      <c r="A83" s="21"/>
      <c r="B83" s="22" t="s">
        <v>27</v>
      </c>
      <c r="C83" s="21">
        <v>1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</row>
    <row r="84" spans="1:15" ht="21.75" customHeight="1">
      <c r="A84" s="33" t="s">
        <v>20</v>
      </c>
      <c r="B84" s="29"/>
      <c r="C84" s="31">
        <f t="shared" ref="C84:O84" si="5">SUM(C76:C82)</f>
        <v>870</v>
      </c>
      <c r="D84" s="31">
        <f t="shared" si="5"/>
        <v>34.889999999999993</v>
      </c>
      <c r="E84" s="31">
        <f t="shared" si="5"/>
        <v>28.23</v>
      </c>
      <c r="F84" s="31">
        <f t="shared" si="5"/>
        <v>155.53</v>
      </c>
      <c r="G84" s="31">
        <f t="shared" si="5"/>
        <v>934</v>
      </c>
      <c r="H84" s="31">
        <f t="shared" si="5"/>
        <v>0.84000000000000008</v>
      </c>
      <c r="I84" s="31">
        <f t="shared" si="5"/>
        <v>10.46</v>
      </c>
      <c r="J84" s="31">
        <f t="shared" si="5"/>
        <v>2443</v>
      </c>
      <c r="K84" s="31">
        <f t="shared" si="5"/>
        <v>29.67</v>
      </c>
      <c r="L84" s="31">
        <f t="shared" si="5"/>
        <v>123.94</v>
      </c>
      <c r="M84" s="31">
        <f t="shared" si="5"/>
        <v>551.55999999999995</v>
      </c>
      <c r="N84" s="31">
        <f t="shared" si="5"/>
        <v>152.26999999999998</v>
      </c>
      <c r="O84" s="31">
        <f t="shared" si="5"/>
        <v>10.670000000000002</v>
      </c>
    </row>
    <row r="85" spans="1:15" ht="21.75" hidden="1" customHeight="1">
      <c r="A85" s="70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2"/>
    </row>
    <row r="86" spans="1:15">
      <c r="A86" s="1" t="s">
        <v>21</v>
      </c>
      <c r="B86" s="17" t="s">
        <v>38</v>
      </c>
      <c r="C86" s="17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</row>
    <row r="87" spans="1:15" ht="21" customHeight="1">
      <c r="A87" s="1" t="s">
        <v>22</v>
      </c>
      <c r="B87" s="69" t="s">
        <v>35</v>
      </c>
      <c r="C87" s="69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</row>
    <row r="88" spans="1:15" ht="31.5" customHeight="1">
      <c r="A88" s="73" t="s">
        <v>24</v>
      </c>
      <c r="B88" s="73" t="s">
        <v>25</v>
      </c>
      <c r="C88" s="73" t="s">
        <v>26</v>
      </c>
      <c r="D88" s="73" t="s">
        <v>3</v>
      </c>
      <c r="E88" s="75"/>
      <c r="F88" s="76"/>
      <c r="G88" s="73" t="s">
        <v>4</v>
      </c>
      <c r="H88" s="73" t="s">
        <v>5</v>
      </c>
      <c r="I88" s="75"/>
      <c r="J88" s="75"/>
      <c r="K88" s="76"/>
      <c r="L88" s="73" t="s">
        <v>6</v>
      </c>
      <c r="M88" s="75"/>
      <c r="N88" s="75"/>
      <c r="O88" s="76"/>
    </row>
    <row r="89" spans="1:15">
      <c r="A89" s="74"/>
      <c r="B89" s="74"/>
      <c r="C89" s="74"/>
      <c r="D89" s="49" t="s">
        <v>7</v>
      </c>
      <c r="E89" s="49" t="s">
        <v>8</v>
      </c>
      <c r="F89" s="49" t="s">
        <v>9</v>
      </c>
      <c r="G89" s="74"/>
      <c r="H89" s="49" t="s">
        <v>10</v>
      </c>
      <c r="I89" s="49" t="s">
        <v>11</v>
      </c>
      <c r="J89" s="49" t="s">
        <v>12</v>
      </c>
      <c r="K89" s="49" t="s">
        <v>13</v>
      </c>
      <c r="L89" s="49" t="s">
        <v>14</v>
      </c>
      <c r="M89" s="20" t="s">
        <v>15</v>
      </c>
      <c r="N89" s="20" t="s">
        <v>16</v>
      </c>
      <c r="O89" s="49" t="s">
        <v>17</v>
      </c>
    </row>
    <row r="90" spans="1:15" ht="42.75">
      <c r="A90" s="21">
        <v>52</v>
      </c>
      <c r="B90" s="22" t="s">
        <v>73</v>
      </c>
      <c r="C90" s="21">
        <v>100</v>
      </c>
      <c r="D90" s="32">
        <v>1.3</v>
      </c>
      <c r="E90" s="32">
        <v>5</v>
      </c>
      <c r="F90" s="32">
        <v>8</v>
      </c>
      <c r="G90" s="32">
        <v>83.5</v>
      </c>
      <c r="H90" s="32">
        <v>0.01</v>
      </c>
      <c r="I90" s="32">
        <v>4</v>
      </c>
      <c r="J90" s="8">
        <v>1</v>
      </c>
      <c r="K90" s="8" t="s">
        <v>18</v>
      </c>
      <c r="L90" s="32">
        <v>32.5</v>
      </c>
      <c r="M90" s="35">
        <v>37.5</v>
      </c>
      <c r="N90" s="35">
        <v>19.2</v>
      </c>
      <c r="O90" s="32">
        <v>1.2</v>
      </c>
    </row>
    <row r="91" spans="1:15" s="48" customFormat="1" ht="42.75">
      <c r="A91" s="21">
        <v>88</v>
      </c>
      <c r="B91" s="22" t="s">
        <v>78</v>
      </c>
      <c r="C91" s="21">
        <v>250</v>
      </c>
      <c r="D91" s="32">
        <v>2.6</v>
      </c>
      <c r="E91" s="32">
        <v>5.15</v>
      </c>
      <c r="F91" s="32">
        <v>7.9</v>
      </c>
      <c r="G91" s="32">
        <v>124.75</v>
      </c>
      <c r="H91" s="32">
        <v>0.06</v>
      </c>
      <c r="I91" s="32">
        <v>15.75</v>
      </c>
      <c r="J91" s="8"/>
      <c r="K91" s="8">
        <v>2.35</v>
      </c>
      <c r="L91" s="32">
        <v>51.25</v>
      </c>
      <c r="M91" s="35">
        <v>49</v>
      </c>
      <c r="N91" s="35">
        <v>22.12</v>
      </c>
      <c r="O91" s="32">
        <v>0.9</v>
      </c>
    </row>
    <row r="92" spans="1:15" ht="24.95" customHeight="1">
      <c r="A92" s="21">
        <v>234</v>
      </c>
      <c r="B92" s="22" t="s">
        <v>90</v>
      </c>
      <c r="C92" s="21">
        <v>60</v>
      </c>
      <c r="D92" s="24">
        <v>7.9</v>
      </c>
      <c r="E92" s="24">
        <v>5.94</v>
      </c>
      <c r="F92" s="24">
        <v>10.199999999999999</v>
      </c>
      <c r="G92" s="24">
        <v>126.96</v>
      </c>
      <c r="H92" s="32">
        <v>0.06</v>
      </c>
      <c r="I92" s="24">
        <v>0.96</v>
      </c>
      <c r="J92" s="6">
        <v>20.16</v>
      </c>
      <c r="K92" s="24">
        <v>3.48</v>
      </c>
      <c r="L92" s="24">
        <v>61.56</v>
      </c>
      <c r="M92" s="25">
        <v>138.36000000000001</v>
      </c>
      <c r="N92" s="25">
        <v>47.64</v>
      </c>
      <c r="O92" s="24">
        <v>1</v>
      </c>
    </row>
    <row r="93" spans="1:15" ht="27.6" customHeight="1">
      <c r="A93" s="21">
        <v>329</v>
      </c>
      <c r="B93" s="22" t="s">
        <v>91</v>
      </c>
      <c r="C93" s="21">
        <v>50</v>
      </c>
      <c r="D93" s="24">
        <v>1.8</v>
      </c>
      <c r="E93" s="24">
        <v>5.65</v>
      </c>
      <c r="F93" s="24">
        <v>6.2</v>
      </c>
      <c r="G93" s="24">
        <v>83.95</v>
      </c>
      <c r="H93" s="32">
        <v>0.02</v>
      </c>
      <c r="I93" s="24">
        <v>0.2</v>
      </c>
      <c r="J93" s="6">
        <v>0.2</v>
      </c>
      <c r="K93" s="6"/>
      <c r="L93" s="24">
        <v>47.7</v>
      </c>
      <c r="M93" s="25">
        <v>7.9</v>
      </c>
      <c r="N93" s="25">
        <v>41.16</v>
      </c>
      <c r="O93" s="24">
        <v>0.18</v>
      </c>
    </row>
    <row r="94" spans="1:15">
      <c r="A94" s="21">
        <v>312</v>
      </c>
      <c r="B94" s="22" t="s">
        <v>92</v>
      </c>
      <c r="C94" s="21">
        <v>180</v>
      </c>
      <c r="D94" s="24">
        <v>3.68</v>
      </c>
      <c r="E94" s="24">
        <v>5.76</v>
      </c>
      <c r="F94" s="24">
        <v>24.5</v>
      </c>
      <c r="G94" s="24">
        <v>164.7</v>
      </c>
      <c r="H94" s="32">
        <v>0.16</v>
      </c>
      <c r="I94" s="24">
        <v>21.79</v>
      </c>
      <c r="J94" s="6"/>
      <c r="K94" s="6">
        <v>0.2</v>
      </c>
      <c r="L94" s="24">
        <v>44.4</v>
      </c>
      <c r="M94" s="25">
        <v>103.9</v>
      </c>
      <c r="N94" s="25">
        <v>33.299999999999997</v>
      </c>
      <c r="O94" s="24">
        <v>1.2</v>
      </c>
    </row>
    <row r="95" spans="1:15" ht="28.5">
      <c r="A95" s="21">
        <v>342</v>
      </c>
      <c r="B95" s="26" t="s">
        <v>74</v>
      </c>
      <c r="C95" s="21">
        <v>180</v>
      </c>
      <c r="D95" s="6">
        <v>0.14000000000000001</v>
      </c>
      <c r="E95" s="6">
        <v>0.14000000000000001</v>
      </c>
      <c r="F95" s="6">
        <v>25.1</v>
      </c>
      <c r="G95" s="6">
        <v>103.14</v>
      </c>
      <c r="H95" s="8">
        <v>0.01</v>
      </c>
      <c r="I95" s="6">
        <v>0.8</v>
      </c>
      <c r="J95" s="6"/>
      <c r="K95" s="6">
        <v>7.0000000000000007E-2</v>
      </c>
      <c r="L95" s="6">
        <v>15.3</v>
      </c>
      <c r="M95" s="4">
        <v>4.5999999999999996</v>
      </c>
      <c r="N95" s="4">
        <v>6.4</v>
      </c>
      <c r="O95" s="6">
        <v>0.9</v>
      </c>
    </row>
    <row r="96" spans="1:15" s="48" customFormat="1" ht="28.5">
      <c r="A96" s="21"/>
      <c r="B96" s="26" t="s">
        <v>71</v>
      </c>
      <c r="C96" s="21">
        <v>30</v>
      </c>
      <c r="D96" s="6">
        <v>2.25</v>
      </c>
      <c r="E96" s="6">
        <v>0.84</v>
      </c>
      <c r="F96" s="6">
        <v>15.51</v>
      </c>
      <c r="G96" s="6">
        <v>70.14</v>
      </c>
      <c r="H96" s="8">
        <v>0.3</v>
      </c>
      <c r="I96" s="6" t="s">
        <v>18</v>
      </c>
      <c r="J96" s="6" t="s">
        <v>18</v>
      </c>
      <c r="K96" s="6">
        <v>0.39</v>
      </c>
      <c r="L96" s="6">
        <v>6.9</v>
      </c>
      <c r="M96" s="4">
        <v>26.1</v>
      </c>
      <c r="N96" s="4">
        <v>9.9</v>
      </c>
      <c r="O96" s="6">
        <v>0.33</v>
      </c>
    </row>
    <row r="97" spans="1:16">
      <c r="A97" s="21"/>
      <c r="B97" s="22" t="s">
        <v>72</v>
      </c>
      <c r="C97" s="21">
        <v>30</v>
      </c>
      <c r="D97" s="6">
        <v>1.4</v>
      </c>
      <c r="E97" s="6">
        <v>0.47</v>
      </c>
      <c r="F97" s="6">
        <v>7.8</v>
      </c>
      <c r="G97" s="6">
        <v>42</v>
      </c>
      <c r="H97" s="8">
        <v>0.04</v>
      </c>
      <c r="I97" s="6"/>
      <c r="J97" s="6"/>
      <c r="K97" s="6">
        <v>0.36</v>
      </c>
      <c r="L97" s="6">
        <v>9.1999999999999993</v>
      </c>
      <c r="M97" s="4">
        <v>42.4</v>
      </c>
      <c r="N97" s="4">
        <v>10</v>
      </c>
      <c r="O97" s="6">
        <v>1.24</v>
      </c>
    </row>
    <row r="98" spans="1:16">
      <c r="A98" s="21"/>
      <c r="B98" s="22" t="s">
        <v>27</v>
      </c>
      <c r="C98" s="21">
        <v>1</v>
      </c>
      <c r="D98" s="24"/>
      <c r="E98" s="24"/>
      <c r="F98" s="24"/>
      <c r="G98" s="24"/>
      <c r="H98" s="24"/>
      <c r="I98" s="24"/>
      <c r="J98" s="6"/>
      <c r="K98" s="6"/>
      <c r="L98" s="24"/>
      <c r="M98" s="24"/>
      <c r="N98" s="24"/>
      <c r="O98" s="24"/>
    </row>
    <row r="99" spans="1:16">
      <c r="A99" s="33" t="s">
        <v>20</v>
      </c>
      <c r="B99" s="29"/>
      <c r="C99" s="34">
        <f>SUM(C90:C97)</f>
        <v>880</v>
      </c>
      <c r="D99" s="31">
        <f>SUM(D90:D97)</f>
        <v>21.07</v>
      </c>
      <c r="E99" s="31">
        <f t="shared" ref="E99:O99" si="6">SUM(E90:E97)</f>
        <v>28.95</v>
      </c>
      <c r="F99" s="31">
        <f t="shared" si="6"/>
        <v>105.21000000000001</v>
      </c>
      <c r="G99" s="31">
        <f t="shared" si="6"/>
        <v>799.13999999999987</v>
      </c>
      <c r="H99" s="31">
        <f t="shared" si="6"/>
        <v>0.66</v>
      </c>
      <c r="I99" s="31">
        <f t="shared" si="6"/>
        <v>43.5</v>
      </c>
      <c r="J99" s="31">
        <f t="shared" si="6"/>
        <v>21.36</v>
      </c>
      <c r="K99" s="31">
        <f t="shared" si="6"/>
        <v>6.8500000000000005</v>
      </c>
      <c r="L99" s="31">
        <f t="shared" si="6"/>
        <v>268.81</v>
      </c>
      <c r="M99" s="31">
        <f t="shared" si="6"/>
        <v>409.76000000000005</v>
      </c>
      <c r="N99" s="31">
        <f t="shared" si="6"/>
        <v>189.72000000000003</v>
      </c>
      <c r="O99" s="31">
        <f t="shared" si="6"/>
        <v>6.9500000000000011</v>
      </c>
    </row>
    <row r="101" spans="1:16">
      <c r="A101" s="66" t="s">
        <v>98</v>
      </c>
      <c r="B101" s="86" t="s">
        <v>101</v>
      </c>
      <c r="C101" s="86"/>
    </row>
    <row r="102" spans="1:16">
      <c r="A102" s="1" t="s">
        <v>22</v>
      </c>
      <c r="B102" s="77" t="s">
        <v>35</v>
      </c>
      <c r="C102" s="78"/>
      <c r="H102" s="79"/>
      <c r="I102" s="79"/>
    </row>
    <row r="103" spans="1:16">
      <c r="A103" s="73" t="s">
        <v>24</v>
      </c>
      <c r="B103" s="73" t="s">
        <v>25</v>
      </c>
      <c r="C103" s="73" t="s">
        <v>26</v>
      </c>
      <c r="D103" s="73" t="s">
        <v>3</v>
      </c>
      <c r="E103" s="75"/>
      <c r="F103" s="76"/>
      <c r="G103" s="73" t="s">
        <v>4</v>
      </c>
      <c r="H103" s="73" t="s">
        <v>5</v>
      </c>
      <c r="I103" s="75"/>
      <c r="J103" s="75"/>
      <c r="K103" s="76"/>
      <c r="L103" s="73" t="s">
        <v>6</v>
      </c>
      <c r="M103" s="75"/>
      <c r="N103" s="75"/>
      <c r="O103" s="76"/>
    </row>
    <row r="104" spans="1:16" ht="35.25" customHeight="1">
      <c r="A104" s="74"/>
      <c r="B104" s="74"/>
      <c r="C104" s="74"/>
      <c r="D104" s="19" t="s">
        <v>7</v>
      </c>
      <c r="E104" s="19" t="s">
        <v>8</v>
      </c>
      <c r="F104" s="19" t="s">
        <v>9</v>
      </c>
      <c r="G104" s="74"/>
      <c r="H104" s="19" t="s">
        <v>10</v>
      </c>
      <c r="I104" s="19" t="s">
        <v>11</v>
      </c>
      <c r="J104" s="19" t="s">
        <v>12</v>
      </c>
      <c r="K104" s="19" t="s">
        <v>13</v>
      </c>
      <c r="L104" s="19" t="s">
        <v>14</v>
      </c>
      <c r="M104" s="20" t="s">
        <v>15</v>
      </c>
      <c r="N104" s="20" t="s">
        <v>16</v>
      </c>
      <c r="O104" s="19" t="s">
        <v>17</v>
      </c>
    </row>
    <row r="105" spans="1:16" ht="42" customHeight="1">
      <c r="A105" s="21">
        <v>62</v>
      </c>
      <c r="B105" s="22" t="s">
        <v>69</v>
      </c>
      <c r="C105" s="21">
        <v>100</v>
      </c>
      <c r="D105" s="24">
        <v>1.2</v>
      </c>
      <c r="E105" s="24">
        <v>0.1</v>
      </c>
      <c r="F105" s="24">
        <v>11.5</v>
      </c>
      <c r="G105" s="24">
        <v>81.7</v>
      </c>
      <c r="H105" s="24">
        <v>0.04</v>
      </c>
      <c r="I105" s="24">
        <v>3.35</v>
      </c>
      <c r="J105" s="6" t="s">
        <v>18</v>
      </c>
      <c r="K105" s="24">
        <v>7.2</v>
      </c>
      <c r="L105" s="24">
        <v>25.8</v>
      </c>
      <c r="M105" s="25">
        <v>52.8</v>
      </c>
      <c r="N105" s="25">
        <v>36</v>
      </c>
      <c r="O105" s="24">
        <v>0.6</v>
      </c>
    </row>
    <row r="106" spans="1:16" ht="42.75">
      <c r="A106" s="21">
        <v>82</v>
      </c>
      <c r="B106" s="22" t="s">
        <v>93</v>
      </c>
      <c r="C106" s="21">
        <v>250</v>
      </c>
      <c r="D106" s="24">
        <v>3.4</v>
      </c>
      <c r="E106" s="24">
        <v>6.8</v>
      </c>
      <c r="F106" s="24">
        <v>14.5</v>
      </c>
      <c r="G106" s="24">
        <v>185</v>
      </c>
      <c r="H106" s="24">
        <v>0.06</v>
      </c>
      <c r="I106" s="24">
        <v>14.1</v>
      </c>
      <c r="J106" s="6"/>
      <c r="K106" s="24">
        <v>3.2</v>
      </c>
      <c r="L106" s="24">
        <v>69</v>
      </c>
      <c r="M106" s="24">
        <v>72.8</v>
      </c>
      <c r="N106" s="24">
        <v>34.799999999999997</v>
      </c>
      <c r="O106" s="24">
        <v>1.6</v>
      </c>
    </row>
    <row r="107" spans="1:16" ht="27.6" customHeight="1">
      <c r="A107" s="21">
        <v>291</v>
      </c>
      <c r="B107" s="22" t="s">
        <v>77</v>
      </c>
      <c r="C107" s="67">
        <v>280</v>
      </c>
      <c r="D107" s="24">
        <v>23.63</v>
      </c>
      <c r="E107" s="24">
        <v>14.69</v>
      </c>
      <c r="F107" s="24">
        <v>49.95</v>
      </c>
      <c r="G107" s="24">
        <v>427.39</v>
      </c>
      <c r="H107" s="24">
        <v>0.14000000000000001</v>
      </c>
      <c r="I107" s="24">
        <v>8.4</v>
      </c>
      <c r="J107" s="6">
        <v>27.16</v>
      </c>
      <c r="K107" s="24">
        <v>0.67</v>
      </c>
      <c r="L107" s="24">
        <v>59.14</v>
      </c>
      <c r="M107" s="24">
        <v>245.39</v>
      </c>
      <c r="N107" s="24">
        <v>75.650000000000006</v>
      </c>
      <c r="O107" s="24">
        <v>1.5</v>
      </c>
      <c r="P107" s="63"/>
    </row>
    <row r="108" spans="1:16" ht="19.7" customHeight="1">
      <c r="A108" s="7">
        <v>349</v>
      </c>
      <c r="B108" s="5" t="s">
        <v>81</v>
      </c>
      <c r="C108" s="7">
        <v>180</v>
      </c>
      <c r="D108" s="8">
        <v>1.04</v>
      </c>
      <c r="E108" s="8">
        <v>0.3</v>
      </c>
      <c r="F108" s="8">
        <v>42.5</v>
      </c>
      <c r="G108" s="8">
        <v>132.12</v>
      </c>
      <c r="H108" s="8">
        <v>0.02</v>
      </c>
      <c r="I108" s="8">
        <v>0.7</v>
      </c>
      <c r="J108" s="8"/>
      <c r="K108" s="8">
        <v>0.18</v>
      </c>
      <c r="L108" s="8">
        <v>5.3</v>
      </c>
      <c r="M108" s="8">
        <v>41.4</v>
      </c>
      <c r="N108" s="8">
        <v>29.7</v>
      </c>
      <c r="O108" s="8">
        <v>0.8</v>
      </c>
    </row>
    <row r="109" spans="1:16">
      <c r="A109" s="21"/>
      <c r="B109" s="26" t="s">
        <v>72</v>
      </c>
      <c r="C109" s="21">
        <v>40</v>
      </c>
      <c r="D109" s="6">
        <v>1.86</v>
      </c>
      <c r="E109" s="6">
        <v>0.63</v>
      </c>
      <c r="F109" s="6">
        <v>10.4</v>
      </c>
      <c r="G109" s="6">
        <v>56</v>
      </c>
      <c r="H109" s="8">
        <v>0.02</v>
      </c>
      <c r="I109" s="6"/>
      <c r="J109" s="6"/>
      <c r="K109" s="6">
        <v>0.52</v>
      </c>
      <c r="L109" s="6">
        <v>12.2</v>
      </c>
      <c r="M109" s="4">
        <v>56.6</v>
      </c>
      <c r="N109" s="4">
        <v>13.2</v>
      </c>
      <c r="O109" s="6">
        <v>1.6</v>
      </c>
    </row>
    <row r="110" spans="1:16" s="61" customFormat="1">
      <c r="A110" s="21"/>
      <c r="B110" s="26" t="s">
        <v>97</v>
      </c>
      <c r="C110" s="21">
        <v>40</v>
      </c>
      <c r="D110" s="6">
        <v>2.4</v>
      </c>
      <c r="E110" s="6">
        <v>2.52</v>
      </c>
      <c r="F110" s="6">
        <v>28.8</v>
      </c>
      <c r="G110" s="6">
        <v>145.19999999999999</v>
      </c>
      <c r="H110" s="8"/>
      <c r="I110" s="6"/>
      <c r="J110" s="6"/>
      <c r="K110" s="6"/>
      <c r="L110" s="6"/>
      <c r="M110" s="4"/>
      <c r="N110" s="4"/>
      <c r="O110" s="6"/>
    </row>
    <row r="111" spans="1:16">
      <c r="A111" s="21"/>
      <c r="B111" s="22" t="s">
        <v>27</v>
      </c>
      <c r="C111" s="21">
        <v>1</v>
      </c>
      <c r="D111" s="24"/>
      <c r="E111" s="24"/>
      <c r="F111" s="24"/>
      <c r="G111" s="24"/>
      <c r="H111" s="24"/>
      <c r="I111" s="24"/>
      <c r="J111" s="6"/>
      <c r="K111" s="6"/>
      <c r="L111" s="24"/>
      <c r="M111" s="24"/>
      <c r="N111" s="24"/>
      <c r="O111" s="24"/>
    </row>
    <row r="112" spans="1:16">
      <c r="A112" s="33" t="s">
        <v>20</v>
      </c>
      <c r="B112" s="29"/>
      <c r="C112" s="34">
        <f>SUM(C105:C110)</f>
        <v>890</v>
      </c>
      <c r="D112" s="50">
        <f>SUM(D105:D110)</f>
        <v>33.529999999999994</v>
      </c>
      <c r="E112" s="50">
        <f t="shared" ref="E112:O112" si="7">SUM(E105:E110)</f>
        <v>25.04</v>
      </c>
      <c r="F112" s="50">
        <f t="shared" si="7"/>
        <v>157.65</v>
      </c>
      <c r="G112" s="50">
        <f t="shared" si="7"/>
        <v>1027.4099999999999</v>
      </c>
      <c r="H112" s="50">
        <f t="shared" si="7"/>
        <v>0.28000000000000003</v>
      </c>
      <c r="I112" s="50">
        <f t="shared" si="7"/>
        <v>26.55</v>
      </c>
      <c r="J112" s="50">
        <f t="shared" si="7"/>
        <v>27.16</v>
      </c>
      <c r="K112" s="50">
        <f t="shared" si="7"/>
        <v>11.77</v>
      </c>
      <c r="L112" s="50">
        <f t="shared" si="7"/>
        <v>171.44</v>
      </c>
      <c r="M112" s="50">
        <f t="shared" si="7"/>
        <v>468.99</v>
      </c>
      <c r="N112" s="50">
        <f t="shared" si="7"/>
        <v>189.34999999999997</v>
      </c>
      <c r="O112" s="50">
        <f t="shared" si="7"/>
        <v>6.1</v>
      </c>
    </row>
    <row r="113" spans="1:15" ht="9.75" customHeight="1"/>
    <row r="114" spans="1:15">
      <c r="A114" s="1" t="s">
        <v>21</v>
      </c>
      <c r="B114" s="69" t="s">
        <v>39</v>
      </c>
      <c r="C114" s="69"/>
      <c r="M114" t="s">
        <v>40</v>
      </c>
    </row>
    <row r="115" spans="1:15">
      <c r="A115" s="1" t="s">
        <v>22</v>
      </c>
      <c r="B115" s="77" t="s">
        <v>35</v>
      </c>
      <c r="C115" s="78"/>
      <c r="H115" s="79"/>
      <c r="I115" s="79"/>
    </row>
    <row r="116" spans="1:15">
      <c r="A116" s="73" t="s">
        <v>24</v>
      </c>
      <c r="B116" s="73" t="s">
        <v>25</v>
      </c>
      <c r="C116" s="73" t="s">
        <v>26</v>
      </c>
      <c r="D116" s="73" t="s">
        <v>3</v>
      </c>
      <c r="E116" s="75"/>
      <c r="F116" s="76"/>
      <c r="G116" s="73" t="s">
        <v>4</v>
      </c>
      <c r="H116" s="73" t="s">
        <v>5</v>
      </c>
      <c r="I116" s="75"/>
      <c r="J116" s="75"/>
      <c r="K116" s="76"/>
      <c r="L116" s="73" t="s">
        <v>6</v>
      </c>
      <c r="M116" s="75"/>
      <c r="N116" s="75"/>
      <c r="O116" s="76"/>
    </row>
    <row r="117" spans="1:15" ht="30" customHeight="1">
      <c r="A117" s="74"/>
      <c r="B117" s="74"/>
      <c r="C117" s="74"/>
      <c r="D117" s="19" t="s">
        <v>7</v>
      </c>
      <c r="E117" s="19" t="s">
        <v>8</v>
      </c>
      <c r="F117" s="19" t="s">
        <v>9</v>
      </c>
      <c r="G117" s="74"/>
      <c r="H117" s="19" t="s">
        <v>10</v>
      </c>
      <c r="I117" s="19" t="s">
        <v>11</v>
      </c>
      <c r="J117" s="19" t="s">
        <v>12</v>
      </c>
      <c r="K117" s="19" t="s">
        <v>13</v>
      </c>
      <c r="L117" s="19" t="s">
        <v>14</v>
      </c>
      <c r="M117" s="20" t="s">
        <v>15</v>
      </c>
      <c r="N117" s="20" t="s">
        <v>16</v>
      </c>
      <c r="O117" s="19" t="s">
        <v>17</v>
      </c>
    </row>
    <row r="118" spans="1:15" ht="42" customHeight="1">
      <c r="A118" s="21">
        <v>52</v>
      </c>
      <c r="B118" s="22" t="s">
        <v>73</v>
      </c>
      <c r="C118" s="21">
        <v>100</v>
      </c>
      <c r="D118" s="24">
        <v>1.3</v>
      </c>
      <c r="E118" s="24">
        <v>5</v>
      </c>
      <c r="F118" s="24">
        <v>8</v>
      </c>
      <c r="G118" s="24">
        <v>83.5</v>
      </c>
      <c r="H118" s="24">
        <v>0.01</v>
      </c>
      <c r="I118" s="24">
        <v>4</v>
      </c>
      <c r="J118" s="6">
        <v>1</v>
      </c>
      <c r="K118" s="24" t="s">
        <v>18</v>
      </c>
      <c r="L118" s="24">
        <v>32.5</v>
      </c>
      <c r="M118" s="25">
        <v>37.5</v>
      </c>
      <c r="N118" s="25">
        <v>19.2</v>
      </c>
      <c r="O118" s="24">
        <v>1.2</v>
      </c>
    </row>
    <row r="119" spans="1:15" ht="41.25" customHeight="1">
      <c r="A119" s="21">
        <v>96</v>
      </c>
      <c r="B119" s="22" t="s">
        <v>31</v>
      </c>
      <c r="C119" s="21">
        <v>250</v>
      </c>
      <c r="D119" s="24">
        <v>2.87</v>
      </c>
      <c r="E119" s="24">
        <v>5.25</v>
      </c>
      <c r="F119" s="24">
        <v>12</v>
      </c>
      <c r="G119" s="24">
        <v>141.25</v>
      </c>
      <c r="H119" s="24">
        <v>0.08</v>
      </c>
      <c r="I119" s="24">
        <v>8.4</v>
      </c>
      <c r="J119" s="6"/>
      <c r="K119" s="24">
        <v>2.35</v>
      </c>
      <c r="L119" s="24">
        <v>31.15</v>
      </c>
      <c r="M119" s="25">
        <v>56.7</v>
      </c>
      <c r="N119" s="25">
        <v>24.2</v>
      </c>
      <c r="O119" s="24">
        <v>0.9</v>
      </c>
    </row>
    <row r="120" spans="1:15" ht="41.25" customHeight="1">
      <c r="A120" s="21">
        <v>290</v>
      </c>
      <c r="B120" s="22" t="s">
        <v>84</v>
      </c>
      <c r="C120" s="21">
        <v>100</v>
      </c>
      <c r="D120" s="24">
        <v>13.28</v>
      </c>
      <c r="E120" s="24">
        <v>10.84</v>
      </c>
      <c r="F120" s="24">
        <v>2.9</v>
      </c>
      <c r="G120" s="24">
        <v>166</v>
      </c>
      <c r="H120" s="24">
        <v>0.04</v>
      </c>
      <c r="I120" s="24">
        <v>0.66</v>
      </c>
      <c r="J120" s="6">
        <v>30.1</v>
      </c>
      <c r="K120" s="6">
        <v>0.5</v>
      </c>
      <c r="L120" s="24">
        <v>29.52</v>
      </c>
      <c r="M120" s="25">
        <v>76.930000000000007</v>
      </c>
      <c r="N120" s="25">
        <v>11.1</v>
      </c>
      <c r="O120" s="24">
        <v>0.7</v>
      </c>
    </row>
    <row r="121" spans="1:15" ht="24.75" customHeight="1">
      <c r="A121" s="21">
        <v>302</v>
      </c>
      <c r="B121" s="22" t="s">
        <v>85</v>
      </c>
      <c r="C121" s="21">
        <v>180</v>
      </c>
      <c r="D121" s="24">
        <v>10.32</v>
      </c>
      <c r="E121" s="24">
        <v>7.3</v>
      </c>
      <c r="F121" s="24">
        <v>46.4</v>
      </c>
      <c r="G121" s="24">
        <v>292.56</v>
      </c>
      <c r="H121" s="24">
        <v>0.02</v>
      </c>
      <c r="I121" s="24"/>
      <c r="J121" s="6"/>
      <c r="K121" s="6">
        <v>0.7</v>
      </c>
      <c r="L121" s="24">
        <v>17.8</v>
      </c>
      <c r="M121" s="24">
        <v>244.7</v>
      </c>
      <c r="N121" s="24">
        <v>162.9</v>
      </c>
      <c r="O121" s="24">
        <v>5.5</v>
      </c>
    </row>
    <row r="122" spans="1:15" ht="28.5">
      <c r="A122" s="21">
        <v>349</v>
      </c>
      <c r="B122" s="22" t="s">
        <v>81</v>
      </c>
      <c r="C122" s="21">
        <v>180</v>
      </c>
      <c r="D122" s="6">
        <v>1.04</v>
      </c>
      <c r="E122" s="6">
        <v>0.3</v>
      </c>
      <c r="F122" s="6">
        <v>42.5</v>
      </c>
      <c r="G122" s="6">
        <v>132.12</v>
      </c>
      <c r="H122" s="8">
        <v>0.02</v>
      </c>
      <c r="I122" s="6">
        <v>0.7</v>
      </c>
      <c r="J122" s="6"/>
      <c r="K122" s="6">
        <v>0.18</v>
      </c>
      <c r="L122" s="6">
        <v>5.3</v>
      </c>
      <c r="M122" s="4">
        <v>41.4</v>
      </c>
      <c r="N122" s="4">
        <v>29.7</v>
      </c>
      <c r="O122" s="6">
        <v>0.8</v>
      </c>
    </row>
    <row r="123" spans="1:15" ht="28.5">
      <c r="A123" s="21"/>
      <c r="B123" s="22" t="s">
        <v>71</v>
      </c>
      <c r="C123" s="21">
        <v>30</v>
      </c>
      <c r="D123" s="6">
        <v>2.25</v>
      </c>
      <c r="E123" s="6">
        <v>0.84</v>
      </c>
      <c r="F123" s="6">
        <v>15.51</v>
      </c>
      <c r="G123" s="6">
        <v>70.14</v>
      </c>
      <c r="H123" s="8">
        <v>0.3</v>
      </c>
      <c r="I123" s="6" t="s">
        <v>18</v>
      </c>
      <c r="J123" s="6" t="s">
        <v>18</v>
      </c>
      <c r="K123" s="6">
        <v>0.39</v>
      </c>
      <c r="L123" s="6">
        <v>6.9</v>
      </c>
      <c r="M123" s="4">
        <v>26.1</v>
      </c>
      <c r="N123" s="4">
        <v>9.9</v>
      </c>
      <c r="O123" s="6">
        <v>0.33</v>
      </c>
    </row>
    <row r="124" spans="1:15">
      <c r="A124" s="3"/>
      <c r="B124" s="5" t="s">
        <v>72</v>
      </c>
      <c r="C124" s="3">
        <v>30</v>
      </c>
      <c r="D124" s="6">
        <v>1.4</v>
      </c>
      <c r="E124" s="6">
        <v>0.47</v>
      </c>
      <c r="F124" s="6">
        <v>7.8</v>
      </c>
      <c r="G124" s="6">
        <v>42</v>
      </c>
      <c r="H124" s="8">
        <v>0.04</v>
      </c>
      <c r="I124" s="6"/>
      <c r="J124" s="6"/>
      <c r="K124" s="6">
        <v>0.36</v>
      </c>
      <c r="L124" s="6">
        <v>9.1999999999999993</v>
      </c>
      <c r="M124" s="4">
        <v>42.4</v>
      </c>
      <c r="N124" s="4">
        <v>10</v>
      </c>
      <c r="O124" s="6">
        <v>1.24</v>
      </c>
    </row>
    <row r="125" spans="1:15">
      <c r="A125" s="21"/>
      <c r="B125" s="22" t="s">
        <v>27</v>
      </c>
      <c r="C125" s="21">
        <v>1</v>
      </c>
      <c r="D125" s="24"/>
      <c r="E125" s="24"/>
      <c r="F125" s="24"/>
      <c r="G125" s="24"/>
      <c r="H125" s="24"/>
      <c r="I125" s="24"/>
      <c r="J125" s="6"/>
      <c r="K125" s="6"/>
      <c r="L125" s="24"/>
      <c r="M125" s="24"/>
      <c r="N125" s="24"/>
      <c r="O125" s="24"/>
    </row>
    <row r="126" spans="1:15" ht="18.600000000000001" customHeight="1">
      <c r="A126" s="33" t="s">
        <v>20</v>
      </c>
      <c r="B126" s="29"/>
      <c r="C126" s="34">
        <f>SUM(C118:C124)</f>
        <v>870</v>
      </c>
      <c r="D126" s="31">
        <f t="shared" ref="D126:O126" si="8">SUM(D118:D124)</f>
        <v>32.46</v>
      </c>
      <c r="E126" s="31">
        <f t="shared" si="8"/>
        <v>30</v>
      </c>
      <c r="F126" s="31">
        <f t="shared" si="8"/>
        <v>135.11000000000001</v>
      </c>
      <c r="G126" s="31">
        <f t="shared" si="8"/>
        <v>927.56999999999994</v>
      </c>
      <c r="H126" s="31">
        <f t="shared" si="8"/>
        <v>0.51</v>
      </c>
      <c r="I126" s="31">
        <f t="shared" si="8"/>
        <v>13.76</v>
      </c>
      <c r="J126" s="31">
        <f t="shared" si="8"/>
        <v>31.1</v>
      </c>
      <c r="K126" s="31">
        <f t="shared" si="8"/>
        <v>4.4800000000000004</v>
      </c>
      <c r="L126" s="31">
        <f t="shared" si="8"/>
        <v>132.37</v>
      </c>
      <c r="M126" s="31">
        <f t="shared" si="8"/>
        <v>525.73</v>
      </c>
      <c r="N126" s="31">
        <f t="shared" si="8"/>
        <v>267</v>
      </c>
      <c r="O126" s="31">
        <f t="shared" si="8"/>
        <v>10.670000000000002</v>
      </c>
    </row>
    <row r="127" spans="1:15" ht="0.75" customHeight="1">
      <c r="A127" s="80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2"/>
    </row>
    <row r="128" spans="1:15" ht="9.75" hidden="1" customHeight="1">
      <c r="A128" s="83"/>
      <c r="B128" s="84"/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5"/>
    </row>
    <row r="129" spans="1:15">
      <c r="A129" s="41" t="s">
        <v>41</v>
      </c>
      <c r="B129" s="42" t="s">
        <v>42</v>
      </c>
      <c r="C129" s="105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7"/>
    </row>
    <row r="130" spans="1:15">
      <c r="A130" s="41" t="s">
        <v>43</v>
      </c>
      <c r="B130" s="42" t="s">
        <v>44</v>
      </c>
      <c r="C130" s="108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10"/>
    </row>
    <row r="131" spans="1:15">
      <c r="A131" s="104" t="s">
        <v>24</v>
      </c>
      <c r="B131" s="104" t="s">
        <v>25</v>
      </c>
      <c r="C131" s="73" t="s">
        <v>26</v>
      </c>
      <c r="D131" s="73" t="s">
        <v>3</v>
      </c>
      <c r="E131" s="75"/>
      <c r="F131" s="76"/>
      <c r="G131" s="73" t="s">
        <v>4</v>
      </c>
      <c r="H131" s="73" t="s">
        <v>5</v>
      </c>
      <c r="I131" s="75"/>
      <c r="J131" s="75"/>
      <c r="K131" s="76"/>
      <c r="L131" s="73" t="s">
        <v>6</v>
      </c>
      <c r="M131" s="75"/>
      <c r="N131" s="75"/>
      <c r="O131" s="76"/>
    </row>
    <row r="132" spans="1:15" ht="30.75" customHeight="1">
      <c r="A132" s="74"/>
      <c r="B132" s="74"/>
      <c r="C132" s="74"/>
      <c r="D132" s="19" t="s">
        <v>7</v>
      </c>
      <c r="E132" s="19" t="s">
        <v>8</v>
      </c>
      <c r="F132" s="19" t="s">
        <v>9</v>
      </c>
      <c r="G132" s="74"/>
      <c r="H132" s="19" t="s">
        <v>10</v>
      </c>
      <c r="I132" s="19" t="s">
        <v>11</v>
      </c>
      <c r="J132" s="19" t="s">
        <v>12</v>
      </c>
      <c r="K132" s="19" t="s">
        <v>13</v>
      </c>
      <c r="L132" s="19" t="s">
        <v>14</v>
      </c>
      <c r="M132" s="20" t="s">
        <v>15</v>
      </c>
      <c r="N132" s="20" t="s">
        <v>16</v>
      </c>
      <c r="O132" s="19" t="s">
        <v>17</v>
      </c>
    </row>
    <row r="133" spans="1:15" ht="36.75" customHeight="1">
      <c r="A133" s="21" t="s">
        <v>30</v>
      </c>
      <c r="B133" s="22" t="s">
        <v>82</v>
      </c>
      <c r="C133" s="21">
        <v>100</v>
      </c>
      <c r="D133" s="24">
        <v>0.1</v>
      </c>
      <c r="E133" s="24">
        <v>3.2</v>
      </c>
      <c r="F133" s="24">
        <v>6.5</v>
      </c>
      <c r="G133" s="24">
        <v>73.05</v>
      </c>
      <c r="H133" s="24">
        <v>0.01</v>
      </c>
      <c r="I133" s="24">
        <v>16.8</v>
      </c>
      <c r="J133" s="6"/>
      <c r="K133" s="24">
        <v>15.4</v>
      </c>
      <c r="L133" s="24">
        <v>25.7</v>
      </c>
      <c r="M133" s="25">
        <v>28.2</v>
      </c>
      <c r="N133" s="25">
        <v>15.2</v>
      </c>
      <c r="O133" s="24">
        <v>0.5</v>
      </c>
    </row>
    <row r="134" spans="1:15" ht="39.75" customHeight="1">
      <c r="A134" s="21">
        <v>102</v>
      </c>
      <c r="B134" s="22" t="s">
        <v>88</v>
      </c>
      <c r="C134" s="21">
        <v>250</v>
      </c>
      <c r="D134" s="24">
        <v>6.86</v>
      </c>
      <c r="E134" s="24">
        <v>6.58</v>
      </c>
      <c r="F134" s="24">
        <v>20.7</v>
      </c>
      <c r="G134" s="24">
        <v>185.4</v>
      </c>
      <c r="H134" s="32">
        <v>0.2</v>
      </c>
      <c r="I134" s="24">
        <v>0.8</v>
      </c>
      <c r="J134" s="24" t="s">
        <v>18</v>
      </c>
      <c r="K134" s="24">
        <v>17.8</v>
      </c>
      <c r="L134" s="24">
        <v>41.9</v>
      </c>
      <c r="M134" s="24">
        <v>76.400000000000006</v>
      </c>
      <c r="N134" s="24">
        <v>29.6</v>
      </c>
      <c r="O134" s="24">
        <v>2.1</v>
      </c>
    </row>
    <row r="135" spans="1:15" ht="36" customHeight="1">
      <c r="A135" s="21">
        <v>297</v>
      </c>
      <c r="B135" s="22" t="s">
        <v>94</v>
      </c>
      <c r="C135" s="21">
        <v>100</v>
      </c>
      <c r="D135" s="24">
        <v>7.56</v>
      </c>
      <c r="E135" s="24">
        <v>12.14</v>
      </c>
      <c r="F135" s="24">
        <v>6.85</v>
      </c>
      <c r="G135" s="24">
        <v>168.04</v>
      </c>
      <c r="H135" s="32">
        <v>0.22</v>
      </c>
      <c r="I135" s="24">
        <v>0.53</v>
      </c>
      <c r="J135" s="6">
        <v>14.61</v>
      </c>
      <c r="K135" s="6">
        <v>160.61000000000001</v>
      </c>
      <c r="L135" s="24">
        <v>68.77</v>
      </c>
      <c r="M135" s="25">
        <v>65.25</v>
      </c>
      <c r="N135" s="25">
        <v>11.11</v>
      </c>
      <c r="O135" s="24">
        <v>0.77</v>
      </c>
    </row>
    <row r="136" spans="1:15">
      <c r="A136" s="21">
        <v>304</v>
      </c>
      <c r="B136" s="22" t="s">
        <v>70</v>
      </c>
      <c r="C136" s="21">
        <v>180</v>
      </c>
      <c r="D136" s="24">
        <v>6.54</v>
      </c>
      <c r="E136" s="24">
        <v>8.64</v>
      </c>
      <c r="F136" s="24">
        <v>54</v>
      </c>
      <c r="G136" s="24">
        <v>251.64</v>
      </c>
      <c r="H136" s="32">
        <v>0.04</v>
      </c>
      <c r="I136" s="24"/>
      <c r="J136" s="6"/>
      <c r="K136" s="6">
        <v>0.3</v>
      </c>
      <c r="L136" s="24">
        <v>1.6</v>
      </c>
      <c r="M136" s="25">
        <v>73.14</v>
      </c>
      <c r="N136" s="25">
        <v>19.600000000000001</v>
      </c>
      <c r="O136" s="24">
        <v>0.6</v>
      </c>
    </row>
    <row r="137" spans="1:15" ht="26.25" customHeight="1">
      <c r="A137" s="21">
        <v>388</v>
      </c>
      <c r="B137" s="22" t="s">
        <v>95</v>
      </c>
      <c r="C137" s="21">
        <v>180</v>
      </c>
      <c r="D137" s="6">
        <v>0.61</v>
      </c>
      <c r="E137" s="6">
        <v>0.25</v>
      </c>
      <c r="F137" s="6">
        <v>36.68</v>
      </c>
      <c r="G137" s="6">
        <v>79.38</v>
      </c>
      <c r="H137" s="8">
        <v>0.01</v>
      </c>
      <c r="I137" s="6">
        <v>100</v>
      </c>
      <c r="J137" s="6" t="s">
        <v>18</v>
      </c>
      <c r="K137" s="6">
        <v>0.76</v>
      </c>
      <c r="L137" s="6">
        <v>21.34</v>
      </c>
      <c r="M137" s="4">
        <v>3.43</v>
      </c>
      <c r="N137" s="4">
        <v>3.44</v>
      </c>
      <c r="O137" s="6">
        <v>0.55000000000000004</v>
      </c>
    </row>
    <row r="138" spans="1:15">
      <c r="A138" s="21"/>
      <c r="B138" s="22" t="s">
        <v>72</v>
      </c>
      <c r="C138" s="21">
        <v>30</v>
      </c>
      <c r="D138" s="6">
        <v>1.4</v>
      </c>
      <c r="E138" s="6">
        <v>0.47</v>
      </c>
      <c r="F138" s="6">
        <v>7.8</v>
      </c>
      <c r="G138" s="6">
        <v>42</v>
      </c>
      <c r="H138" s="8">
        <v>0.04</v>
      </c>
      <c r="I138" s="6"/>
      <c r="J138" s="6"/>
      <c r="K138" s="6">
        <v>0.36</v>
      </c>
      <c r="L138" s="6">
        <v>9.1999999999999993</v>
      </c>
      <c r="M138" s="4">
        <v>42.4</v>
      </c>
      <c r="N138" s="4">
        <v>10</v>
      </c>
      <c r="O138" s="6">
        <v>1.24</v>
      </c>
    </row>
    <row r="139" spans="1:15">
      <c r="A139" s="21"/>
      <c r="B139" s="22" t="s">
        <v>27</v>
      </c>
      <c r="C139" s="21">
        <v>1</v>
      </c>
      <c r="D139" s="24"/>
      <c r="E139" s="24"/>
      <c r="F139" s="24"/>
      <c r="G139" s="24"/>
      <c r="H139" s="24"/>
      <c r="I139" s="24"/>
      <c r="J139" s="6"/>
      <c r="K139" s="6"/>
      <c r="L139" s="24"/>
      <c r="M139" s="24"/>
      <c r="N139" s="24"/>
      <c r="O139" s="24"/>
    </row>
    <row r="140" spans="1:15">
      <c r="A140" s="33" t="s">
        <v>45</v>
      </c>
      <c r="B140" s="29"/>
      <c r="C140" s="43">
        <f>SUM(C133:C138)</f>
        <v>840</v>
      </c>
      <c r="D140" s="43">
        <f t="shared" ref="D140:O140" si="9">SUM(D133:D138)</f>
        <v>23.069999999999997</v>
      </c>
      <c r="E140" s="43">
        <f t="shared" si="9"/>
        <v>31.28</v>
      </c>
      <c r="F140" s="43">
        <f t="shared" si="9"/>
        <v>132.53</v>
      </c>
      <c r="G140" s="43">
        <f t="shared" si="9"/>
        <v>799.51</v>
      </c>
      <c r="H140" s="43">
        <f t="shared" si="9"/>
        <v>0.52</v>
      </c>
      <c r="I140" s="43">
        <f t="shared" si="9"/>
        <v>118.13</v>
      </c>
      <c r="J140" s="43">
        <f t="shared" si="9"/>
        <v>14.61</v>
      </c>
      <c r="K140" s="43">
        <f t="shared" si="9"/>
        <v>195.23000000000002</v>
      </c>
      <c r="L140" s="43">
        <f t="shared" si="9"/>
        <v>168.51</v>
      </c>
      <c r="M140" s="43">
        <f t="shared" si="9"/>
        <v>288.82</v>
      </c>
      <c r="N140" s="43">
        <f t="shared" si="9"/>
        <v>88.949999999999989</v>
      </c>
      <c r="O140" s="43">
        <f t="shared" si="9"/>
        <v>5.7600000000000007</v>
      </c>
    </row>
    <row r="142" spans="1:15" ht="18.75">
      <c r="A142" s="88" t="s">
        <v>46</v>
      </c>
      <c r="B142" s="88"/>
      <c r="C142" s="88"/>
      <c r="D142" s="88"/>
      <c r="E142" s="88"/>
      <c r="F142" s="88"/>
      <c r="G142" s="88"/>
      <c r="H142" s="88"/>
      <c r="I142" s="88"/>
      <c r="J142" s="88"/>
      <c r="K142" s="88"/>
      <c r="L142" s="88"/>
      <c r="M142" s="88"/>
      <c r="N142" s="88"/>
      <c r="O142" s="88"/>
    </row>
    <row r="143" spans="1:15" ht="15.75">
      <c r="A143" s="87" t="s">
        <v>47</v>
      </c>
      <c r="B143" s="87"/>
      <c r="C143" s="87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</row>
    <row r="145" spans="2:15" ht="15" customHeight="1">
      <c r="B145" s="89" t="s">
        <v>48</v>
      </c>
      <c r="C145" s="90"/>
      <c r="D145" s="91"/>
      <c r="E145" s="95" t="s">
        <v>49</v>
      </c>
      <c r="F145" s="96"/>
      <c r="G145" s="96"/>
      <c r="H145" s="96"/>
      <c r="I145" s="96"/>
      <c r="J145" s="97"/>
      <c r="K145" s="98" t="s">
        <v>4</v>
      </c>
      <c r="L145" s="99"/>
      <c r="M145" s="99"/>
      <c r="N145" s="100"/>
    </row>
    <row r="146" spans="2:15">
      <c r="B146" s="92"/>
      <c r="C146" s="93"/>
      <c r="D146" s="94"/>
      <c r="E146" s="125" t="s">
        <v>7</v>
      </c>
      <c r="F146" s="126"/>
      <c r="G146" s="125" t="s">
        <v>8</v>
      </c>
      <c r="H146" s="126"/>
      <c r="I146" s="125" t="s">
        <v>9</v>
      </c>
      <c r="J146" s="126"/>
      <c r="K146" s="101"/>
      <c r="L146" s="102"/>
      <c r="M146" s="102"/>
      <c r="N146" s="103"/>
    </row>
    <row r="147" spans="2:15">
      <c r="B147" s="111" t="s">
        <v>50</v>
      </c>
      <c r="C147" s="112"/>
      <c r="D147" s="113"/>
      <c r="E147" s="123">
        <v>28</v>
      </c>
      <c r="F147" s="124"/>
      <c r="G147" s="123">
        <v>31.34</v>
      </c>
      <c r="H147" s="124"/>
      <c r="I147" s="127">
        <v>99.29</v>
      </c>
      <c r="J147" s="124"/>
      <c r="K147" s="127">
        <v>829.43</v>
      </c>
      <c r="L147" s="128"/>
      <c r="M147" s="128"/>
      <c r="N147" s="124"/>
    </row>
    <row r="148" spans="2:15">
      <c r="B148" s="111" t="s">
        <v>51</v>
      </c>
      <c r="C148" s="112"/>
      <c r="D148" s="113"/>
      <c r="E148" s="123">
        <v>30.41</v>
      </c>
      <c r="F148" s="124"/>
      <c r="G148" s="123">
        <v>31</v>
      </c>
      <c r="H148" s="124"/>
      <c r="I148" s="127">
        <v>99.56</v>
      </c>
      <c r="J148" s="124"/>
      <c r="K148" s="127">
        <v>789.38</v>
      </c>
      <c r="L148" s="128"/>
      <c r="M148" s="128"/>
      <c r="N148" s="124"/>
    </row>
    <row r="149" spans="2:15">
      <c r="B149" s="111" t="s">
        <v>52</v>
      </c>
      <c r="C149" s="112"/>
      <c r="D149" s="113"/>
      <c r="E149" s="123">
        <v>30.78</v>
      </c>
      <c r="F149" s="124"/>
      <c r="G149" s="127">
        <v>27.34</v>
      </c>
      <c r="H149" s="124"/>
      <c r="I149" s="127">
        <v>131.6</v>
      </c>
      <c r="J149" s="124"/>
      <c r="K149" s="127">
        <v>910.25</v>
      </c>
      <c r="L149" s="128"/>
      <c r="M149" s="128"/>
      <c r="N149" s="124"/>
    </row>
    <row r="150" spans="2:15">
      <c r="B150" s="111" t="s">
        <v>53</v>
      </c>
      <c r="C150" s="112"/>
      <c r="D150" s="113"/>
      <c r="E150" s="123">
        <v>30.56</v>
      </c>
      <c r="F150" s="124"/>
      <c r="G150" s="127">
        <v>28.01</v>
      </c>
      <c r="H150" s="124"/>
      <c r="I150" s="127">
        <v>126.69</v>
      </c>
      <c r="J150" s="124"/>
      <c r="K150" s="127">
        <v>861.88</v>
      </c>
      <c r="L150" s="128"/>
      <c r="M150" s="128"/>
      <c r="N150" s="124"/>
    </row>
    <row r="151" spans="2:15">
      <c r="B151" s="111" t="s">
        <v>54</v>
      </c>
      <c r="C151" s="112"/>
      <c r="D151" s="113"/>
      <c r="E151" s="123">
        <v>26.36</v>
      </c>
      <c r="F151" s="124"/>
      <c r="G151" s="127">
        <v>58.61</v>
      </c>
      <c r="H151" s="124"/>
      <c r="I151" s="127">
        <v>91.97</v>
      </c>
      <c r="J151" s="124"/>
      <c r="K151" s="127">
        <v>1006.81</v>
      </c>
      <c r="L151" s="128"/>
      <c r="M151" s="128"/>
      <c r="N151" s="124"/>
    </row>
    <row r="152" spans="2:15">
      <c r="B152" s="111" t="s">
        <v>55</v>
      </c>
      <c r="C152" s="112"/>
      <c r="D152" s="113"/>
      <c r="E152" s="127">
        <v>34.89</v>
      </c>
      <c r="F152" s="124"/>
      <c r="G152" s="127">
        <v>28.23</v>
      </c>
      <c r="H152" s="124"/>
      <c r="I152" s="127">
        <v>155.5</v>
      </c>
      <c r="J152" s="124"/>
      <c r="K152" s="127">
        <v>934</v>
      </c>
      <c r="L152" s="128"/>
      <c r="M152" s="128"/>
      <c r="N152" s="124"/>
    </row>
    <row r="153" spans="2:15">
      <c r="B153" s="111" t="s">
        <v>56</v>
      </c>
      <c r="C153" s="112"/>
      <c r="D153" s="113"/>
      <c r="E153" s="127">
        <v>21.07</v>
      </c>
      <c r="F153" s="124"/>
      <c r="G153" s="127">
        <v>28.95</v>
      </c>
      <c r="H153" s="124"/>
      <c r="I153" s="127">
        <v>105.2</v>
      </c>
      <c r="J153" s="124"/>
      <c r="K153" s="127">
        <v>799.14</v>
      </c>
      <c r="L153" s="128"/>
      <c r="M153" s="128"/>
      <c r="N153" s="124"/>
    </row>
    <row r="154" spans="2:15">
      <c r="B154" s="111" t="s">
        <v>57</v>
      </c>
      <c r="C154" s="112"/>
      <c r="D154" s="113"/>
      <c r="E154" s="127">
        <v>33.53</v>
      </c>
      <c r="F154" s="124"/>
      <c r="G154" s="127">
        <v>25.04</v>
      </c>
      <c r="H154" s="124"/>
      <c r="I154" s="127">
        <v>157.65</v>
      </c>
      <c r="J154" s="124"/>
      <c r="K154" s="127">
        <v>1027.4100000000001</v>
      </c>
      <c r="L154" s="128"/>
      <c r="M154" s="128"/>
      <c r="N154" s="124"/>
    </row>
    <row r="155" spans="2:15">
      <c r="B155" s="111" t="s">
        <v>58</v>
      </c>
      <c r="C155" s="112"/>
      <c r="D155" s="113"/>
      <c r="E155" s="127">
        <v>32.46</v>
      </c>
      <c r="F155" s="124"/>
      <c r="G155" s="127">
        <v>30</v>
      </c>
      <c r="H155" s="124"/>
      <c r="I155" s="127">
        <v>135.1</v>
      </c>
      <c r="J155" s="124"/>
      <c r="K155" s="127">
        <v>927.57</v>
      </c>
      <c r="L155" s="128"/>
      <c r="M155" s="128"/>
      <c r="N155" s="124"/>
      <c r="O155" t="s">
        <v>59</v>
      </c>
    </row>
    <row r="156" spans="2:15">
      <c r="B156" s="111" t="s">
        <v>60</v>
      </c>
      <c r="C156" s="112"/>
      <c r="D156" s="113"/>
      <c r="E156" s="127">
        <v>23.07</v>
      </c>
      <c r="F156" s="124"/>
      <c r="G156" s="127">
        <v>31.28</v>
      </c>
      <c r="H156" s="124"/>
      <c r="I156" s="127">
        <v>132.5</v>
      </c>
      <c r="J156" s="124"/>
      <c r="K156" s="127">
        <v>799.51</v>
      </c>
      <c r="L156" s="128"/>
      <c r="M156" s="128"/>
      <c r="N156" s="124"/>
    </row>
    <row r="157" spans="2:15">
      <c r="B157" s="111" t="s">
        <v>61</v>
      </c>
      <c r="C157" s="112"/>
      <c r="D157" s="113"/>
      <c r="E157" s="127">
        <f>SUM(E147:F156)</f>
        <v>291.13</v>
      </c>
      <c r="F157" s="124"/>
      <c r="G157" s="127">
        <f>SUM(G147:H156)</f>
        <v>319.79999999999995</v>
      </c>
      <c r="H157" s="124"/>
      <c r="I157" s="127">
        <f>SUM(I147:J156)</f>
        <v>1235.06</v>
      </c>
      <c r="J157" s="124"/>
      <c r="K157" s="127">
        <f>SUM(K147:N156)</f>
        <v>8885.3799999999992</v>
      </c>
      <c r="L157" s="128"/>
      <c r="M157" s="128"/>
      <c r="N157" s="124"/>
      <c r="O157" s="44"/>
    </row>
    <row r="158" spans="2:15" ht="29.25" customHeight="1">
      <c r="B158" s="114" t="s">
        <v>62</v>
      </c>
      <c r="C158" s="115"/>
      <c r="D158" s="116"/>
      <c r="E158" s="95">
        <f>SUM(E157/10)</f>
        <v>29.113</v>
      </c>
      <c r="F158" s="97"/>
      <c r="G158" s="95">
        <f>SUM(G157/10)</f>
        <v>31.979999999999997</v>
      </c>
      <c r="H158" s="97"/>
      <c r="I158" s="95">
        <f>SUM(I157/10)</f>
        <v>123.506</v>
      </c>
      <c r="J158" s="97"/>
      <c r="K158" s="95">
        <f>SUM(K157/10)</f>
        <v>888.5379999999999</v>
      </c>
      <c r="L158" s="96"/>
      <c r="M158" s="96"/>
      <c r="N158" s="97"/>
    </row>
    <row r="159" spans="2:15" ht="33" customHeight="1">
      <c r="B159" s="117" t="s">
        <v>63</v>
      </c>
      <c r="C159" s="118"/>
      <c r="D159" s="119"/>
      <c r="E159" s="135" t="s">
        <v>64</v>
      </c>
      <c r="F159" s="136"/>
      <c r="G159" s="135" t="s">
        <v>65</v>
      </c>
      <c r="H159" s="136"/>
      <c r="I159" s="129" t="s">
        <v>66</v>
      </c>
      <c r="J159" s="131"/>
      <c r="K159" s="129" t="s">
        <v>67</v>
      </c>
      <c r="L159" s="130"/>
      <c r="M159" s="130"/>
      <c r="N159" s="131"/>
    </row>
    <row r="160" spans="2:15" ht="42" customHeight="1">
      <c r="B160" s="120"/>
      <c r="C160" s="121"/>
      <c r="D160" s="122"/>
      <c r="E160" s="137"/>
      <c r="F160" s="138"/>
      <c r="G160" s="137"/>
      <c r="H160" s="138"/>
      <c r="I160" s="132"/>
      <c r="J160" s="134"/>
      <c r="K160" s="132"/>
      <c r="L160" s="133"/>
      <c r="M160" s="133"/>
      <c r="N160" s="134"/>
    </row>
    <row r="161" spans="2:15" ht="16.5" customHeight="1">
      <c r="B161" s="45"/>
      <c r="C161" s="45"/>
      <c r="D161" s="45"/>
      <c r="E161" s="46"/>
      <c r="F161" s="46"/>
      <c r="G161" s="46"/>
      <c r="H161" s="46"/>
      <c r="I161" s="46"/>
      <c r="J161" s="46"/>
      <c r="K161" s="46"/>
      <c r="L161" s="46"/>
      <c r="M161" s="46"/>
      <c r="N161" s="46"/>
    </row>
    <row r="167" spans="2:15" ht="18" customHeight="1"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</row>
  </sheetData>
  <mergeCells count="175">
    <mergeCell ref="B5:C5"/>
    <mergeCell ref="B6:C6"/>
    <mergeCell ref="A1:O1"/>
    <mergeCell ref="A2:B2"/>
    <mergeCell ref="A3:O3"/>
    <mergeCell ref="A4:O4"/>
    <mergeCell ref="A88:A89"/>
    <mergeCell ref="B88:B89"/>
    <mergeCell ref="C88:C89"/>
    <mergeCell ref="D88:F88"/>
    <mergeCell ref="G88:G89"/>
    <mergeCell ref="H88:K88"/>
    <mergeCell ref="L88:O88"/>
    <mergeCell ref="H7:K7"/>
    <mergeCell ref="L7:O7"/>
    <mergeCell ref="C7:C8"/>
    <mergeCell ref="D7:F7"/>
    <mergeCell ref="G7:G8"/>
    <mergeCell ref="B7:B8"/>
    <mergeCell ref="A7:A8"/>
    <mergeCell ref="H19:I19"/>
    <mergeCell ref="B19:C19"/>
    <mergeCell ref="B18:C18"/>
    <mergeCell ref="D20:F20"/>
    <mergeCell ref="G20:G21"/>
    <mergeCell ref="C20:C21"/>
    <mergeCell ref="B20:B21"/>
    <mergeCell ref="A20:A21"/>
    <mergeCell ref="L33:O33"/>
    <mergeCell ref="H33:K33"/>
    <mergeCell ref="H32:I32"/>
    <mergeCell ref="G33:G34"/>
    <mergeCell ref="D33:F33"/>
    <mergeCell ref="B32:C32"/>
    <mergeCell ref="B31:C31"/>
    <mergeCell ref="C33:C34"/>
    <mergeCell ref="B33:B34"/>
    <mergeCell ref="A33:A34"/>
    <mergeCell ref="L20:O20"/>
    <mergeCell ref="H20:K20"/>
    <mergeCell ref="A61:A62"/>
    <mergeCell ref="L47:O47"/>
    <mergeCell ref="H47:K47"/>
    <mergeCell ref="H46:I46"/>
    <mergeCell ref="G47:G48"/>
    <mergeCell ref="B46:C46"/>
    <mergeCell ref="B45:C45"/>
    <mergeCell ref="D47:F47"/>
    <mergeCell ref="C47:C48"/>
    <mergeCell ref="B47:B48"/>
    <mergeCell ref="A47:A48"/>
    <mergeCell ref="B59:C59"/>
    <mergeCell ref="B60:C60"/>
    <mergeCell ref="H60:I60"/>
    <mergeCell ref="D61:F61"/>
    <mergeCell ref="H61:K61"/>
    <mergeCell ref="L61:O61"/>
    <mergeCell ref="G61:G62"/>
    <mergeCell ref="C61:C62"/>
    <mergeCell ref="B61:B62"/>
    <mergeCell ref="I146:J146"/>
    <mergeCell ref="K159:N160"/>
    <mergeCell ref="I159:J160"/>
    <mergeCell ref="G159:H160"/>
    <mergeCell ref="E159:F160"/>
    <mergeCell ref="G158:H158"/>
    <mergeCell ref="G157:H157"/>
    <mergeCell ref="G156:H156"/>
    <mergeCell ref="G155:H155"/>
    <mergeCell ref="G154:H154"/>
    <mergeCell ref="G153:H153"/>
    <mergeCell ref="G152:H152"/>
    <mergeCell ref="G151:H151"/>
    <mergeCell ref="G150:H150"/>
    <mergeCell ref="G149:H149"/>
    <mergeCell ref="G148:H148"/>
    <mergeCell ref="G147:H147"/>
    <mergeCell ref="G146:H146"/>
    <mergeCell ref="K158:N158"/>
    <mergeCell ref="K157:N157"/>
    <mergeCell ref="K156:N156"/>
    <mergeCell ref="I158:J158"/>
    <mergeCell ref="I157:J157"/>
    <mergeCell ref="I156:J156"/>
    <mergeCell ref="K152:N152"/>
    <mergeCell ref="K151:N151"/>
    <mergeCell ref="K150:N150"/>
    <mergeCell ref="K149:N149"/>
    <mergeCell ref="K148:N148"/>
    <mergeCell ref="K147:N147"/>
    <mergeCell ref="I149:J149"/>
    <mergeCell ref="I148:J148"/>
    <mergeCell ref="I147:J147"/>
    <mergeCell ref="I152:J152"/>
    <mergeCell ref="I151:J151"/>
    <mergeCell ref="I150:J150"/>
    <mergeCell ref="E153:F153"/>
    <mergeCell ref="E154:F154"/>
    <mergeCell ref="E155:F155"/>
    <mergeCell ref="E156:F156"/>
    <mergeCell ref="E157:F157"/>
    <mergeCell ref="E158:F158"/>
    <mergeCell ref="K155:N155"/>
    <mergeCell ref="K154:N154"/>
    <mergeCell ref="K153:N153"/>
    <mergeCell ref="I155:J155"/>
    <mergeCell ref="I154:J154"/>
    <mergeCell ref="I153:J153"/>
    <mergeCell ref="E149:F149"/>
    <mergeCell ref="E148:F148"/>
    <mergeCell ref="E147:F147"/>
    <mergeCell ref="E146:F146"/>
    <mergeCell ref="B148:D148"/>
    <mergeCell ref="B149:D149"/>
    <mergeCell ref="B150:D150"/>
    <mergeCell ref="B151:D151"/>
    <mergeCell ref="B152:D152"/>
    <mergeCell ref="E150:F150"/>
    <mergeCell ref="E151:F151"/>
    <mergeCell ref="E152:F152"/>
    <mergeCell ref="B153:D153"/>
    <mergeCell ref="B154:D154"/>
    <mergeCell ref="B155:D155"/>
    <mergeCell ref="B156:D156"/>
    <mergeCell ref="B157:D157"/>
    <mergeCell ref="B158:D158"/>
    <mergeCell ref="B159:D159"/>
    <mergeCell ref="B160:D160"/>
    <mergeCell ref="B147:D147"/>
    <mergeCell ref="B87:C87"/>
    <mergeCell ref="A143:O143"/>
    <mergeCell ref="A142:O142"/>
    <mergeCell ref="B145:D146"/>
    <mergeCell ref="E145:J145"/>
    <mergeCell ref="K145:N146"/>
    <mergeCell ref="L116:O116"/>
    <mergeCell ref="H116:K116"/>
    <mergeCell ref="H115:I115"/>
    <mergeCell ref="G116:G117"/>
    <mergeCell ref="C116:C117"/>
    <mergeCell ref="B116:B117"/>
    <mergeCell ref="A116:A117"/>
    <mergeCell ref="D116:F116"/>
    <mergeCell ref="B115:C115"/>
    <mergeCell ref="B114:C114"/>
    <mergeCell ref="A131:A132"/>
    <mergeCell ref="B131:B132"/>
    <mergeCell ref="C131:C132"/>
    <mergeCell ref="D131:F131"/>
    <mergeCell ref="C129:O130"/>
    <mergeCell ref="G131:G132"/>
    <mergeCell ref="H131:K131"/>
    <mergeCell ref="L131:O131"/>
    <mergeCell ref="A127:O128"/>
    <mergeCell ref="B101:C101"/>
    <mergeCell ref="B102:C102"/>
    <mergeCell ref="A103:A104"/>
    <mergeCell ref="B103:B104"/>
    <mergeCell ref="C103:C104"/>
    <mergeCell ref="D103:F103"/>
    <mergeCell ref="G103:G104"/>
    <mergeCell ref="H102:I102"/>
    <mergeCell ref="H103:K103"/>
    <mergeCell ref="L103:O103"/>
    <mergeCell ref="B72:C72"/>
    <mergeCell ref="A85:O85"/>
    <mergeCell ref="G74:G75"/>
    <mergeCell ref="H74:K74"/>
    <mergeCell ref="D74:F74"/>
    <mergeCell ref="L74:O74"/>
    <mergeCell ref="B73:C73"/>
    <mergeCell ref="H73:I73"/>
    <mergeCell ref="C74:C75"/>
    <mergeCell ref="B74:B75"/>
    <mergeCell ref="A74:A75"/>
  </mergeCells>
  <pageMargins left="0.70866141732283472" right="0.70866141732283472" top="0.31496062992125984" bottom="0.23622047244094491" header="0.31496062992125984" footer="0.31496062992125984"/>
  <pageSetup paperSize="9" scale="9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Качарина Ю. В.</dc:creator>
  <cp:lastModifiedBy>noname</cp:lastModifiedBy>
  <cp:lastPrinted>2025-02-03T08:18:34Z</cp:lastPrinted>
  <dcterms:created xsi:type="dcterms:W3CDTF">2025-01-31T07:49:35Z</dcterms:created>
  <dcterms:modified xsi:type="dcterms:W3CDTF">2025-02-10T13:11:17Z</dcterms:modified>
</cp:coreProperties>
</file>