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C140" i="1" l="1"/>
  <c r="C141" i="1" s="1"/>
  <c r="D140" i="1"/>
  <c r="D141" i="1" s="1"/>
  <c r="E140" i="1"/>
  <c r="E141" i="1" s="1"/>
  <c r="B140" i="1"/>
  <c r="B141" i="1" s="1"/>
  <c r="C112" i="1" l="1"/>
  <c r="C15" i="1" l="1"/>
  <c r="D15" i="1"/>
  <c r="E15" i="1"/>
  <c r="F15" i="1"/>
  <c r="G15" i="1"/>
  <c r="C123" i="1"/>
  <c r="D123" i="1"/>
  <c r="E123" i="1"/>
  <c r="F123" i="1"/>
  <c r="G123" i="1"/>
  <c r="I123" i="1"/>
  <c r="J123" i="1"/>
  <c r="K123" i="1"/>
  <c r="L123" i="1"/>
  <c r="M123" i="1"/>
  <c r="N123" i="1"/>
  <c r="O123" i="1"/>
  <c r="H123" i="1"/>
  <c r="D112" i="1"/>
  <c r="E112" i="1"/>
  <c r="F112" i="1"/>
  <c r="G112" i="1"/>
  <c r="I112" i="1"/>
  <c r="J112" i="1"/>
  <c r="K112" i="1"/>
  <c r="L112" i="1"/>
  <c r="M112" i="1"/>
  <c r="N112" i="1"/>
  <c r="O112" i="1"/>
  <c r="H112" i="1"/>
  <c r="C100" i="1"/>
  <c r="D100" i="1"/>
  <c r="E100" i="1"/>
  <c r="F100" i="1"/>
  <c r="G100" i="1"/>
  <c r="I100" i="1"/>
  <c r="J100" i="1"/>
  <c r="K100" i="1"/>
  <c r="L100" i="1"/>
  <c r="M100" i="1"/>
  <c r="N100" i="1"/>
  <c r="O100" i="1"/>
  <c r="H100" i="1"/>
  <c r="C89" i="1"/>
  <c r="D89" i="1"/>
  <c r="E89" i="1"/>
  <c r="F89" i="1"/>
  <c r="G89" i="1"/>
  <c r="I89" i="1"/>
  <c r="J89" i="1"/>
  <c r="K89" i="1"/>
  <c r="L89" i="1"/>
  <c r="M89" i="1"/>
  <c r="N89" i="1"/>
  <c r="O89" i="1"/>
  <c r="H89" i="1"/>
  <c r="D76" i="1"/>
  <c r="E76" i="1"/>
  <c r="F76" i="1"/>
  <c r="G76" i="1"/>
  <c r="I76" i="1"/>
  <c r="J76" i="1"/>
  <c r="K76" i="1"/>
  <c r="L76" i="1"/>
  <c r="M76" i="1"/>
  <c r="N76" i="1"/>
  <c r="O76" i="1"/>
  <c r="H76" i="1"/>
  <c r="C63" i="1"/>
  <c r="D63" i="1"/>
  <c r="E63" i="1"/>
  <c r="F63" i="1"/>
  <c r="G63" i="1"/>
  <c r="I63" i="1"/>
  <c r="J63" i="1"/>
  <c r="K63" i="1"/>
  <c r="L63" i="1"/>
  <c r="M63" i="1"/>
  <c r="N63" i="1"/>
  <c r="O63" i="1"/>
  <c r="H63" i="1"/>
  <c r="C52" i="1"/>
  <c r="D52" i="1"/>
  <c r="E52" i="1"/>
  <c r="F52" i="1"/>
  <c r="G52" i="1"/>
  <c r="I52" i="1"/>
  <c r="J52" i="1"/>
  <c r="K52" i="1"/>
  <c r="L52" i="1"/>
  <c r="M52" i="1"/>
  <c r="N52" i="1"/>
  <c r="O52" i="1"/>
  <c r="H52" i="1"/>
  <c r="C40" i="1"/>
  <c r="D40" i="1"/>
  <c r="E40" i="1"/>
  <c r="F40" i="1"/>
  <c r="G40" i="1"/>
  <c r="I40" i="1"/>
  <c r="J40" i="1"/>
  <c r="K40" i="1"/>
  <c r="L40" i="1"/>
  <c r="M40" i="1"/>
  <c r="N40" i="1"/>
  <c r="O40" i="1"/>
  <c r="H40" i="1"/>
  <c r="C27" i="1" l="1"/>
  <c r="D27" i="1"/>
  <c r="E27" i="1"/>
  <c r="F27" i="1"/>
  <c r="G27" i="1"/>
  <c r="I15" i="1"/>
  <c r="J15" i="1"/>
  <c r="K15" i="1"/>
  <c r="L15" i="1"/>
  <c r="M15" i="1"/>
  <c r="N15" i="1"/>
  <c r="O15" i="1"/>
  <c r="H15" i="1"/>
  <c r="I27" i="1"/>
  <c r="J27" i="1"/>
  <c r="K27" i="1"/>
  <c r="L27" i="1"/>
  <c r="M27" i="1"/>
  <c r="N27" i="1"/>
  <c r="O27" i="1"/>
  <c r="H27" i="1"/>
  <c r="A6" i="2"/>
</calcChain>
</file>

<file path=xl/sharedStrings.xml><?xml version="1.0" encoding="utf-8"?>
<sst xmlns="http://schemas.openxmlformats.org/spreadsheetml/2006/main" count="331" uniqueCount="98">
  <si>
    <t>День:</t>
  </si>
  <si>
    <t>первый</t>
  </si>
  <si>
    <t xml:space="preserve">Неделя: </t>
  </si>
  <si>
    <r>
      <rPr>
        <sz val="12"/>
        <color rgb="FF000000"/>
        <rFont val="Times New Roman"/>
        <family val="1"/>
        <charset val="204"/>
      </rPr>
      <t>первая</t>
    </r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</si>
  <si>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</si>
  <si>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</si>
  <si>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</si>
  <si>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</si>
  <si>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</si>
  <si>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</si>
  <si>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</si>
  <si>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</si>
  <si>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</si>
  <si>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</si>
  <si>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</si>
  <si>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</si>
  <si>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</si>
  <si>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</si>
  <si>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</si>
  <si>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</si>
  <si>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</si>
  <si>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</si>
  <si>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День:  </t>
  </si>
  <si>
    <t>второй</t>
  </si>
  <si>
    <r>
      <rPr>
        <b/>
        <sz val="12"/>
        <rFont val="Times New Roman"/>
        <family val="1"/>
        <charset val="204"/>
      </rPr>
      <t xml:space="preserve">Неделя: </t>
    </r>
  </si>
  <si>
    <r>
      <rPr>
        <b/>
        <sz val="12"/>
        <rFont val="Times New Roman"/>
        <family val="1"/>
        <charset val="204"/>
      </rPr>
      <t>первая</t>
    </r>
  </si>
  <si>
    <t>б/н</t>
  </si>
  <si>
    <r>
      <rPr>
        <b/>
        <sz val="12"/>
        <rFont val="Times New Roman"/>
        <family val="1"/>
        <charset val="204"/>
      </rPr>
      <t xml:space="preserve">День:  </t>
    </r>
  </si>
  <si>
    <r>
      <rPr>
        <b/>
        <sz val="12"/>
        <rFont val="Times New Roman"/>
        <family val="1"/>
        <charset val="204"/>
      </rPr>
      <t>третий</t>
    </r>
  </si>
  <si>
    <r>
      <rPr>
        <b/>
        <sz val="12"/>
        <rFont val="Times New Roman"/>
        <family val="1"/>
        <charset val="204"/>
      </rPr>
      <t>четвертый</t>
    </r>
  </si>
  <si>
    <r>
      <rPr>
        <b/>
        <sz val="12"/>
        <rFont val="Times New Roman"/>
        <family val="1"/>
        <charset val="204"/>
      </rPr>
      <t>пятый</t>
    </r>
  </si>
  <si>
    <t>Батон нарезной</t>
  </si>
  <si>
    <t>ИТОГО:</t>
  </si>
  <si>
    <r>
      <rPr>
        <b/>
        <sz val="12"/>
        <rFont val="Times New Roman"/>
        <family val="1"/>
        <charset val="204"/>
      </rPr>
      <t>вторая</t>
    </r>
  </si>
  <si>
    <t>Какао с молоком</t>
  </si>
  <si>
    <r>
      <rPr>
        <sz val="12"/>
        <color theme="1"/>
        <rFont val="Times New Roman"/>
        <family val="1"/>
        <charset val="204"/>
      </rPr>
      <t xml:space="preserve">День </t>
    </r>
  </si>
  <si>
    <r>
      <rPr>
        <b/>
        <sz val="12"/>
        <color theme="1"/>
        <rFont val="Times New Roman"/>
        <family val="1"/>
        <charset val="204"/>
      </rPr>
      <t>восьмой</t>
    </r>
  </si>
  <si>
    <r>
      <rPr>
        <sz val="12"/>
        <color theme="1"/>
        <rFont val="Times New Roman"/>
        <family val="1"/>
        <charset val="204"/>
      </rPr>
      <t xml:space="preserve">неделя </t>
    </r>
  </si>
  <si>
    <r>
      <rPr>
        <b/>
        <sz val="12"/>
        <color theme="1"/>
        <rFont val="Times New Roman"/>
        <family val="1"/>
        <charset val="204"/>
      </rPr>
      <t>вторая</t>
    </r>
  </si>
  <si>
    <r>
      <rPr>
        <b/>
        <sz val="12"/>
        <color theme="1"/>
        <rFont val="Times New Roman"/>
        <family val="1"/>
        <charset val="204"/>
      </rPr>
      <t>День</t>
    </r>
  </si>
  <si>
    <r>
      <rPr>
        <b/>
        <sz val="12"/>
        <color theme="1"/>
        <rFont val="Times New Roman"/>
        <family val="1"/>
        <charset val="204"/>
      </rPr>
      <t>десятый</t>
    </r>
  </si>
  <si>
    <r>
      <rPr>
        <b/>
        <sz val="12"/>
        <color theme="1"/>
        <rFont val="Times New Roman"/>
        <family val="1"/>
        <charset val="204"/>
      </rPr>
      <t xml:space="preserve">Неделя </t>
    </r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</si>
  <si>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  <family val="1"/>
        <charset val="204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</si>
  <si>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</si>
  <si>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</si>
  <si>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</si>
  <si>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</si>
  <si>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</si>
  <si>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</si>
  <si>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</si>
  <si>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</si>
  <si>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</si>
  <si>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</si>
  <si>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</si>
  <si>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</si>
  <si>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</si>
  <si>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</si>
  <si>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</si>
  <si>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</si>
  <si>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</si>
  <si>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</si>
  <si>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</si>
  <si>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</si>
  <si>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</si>
  <si>
    <t>Чай с сахаром</t>
  </si>
  <si>
    <t>Соль йодированная</t>
  </si>
  <si>
    <t>соль йодированная</t>
  </si>
  <si>
    <t>Хлеб ржаной</t>
  </si>
  <si>
    <t>-</t>
  </si>
  <si>
    <t xml:space="preserve">Каша «Дружба» молочная с маслом слив. (рис, пшено) </t>
  </si>
  <si>
    <t xml:space="preserve">Оладьи </t>
  </si>
  <si>
    <t>с повидлом</t>
  </si>
  <si>
    <t>Блинчики с фруктовой начинкой  с соусом из свежезамороженных ягод 180/30</t>
  </si>
  <si>
    <t xml:space="preserve">Чай с сахаром  </t>
  </si>
  <si>
    <t>Фрукты (яблоки)</t>
  </si>
  <si>
    <t>Чай с сахаром и лимоном 195/5</t>
  </si>
  <si>
    <t xml:space="preserve">Какао с молоком </t>
  </si>
  <si>
    <t>батон нарезной</t>
  </si>
  <si>
    <t>Жаркое по-домашнему (свинина нежирных сортов)</t>
  </si>
  <si>
    <t>Шоколад</t>
  </si>
  <si>
    <t>Чай с сахаром и лимоном</t>
  </si>
  <si>
    <t>Каша вязкая молочная пшенная с маслом сливочным</t>
  </si>
  <si>
    <t>сыр</t>
  </si>
  <si>
    <t xml:space="preserve">Хлеб ржаной </t>
  </si>
  <si>
    <t>Сосиски отварные  для детского питания</t>
  </si>
  <si>
    <t>202 (309)</t>
  </si>
  <si>
    <t>Макароны отварные с маслом сливочным</t>
  </si>
  <si>
    <t>Фрукты</t>
  </si>
  <si>
    <t>Каша рисовая молочная с маслом сливочным</t>
  </si>
  <si>
    <t>Хлеб пшеничный</t>
  </si>
  <si>
    <t xml:space="preserve">День </t>
  </si>
  <si>
    <t>девятый</t>
  </si>
  <si>
    <t>седьмой</t>
  </si>
  <si>
    <t>шестой</t>
  </si>
  <si>
    <r>
      <t xml:space="preserve">Примерное меню завтраков для обучающихся 5-11-х классов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</si>
  <si>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 xml:space="preserve">Основание:  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</si>
  <si>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</si>
  <si>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</t>
    </r>
    <r>
      <rPr>
        <b/>
        <sz val="12"/>
        <color theme="1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</si>
</sst>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3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1" fillId="0" borderId="0" xfId="0" applyNumberFormat="1" applyFont="1"/>
    <xf numFmtId="0" fontId="3" fillId="0" borderId="0" xfId="0" applyNumberFormat="1" applyFont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/>
    <xf numFmtId="0" fontId="9" fillId="0" borderId="0" xfId="0" applyNumberFormat="1" applyFont="1"/>
    <xf numFmtId="0" fontId="17" fillId="0" borderId="14" xfId="0" applyNumberFormat="1" applyFont="1" applyBorder="1"/>
    <xf numFmtId="0" fontId="9" fillId="0" borderId="14" xfId="0" applyNumberFormat="1" applyFont="1" applyBorder="1"/>
    <xf numFmtId="0" fontId="5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5" fillId="5" borderId="19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vertical="center"/>
    </xf>
    <xf numFmtId="0" fontId="3" fillId="5" borderId="33" xfId="0" applyNumberFormat="1" applyFont="1" applyFill="1" applyBorder="1" applyAlignment="1">
      <alignment horizontal="center" vertical="center" wrapText="1"/>
    </xf>
    <xf numFmtId="0" fontId="3" fillId="5" borderId="30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3" xfId="0" applyNumberFormat="1" applyFont="1" applyFill="1" applyBorder="1" applyAlignment="1">
      <alignment horizontal="center" vertical="center"/>
    </xf>
    <xf numFmtId="0" fontId="21" fillId="0" borderId="35" xfId="0" applyNumberFormat="1" applyFont="1" applyBorder="1" applyAlignment="1">
      <alignment vertical="center"/>
    </xf>
    <xf numFmtId="0" fontId="22" fillId="0" borderId="35" xfId="0" applyNumberFormat="1" applyFont="1" applyBorder="1" applyAlignment="1">
      <alignment horizontal="center" vertical="center"/>
    </xf>
    <xf numFmtId="0" fontId="23" fillId="0" borderId="35" xfId="0" applyNumberFormat="1" applyFont="1" applyBorder="1" applyAlignment="1">
      <alignment horizontal="center" vertical="center"/>
    </xf>
    <xf numFmtId="0" fontId="21" fillId="0" borderId="35" xfId="0" applyNumberFormat="1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3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/>
    <xf numFmtId="0" fontId="21" fillId="0" borderId="36" xfId="0" applyNumberFormat="1" applyFont="1" applyBorder="1" applyAlignment="1">
      <alignment horizontal="center" vertical="center" wrapText="1"/>
    </xf>
    <xf numFmtId="0" fontId="22" fillId="0" borderId="37" xfId="0" applyNumberFormat="1" applyFont="1" applyBorder="1" applyAlignment="1">
      <alignment vertical="center" wrapText="1"/>
    </xf>
    <xf numFmtId="0" fontId="22" fillId="0" borderId="38" xfId="0" applyNumberFormat="1" applyFont="1" applyBorder="1" applyAlignment="1">
      <alignment horizontal="center" vertical="center" wrapText="1"/>
    </xf>
    <xf numFmtId="0" fontId="21" fillId="0" borderId="38" xfId="0" applyNumberFormat="1" applyFont="1" applyBorder="1" applyAlignment="1">
      <alignment horizontal="center" vertical="center" wrapText="1"/>
    </xf>
    <xf numFmtId="0" fontId="21" fillId="0" borderId="39" xfId="0" applyNumberFormat="1" applyFont="1" applyBorder="1" applyAlignment="1">
      <alignment horizontal="center" vertical="center" wrapText="1"/>
    </xf>
    <xf numFmtId="0" fontId="22" fillId="0" borderId="38" xfId="0" applyNumberFormat="1" applyFont="1" applyBorder="1" applyAlignment="1">
      <alignment vertical="center" wrapText="1"/>
    </xf>
    <xf numFmtId="0" fontId="24" fillId="0" borderId="38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27" fillId="0" borderId="0" xfId="0" applyNumberFormat="1" applyFont="1"/>
    <xf numFmtId="0" fontId="12" fillId="0" borderId="38" xfId="0" applyNumberFormat="1" applyFont="1" applyBorder="1" applyAlignment="1">
      <alignment horizontal="center" vertical="center" wrapText="1"/>
    </xf>
    <xf numFmtId="0" fontId="28" fillId="0" borderId="0" xfId="0" applyNumberFormat="1" applyFont="1"/>
    <xf numFmtId="0" fontId="29" fillId="0" borderId="0" xfId="0" applyNumberFormat="1" applyFont="1"/>
    <xf numFmtId="0" fontId="12" fillId="0" borderId="0" xfId="0" applyNumberFormat="1" applyFont="1"/>
    <xf numFmtId="0" fontId="12" fillId="0" borderId="1" xfId="0" applyNumberFormat="1" applyFont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justify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0" fontId="5" fillId="5" borderId="32" xfId="0" applyNumberFormat="1" applyFont="1" applyFill="1" applyBorder="1" applyAlignment="1">
      <alignment vertical="center" wrapText="1"/>
    </xf>
    <xf numFmtId="0" fontId="5" fillId="5" borderId="31" xfId="0" applyNumberFormat="1" applyFont="1" applyFill="1" applyBorder="1" applyAlignment="1">
      <alignment vertical="center" wrapText="1"/>
    </xf>
    <xf numFmtId="0" fontId="18" fillId="0" borderId="16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  <xf numFmtId="0" fontId="18" fillId="0" borderId="18" xfId="0" applyNumberFormat="1" applyFont="1" applyBorder="1" applyAlignment="1">
      <alignment horizontal="center" vertical="center" wrapText="1"/>
    </xf>
    <xf numFmtId="0" fontId="3" fillId="5" borderId="32" xfId="0" applyNumberFormat="1" applyFont="1" applyFill="1" applyBorder="1" applyAlignment="1">
      <alignment horizontal="center" vertical="center" wrapText="1"/>
    </xf>
    <xf numFmtId="0" fontId="3" fillId="5" borderId="31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8" xfId="0" applyNumberFormat="1" applyFont="1" applyFill="1" applyBorder="1" applyAlignment="1">
      <alignment horizontal="center" vertical="center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 vertical="center" wrapText="1"/>
    </xf>
    <xf numFmtId="0" fontId="5" fillId="5" borderId="2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justify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"/>
  <sheetViews>
    <sheetView tabSelected="1" zoomScale="90" zoomScaleNormal="90" workbookViewId="0">
      <selection activeCell="A3" sqref="A3:O3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8.42578125" customWidth="1"/>
    <col min="8" max="8" width="6.28515625" customWidth="1"/>
    <col min="9" max="9" width="6.42578125" customWidth="1"/>
    <col min="10" max="10" width="6" customWidth="1"/>
    <col min="11" max="12" width="7.5703125" customWidth="1"/>
    <col min="13" max="13" width="7" customWidth="1"/>
    <col min="14" max="14" width="6.5703125" customWidth="1"/>
    <col min="15" max="15" width="6.42578125" customWidth="1"/>
  </cols>
  <sheetData>
    <row r="1" spans="1:16" ht="24" customHeight="1" x14ac:dyDescent="0.25">
      <c r="A1" s="120" t="s">
        <v>94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6" ht="15.75" x14ac:dyDescent="0.25">
      <c r="A2" s="121" t="s">
        <v>95</v>
      </c>
      <c r="B2" s="122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6" ht="33.75" customHeight="1" x14ac:dyDescent="0.25">
      <c r="A3" s="124" t="s">
        <v>96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1:16" ht="30" customHeight="1" x14ac:dyDescent="0.25">
      <c r="A4" s="125" t="s">
        <v>97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6" ht="15.75" customHeight="1" x14ac:dyDescent="0.25">
      <c r="A5" s="11" t="s">
        <v>0</v>
      </c>
      <c r="B5" s="11" t="s">
        <v>1</v>
      </c>
      <c r="C5" s="1"/>
      <c r="D5" s="1"/>
      <c r="E5" s="116"/>
      <c r="F5" s="116"/>
      <c r="G5" s="1"/>
      <c r="H5" s="1"/>
      <c r="I5" s="1"/>
      <c r="J5" s="1"/>
      <c r="K5" s="1"/>
      <c r="L5" s="1"/>
      <c r="M5" s="1"/>
      <c r="N5" s="116"/>
      <c r="O5" s="116"/>
    </row>
    <row r="6" spans="1:16" ht="15" customHeight="1" x14ac:dyDescent="0.25">
      <c r="A6" s="118" t="s">
        <v>2</v>
      </c>
      <c r="B6" s="117" t="s">
        <v>3</v>
      </c>
      <c r="C6" s="116"/>
      <c r="D6" s="116"/>
      <c r="E6" s="1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6" ht="3" customHeight="1" x14ac:dyDescent="0.25">
      <c r="A7" s="118"/>
      <c r="B7" s="117"/>
      <c r="C7" s="116"/>
      <c r="D7" s="116"/>
      <c r="E7" s="1"/>
      <c r="F7" s="116"/>
      <c r="G7" s="116"/>
      <c r="H7" s="116"/>
      <c r="I7" s="116"/>
      <c r="J7" s="116"/>
      <c r="K7" s="116"/>
      <c r="L7" s="116"/>
      <c r="M7" s="116"/>
      <c r="N7" s="116"/>
      <c r="O7" s="116"/>
    </row>
    <row r="8" spans="1:16" ht="21.75" customHeight="1" x14ac:dyDescent="0.25">
      <c r="A8" s="83" t="s">
        <v>4</v>
      </c>
      <c r="B8" s="83" t="s">
        <v>5</v>
      </c>
      <c r="C8" s="83" t="s">
        <v>6</v>
      </c>
      <c r="D8" s="83" t="s">
        <v>7</v>
      </c>
      <c r="E8" s="84"/>
      <c r="F8" s="85"/>
      <c r="G8" s="86" t="s">
        <v>8</v>
      </c>
      <c r="H8" s="83" t="s">
        <v>9</v>
      </c>
      <c r="I8" s="84"/>
      <c r="J8" s="84"/>
      <c r="K8" s="85"/>
      <c r="L8" s="83" t="s">
        <v>10</v>
      </c>
      <c r="M8" s="84"/>
      <c r="N8" s="84"/>
      <c r="O8" s="85"/>
    </row>
    <row r="9" spans="1:16" ht="36" customHeight="1" thickBot="1" x14ac:dyDescent="0.3">
      <c r="A9" s="94"/>
      <c r="B9" s="94"/>
      <c r="C9" s="94"/>
      <c r="D9" s="2" t="s">
        <v>11</v>
      </c>
      <c r="E9" s="2" t="s">
        <v>12</v>
      </c>
      <c r="F9" s="2" t="s">
        <v>13</v>
      </c>
      <c r="G9" s="87"/>
      <c r="H9" s="2" t="s">
        <v>14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19</v>
      </c>
      <c r="N9" s="2" t="s">
        <v>20</v>
      </c>
      <c r="O9" s="2" t="s">
        <v>21</v>
      </c>
    </row>
    <row r="10" spans="1:16" ht="36.75" customHeight="1" thickBot="1" x14ac:dyDescent="0.3">
      <c r="A10" s="61">
        <v>401</v>
      </c>
      <c r="B10" s="62" t="s">
        <v>70</v>
      </c>
      <c r="C10" s="75">
        <v>150</v>
      </c>
      <c r="D10" s="64">
        <v>10.61</v>
      </c>
      <c r="E10" s="64">
        <v>11.22</v>
      </c>
      <c r="F10" s="64">
        <v>52.15</v>
      </c>
      <c r="G10" s="64">
        <v>404.07</v>
      </c>
      <c r="H10" s="3"/>
      <c r="I10" s="3">
        <v>2.52</v>
      </c>
      <c r="J10" s="3"/>
      <c r="K10" s="3"/>
      <c r="L10" s="3">
        <v>47.67</v>
      </c>
      <c r="M10" s="3">
        <v>3.86</v>
      </c>
      <c r="N10" s="3">
        <v>71.099999999999994</v>
      </c>
      <c r="O10" s="3">
        <v>3.54</v>
      </c>
      <c r="P10" s="74"/>
    </row>
    <row r="11" spans="1:16" ht="22.5" customHeight="1" thickBot="1" x14ac:dyDescent="0.3">
      <c r="A11" s="65"/>
      <c r="B11" s="66" t="s">
        <v>71</v>
      </c>
      <c r="C11" s="75">
        <v>50</v>
      </c>
      <c r="D11" s="64">
        <v>0</v>
      </c>
      <c r="E11" s="64">
        <v>0</v>
      </c>
      <c r="F11" s="64">
        <v>32.5</v>
      </c>
      <c r="G11" s="64">
        <v>130</v>
      </c>
      <c r="H11" s="68">
        <v>0.33</v>
      </c>
      <c r="I11" s="68">
        <v>0.3</v>
      </c>
      <c r="J11" s="68"/>
      <c r="K11" s="68"/>
      <c r="L11" s="68">
        <v>0.7</v>
      </c>
      <c r="M11" s="68">
        <v>0.55000000000000004</v>
      </c>
      <c r="N11" s="68">
        <v>0.9</v>
      </c>
      <c r="O11" s="68">
        <v>3.6</v>
      </c>
    </row>
    <row r="12" spans="1:16" ht="31.5" customHeight="1" thickBot="1" x14ac:dyDescent="0.3">
      <c r="A12" s="65">
        <v>377</v>
      </c>
      <c r="B12" s="66" t="s">
        <v>75</v>
      </c>
      <c r="C12" s="63">
        <v>200</v>
      </c>
      <c r="D12" s="64">
        <v>0.13</v>
      </c>
      <c r="E12" s="64">
        <v>0.02</v>
      </c>
      <c r="F12" s="64">
        <v>9.9</v>
      </c>
      <c r="G12" s="64">
        <v>29.5</v>
      </c>
      <c r="H12" s="68"/>
      <c r="I12" s="68">
        <v>2.8</v>
      </c>
      <c r="J12" s="68"/>
      <c r="K12" s="68">
        <v>0.01</v>
      </c>
      <c r="L12" s="68">
        <v>14.9</v>
      </c>
      <c r="M12" s="68">
        <v>4.3</v>
      </c>
      <c r="N12" s="68">
        <v>2.2999999999999998</v>
      </c>
      <c r="O12" s="68">
        <v>0.34</v>
      </c>
    </row>
    <row r="13" spans="1:16" ht="26.25" customHeight="1" thickBot="1" x14ac:dyDescent="0.3">
      <c r="A13" s="65">
        <v>338</v>
      </c>
      <c r="B13" s="67" t="s">
        <v>74</v>
      </c>
      <c r="C13" s="63">
        <v>170</v>
      </c>
      <c r="D13" s="64">
        <v>0.68</v>
      </c>
      <c r="E13" s="64">
        <v>0.68</v>
      </c>
      <c r="F13" s="64">
        <v>16.66</v>
      </c>
      <c r="G13" s="64">
        <v>79.900000000000006</v>
      </c>
      <c r="H13" s="68">
        <v>0.01</v>
      </c>
      <c r="I13" s="68">
        <v>39.79</v>
      </c>
      <c r="J13" s="68">
        <v>57.8</v>
      </c>
      <c r="K13" s="68">
        <v>0.42</v>
      </c>
      <c r="L13" s="68">
        <v>62.9</v>
      </c>
      <c r="M13" s="68">
        <v>34</v>
      </c>
      <c r="N13" s="68">
        <v>20.399999999999999</v>
      </c>
      <c r="O13" s="68">
        <v>0.34</v>
      </c>
    </row>
    <row r="14" spans="1:16" x14ac:dyDescent="0.25">
      <c r="A14" s="3"/>
      <c r="B14" s="8" t="s">
        <v>66</v>
      </c>
      <c r="C14" s="9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6" ht="15" customHeight="1" x14ac:dyDescent="0.25">
      <c r="A15" s="49" t="s">
        <v>32</v>
      </c>
      <c r="B15" s="46"/>
      <c r="C15" s="80">
        <f t="shared" ref="C15:O15" si="0">SUM(C10:C13)</f>
        <v>570</v>
      </c>
      <c r="D15" s="80">
        <f t="shared" si="0"/>
        <v>11.42</v>
      </c>
      <c r="E15" s="80">
        <f t="shared" si="0"/>
        <v>11.92</v>
      </c>
      <c r="F15" s="80">
        <f t="shared" si="0"/>
        <v>111.21000000000001</v>
      </c>
      <c r="G15" s="80">
        <f t="shared" si="0"/>
        <v>643.46999999999991</v>
      </c>
      <c r="H15" s="80">
        <f t="shared" si="0"/>
        <v>0.34</v>
      </c>
      <c r="I15" s="80">
        <f t="shared" si="0"/>
        <v>45.41</v>
      </c>
      <c r="J15" s="80">
        <f t="shared" si="0"/>
        <v>57.8</v>
      </c>
      <c r="K15" s="80">
        <f t="shared" si="0"/>
        <v>0.43</v>
      </c>
      <c r="L15" s="80">
        <f t="shared" si="0"/>
        <v>126.17</v>
      </c>
      <c r="M15" s="80">
        <f t="shared" si="0"/>
        <v>42.71</v>
      </c>
      <c r="N15" s="80">
        <f t="shared" si="0"/>
        <v>94.699999999999989</v>
      </c>
      <c r="O15" s="80">
        <f t="shared" si="0"/>
        <v>7.82</v>
      </c>
    </row>
    <row r="16" spans="1:16" ht="15" customHeight="1" x14ac:dyDescent="0.25">
      <c r="A16" s="47"/>
      <c r="B16" s="48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pans="1:15" ht="24.75" customHeight="1" x14ac:dyDescent="0.25">
      <c r="A17" s="11" t="s">
        <v>22</v>
      </c>
      <c r="B17" s="11" t="s">
        <v>23</v>
      </c>
      <c r="C17" s="1"/>
      <c r="D17" s="1"/>
      <c r="E17" s="116"/>
      <c r="F17" s="116"/>
      <c r="G17" s="1"/>
      <c r="H17" s="1"/>
      <c r="I17" s="1"/>
      <c r="J17" s="1"/>
      <c r="K17" s="1"/>
      <c r="L17" s="1"/>
      <c r="M17" s="1"/>
      <c r="N17" s="116"/>
      <c r="O17" s="116"/>
    </row>
    <row r="18" spans="1:15" ht="15.75" customHeight="1" x14ac:dyDescent="0.25">
      <c r="A18" s="93" t="s">
        <v>24</v>
      </c>
      <c r="B18" s="97" t="s">
        <v>25</v>
      </c>
      <c r="C18" s="116"/>
      <c r="D18" s="116"/>
      <c r="E18" s="1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5" ht="6" customHeight="1" x14ac:dyDescent="0.25">
      <c r="A19" s="93"/>
      <c r="B19" s="97"/>
      <c r="C19" s="116"/>
      <c r="D19" s="116"/>
      <c r="E19" s="1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ht="15" customHeight="1" x14ac:dyDescent="0.25">
      <c r="A20" s="88" t="s">
        <v>4</v>
      </c>
      <c r="B20" s="88" t="s">
        <v>5</v>
      </c>
      <c r="C20" s="88" t="s">
        <v>6</v>
      </c>
      <c r="D20" s="83" t="s">
        <v>7</v>
      </c>
      <c r="E20" s="84"/>
      <c r="F20" s="85"/>
      <c r="G20" s="86" t="s">
        <v>8</v>
      </c>
      <c r="H20" s="83" t="s">
        <v>9</v>
      </c>
      <c r="I20" s="84"/>
      <c r="J20" s="84"/>
      <c r="K20" s="85"/>
      <c r="L20" s="83" t="s">
        <v>10</v>
      </c>
      <c r="M20" s="84"/>
      <c r="N20" s="84"/>
      <c r="O20" s="85"/>
    </row>
    <row r="21" spans="1:15" ht="32.25" customHeight="1" x14ac:dyDescent="0.25">
      <c r="A21" s="89"/>
      <c r="B21" s="89"/>
      <c r="C21" s="89"/>
      <c r="D21" s="2" t="s">
        <v>11</v>
      </c>
      <c r="E21" s="2" t="s">
        <v>12</v>
      </c>
      <c r="F21" s="2" t="s">
        <v>13</v>
      </c>
      <c r="G21" s="87"/>
      <c r="H21" s="2" t="s">
        <v>14</v>
      </c>
      <c r="I21" s="2" t="s">
        <v>15</v>
      </c>
      <c r="J21" s="2" t="s">
        <v>16</v>
      </c>
      <c r="K21" s="2" t="s">
        <v>17</v>
      </c>
      <c r="L21" s="2" t="s">
        <v>18</v>
      </c>
      <c r="M21" s="2" t="s">
        <v>19</v>
      </c>
      <c r="N21" s="2" t="s">
        <v>20</v>
      </c>
      <c r="O21" s="2" t="s">
        <v>21</v>
      </c>
    </row>
    <row r="22" spans="1:15" ht="32.25" customHeight="1" thickBot="1" x14ac:dyDescent="0.3">
      <c r="A22" s="65">
        <v>175</v>
      </c>
      <c r="B22" s="69" t="s">
        <v>69</v>
      </c>
      <c r="C22" s="63">
        <v>250</v>
      </c>
      <c r="D22" s="64">
        <v>7.6</v>
      </c>
      <c r="E22" s="64">
        <v>12.25</v>
      </c>
      <c r="F22" s="64">
        <v>39.15</v>
      </c>
      <c r="G22" s="64">
        <v>296.87</v>
      </c>
      <c r="H22" s="3">
        <v>0.1</v>
      </c>
      <c r="I22" s="3">
        <v>0.8</v>
      </c>
      <c r="J22" s="3">
        <v>20.9</v>
      </c>
      <c r="K22" s="3" t="s">
        <v>68</v>
      </c>
      <c r="L22" s="3">
        <v>17.100000000000001</v>
      </c>
      <c r="M22" s="3">
        <v>180.6</v>
      </c>
      <c r="N22" s="3">
        <v>38.6</v>
      </c>
      <c r="O22" s="3">
        <v>0.75</v>
      </c>
    </row>
    <row r="23" spans="1:15" ht="27.75" customHeight="1" thickBot="1" x14ac:dyDescent="0.3">
      <c r="A23" s="65">
        <v>382</v>
      </c>
      <c r="B23" s="66" t="s">
        <v>76</v>
      </c>
      <c r="C23" s="63">
        <v>200</v>
      </c>
      <c r="D23" s="64">
        <v>4.08</v>
      </c>
      <c r="E23" s="64">
        <v>3.54</v>
      </c>
      <c r="F23" s="64">
        <v>17.579999999999998</v>
      </c>
      <c r="G23" s="64">
        <v>118.6</v>
      </c>
      <c r="H23" s="7">
        <v>0.05</v>
      </c>
      <c r="I23" s="7">
        <v>1.3</v>
      </c>
      <c r="J23" s="7">
        <v>24.4</v>
      </c>
      <c r="K23" s="7"/>
      <c r="L23" s="7">
        <v>133.19999999999999</v>
      </c>
      <c r="M23" s="7">
        <v>124.5</v>
      </c>
      <c r="N23" s="7">
        <v>25.5</v>
      </c>
      <c r="O23" s="7">
        <v>2</v>
      </c>
    </row>
    <row r="24" spans="1:15" ht="27" customHeight="1" thickBot="1" x14ac:dyDescent="0.3">
      <c r="A24" s="65" t="s">
        <v>26</v>
      </c>
      <c r="B24" s="66" t="s">
        <v>77</v>
      </c>
      <c r="C24" s="63">
        <v>30</v>
      </c>
      <c r="D24" s="64">
        <v>2.25</v>
      </c>
      <c r="E24" s="64">
        <v>0.84</v>
      </c>
      <c r="F24" s="64">
        <v>15.51</v>
      </c>
      <c r="G24" s="64">
        <v>85.8</v>
      </c>
      <c r="H24" s="3">
        <v>0.3</v>
      </c>
      <c r="I24" s="3" t="s">
        <v>68</v>
      </c>
      <c r="J24" s="3" t="s">
        <v>68</v>
      </c>
      <c r="K24" s="3">
        <v>0.39</v>
      </c>
      <c r="L24" s="3">
        <v>6.9</v>
      </c>
      <c r="M24" s="3">
        <v>26.1</v>
      </c>
      <c r="N24" s="3">
        <v>9.9</v>
      </c>
      <c r="O24" s="3">
        <v>0.33</v>
      </c>
    </row>
    <row r="25" spans="1:15" ht="22.5" customHeight="1" thickBot="1" x14ac:dyDescent="0.3">
      <c r="A25" s="65">
        <v>338</v>
      </c>
      <c r="B25" s="67" t="s">
        <v>74</v>
      </c>
      <c r="C25" s="63">
        <v>100</v>
      </c>
      <c r="D25" s="64">
        <v>0.4</v>
      </c>
      <c r="E25" s="64">
        <v>0.4</v>
      </c>
      <c r="F25" s="64">
        <v>9.8000000000000007</v>
      </c>
      <c r="G25" s="64">
        <v>47</v>
      </c>
      <c r="H25" s="3">
        <v>0.01</v>
      </c>
      <c r="I25" s="3">
        <v>16.899999999999999</v>
      </c>
      <c r="J25" s="3">
        <v>23.8</v>
      </c>
      <c r="K25" s="3">
        <v>0.2</v>
      </c>
      <c r="L25" s="3">
        <v>25.9</v>
      </c>
      <c r="M25" s="3">
        <v>14</v>
      </c>
      <c r="N25" s="3">
        <v>8.4</v>
      </c>
      <c r="O25" s="3">
        <v>0.14000000000000001</v>
      </c>
    </row>
    <row r="26" spans="1:15" x14ac:dyDescent="0.25">
      <c r="A26" s="3"/>
      <c r="B26" s="8" t="s">
        <v>65</v>
      </c>
      <c r="C26" s="9">
        <v>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ht="14.45" customHeight="1" x14ac:dyDescent="0.25">
      <c r="A27" s="49" t="s">
        <v>32</v>
      </c>
      <c r="B27" s="46"/>
      <c r="C27" s="80">
        <f t="shared" ref="C27:G27" si="1">SUM(C22:C25)</f>
        <v>580</v>
      </c>
      <c r="D27" s="80">
        <f t="shared" si="1"/>
        <v>14.33</v>
      </c>
      <c r="E27" s="80">
        <f t="shared" si="1"/>
        <v>17.029999999999998</v>
      </c>
      <c r="F27" s="80">
        <f t="shared" si="1"/>
        <v>82.039999999999992</v>
      </c>
      <c r="G27" s="80">
        <f t="shared" si="1"/>
        <v>548.27</v>
      </c>
      <c r="H27" s="80">
        <f>SUM(H22:H25)</f>
        <v>0.46</v>
      </c>
      <c r="I27" s="80">
        <f t="shared" ref="I27:O27" si="2">SUM(I22:I25)</f>
        <v>19</v>
      </c>
      <c r="J27" s="80">
        <f t="shared" si="2"/>
        <v>69.099999999999994</v>
      </c>
      <c r="K27" s="80">
        <f t="shared" si="2"/>
        <v>0.59000000000000008</v>
      </c>
      <c r="L27" s="80">
        <f t="shared" si="2"/>
        <v>183.1</v>
      </c>
      <c r="M27" s="80">
        <f t="shared" si="2"/>
        <v>345.20000000000005</v>
      </c>
      <c r="N27" s="80">
        <f t="shared" si="2"/>
        <v>82.4</v>
      </c>
      <c r="O27" s="80">
        <f t="shared" si="2"/>
        <v>3.22</v>
      </c>
    </row>
    <row r="28" spans="1:15" ht="14.45" customHeight="1" x14ac:dyDescent="0.25">
      <c r="A28" s="47"/>
      <c r="B28" s="48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  <row r="29" spans="1:15" ht="16.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30" customHeight="1" x14ac:dyDescent="0.25">
      <c r="A30" s="11" t="s">
        <v>27</v>
      </c>
      <c r="B30" s="11" t="s">
        <v>28</v>
      </c>
    </row>
    <row r="31" spans="1:15" ht="23.25" customHeight="1" x14ac:dyDescent="0.25">
      <c r="A31" s="93" t="s">
        <v>24</v>
      </c>
      <c r="B31" s="97" t="s">
        <v>25</v>
      </c>
    </row>
    <row r="32" spans="1:15" hidden="1" x14ac:dyDescent="0.25">
      <c r="A32" s="93"/>
      <c r="B32" s="97"/>
    </row>
    <row r="33" spans="1:15" x14ac:dyDescent="0.25">
      <c r="A33" s="88" t="s">
        <v>4</v>
      </c>
      <c r="B33" s="88" t="s">
        <v>5</v>
      </c>
      <c r="C33" s="88" t="s">
        <v>6</v>
      </c>
      <c r="D33" s="83" t="s">
        <v>7</v>
      </c>
      <c r="E33" s="84"/>
      <c r="F33" s="85"/>
      <c r="G33" s="86" t="s">
        <v>8</v>
      </c>
      <c r="H33" s="83" t="s">
        <v>9</v>
      </c>
      <c r="I33" s="84"/>
      <c r="J33" s="84"/>
      <c r="K33" s="85"/>
      <c r="L33" s="83" t="s">
        <v>10</v>
      </c>
      <c r="M33" s="84"/>
      <c r="N33" s="84"/>
      <c r="O33" s="85"/>
    </row>
    <row r="34" spans="1:15" ht="32.25" customHeight="1" x14ac:dyDescent="0.25">
      <c r="A34" s="89"/>
      <c r="B34" s="89"/>
      <c r="C34" s="89"/>
      <c r="D34" s="2" t="s">
        <v>11</v>
      </c>
      <c r="E34" s="2" t="s">
        <v>12</v>
      </c>
      <c r="F34" s="2" t="s">
        <v>13</v>
      </c>
      <c r="G34" s="87"/>
      <c r="H34" s="2" t="s">
        <v>14</v>
      </c>
      <c r="I34" s="2" t="s">
        <v>15</v>
      </c>
      <c r="J34" s="2" t="s">
        <v>16</v>
      </c>
      <c r="K34" s="2" t="s">
        <v>17</v>
      </c>
      <c r="L34" s="2" t="s">
        <v>18</v>
      </c>
      <c r="M34" s="2" t="s">
        <v>19</v>
      </c>
      <c r="N34" s="2" t="s">
        <v>20</v>
      </c>
      <c r="O34" s="2" t="s">
        <v>21</v>
      </c>
    </row>
    <row r="35" spans="1:15" ht="39" customHeight="1" x14ac:dyDescent="0.25">
      <c r="A35" s="7">
        <v>259</v>
      </c>
      <c r="B35" s="15" t="s">
        <v>78</v>
      </c>
      <c r="C35" s="16">
        <v>250</v>
      </c>
      <c r="D35" s="17">
        <v>17.600000000000001</v>
      </c>
      <c r="E35" s="17">
        <v>42.1</v>
      </c>
      <c r="F35" s="17">
        <v>23.6</v>
      </c>
      <c r="G35" s="17">
        <v>547.1</v>
      </c>
      <c r="H35" s="17">
        <v>0.5</v>
      </c>
      <c r="I35" s="17">
        <v>9.6199999999999992</v>
      </c>
      <c r="J35" s="17"/>
      <c r="K35" s="17">
        <v>4.37</v>
      </c>
      <c r="L35" s="17">
        <v>41</v>
      </c>
      <c r="M35" s="17">
        <v>207.37</v>
      </c>
      <c r="N35" s="17">
        <v>6</v>
      </c>
      <c r="O35" s="17">
        <v>3.4</v>
      </c>
    </row>
    <row r="36" spans="1:15" ht="25.5" customHeight="1" x14ac:dyDescent="0.25">
      <c r="A36" s="18">
        <v>376</v>
      </c>
      <c r="B36" s="4" t="s">
        <v>73</v>
      </c>
      <c r="C36" s="5">
        <v>200</v>
      </c>
      <c r="D36" s="3">
        <v>0.1</v>
      </c>
      <c r="E36" s="3">
        <v>0.02</v>
      </c>
      <c r="F36" s="3">
        <v>7</v>
      </c>
      <c r="G36" s="3">
        <v>28.6</v>
      </c>
      <c r="H36" s="3" t="s">
        <v>68</v>
      </c>
      <c r="I36" s="3">
        <v>1.6</v>
      </c>
      <c r="J36" s="3" t="s">
        <v>68</v>
      </c>
      <c r="K36" s="3"/>
      <c r="L36" s="3">
        <v>11.1</v>
      </c>
      <c r="M36" s="3">
        <v>2.8</v>
      </c>
      <c r="N36" s="3">
        <v>1.4</v>
      </c>
      <c r="O36" s="3">
        <v>0.03</v>
      </c>
    </row>
    <row r="37" spans="1:15" ht="18.75" customHeight="1" x14ac:dyDescent="0.25">
      <c r="A37" s="3" t="s">
        <v>26</v>
      </c>
      <c r="B37" s="4" t="s">
        <v>67</v>
      </c>
      <c r="C37" s="5">
        <v>80</v>
      </c>
      <c r="D37" s="3">
        <v>3.74</v>
      </c>
      <c r="E37" s="3">
        <v>1.26</v>
      </c>
      <c r="F37" s="3">
        <v>21.4</v>
      </c>
      <c r="G37" s="3">
        <v>112</v>
      </c>
      <c r="H37" s="3">
        <v>0.1</v>
      </c>
      <c r="I37" s="3" t="s">
        <v>68</v>
      </c>
      <c r="J37" s="3" t="s">
        <v>68</v>
      </c>
      <c r="K37" s="3">
        <v>0.96</v>
      </c>
      <c r="L37" s="3">
        <v>24.52</v>
      </c>
      <c r="M37" s="3">
        <v>113.06</v>
      </c>
      <c r="N37" s="3">
        <v>26.66</v>
      </c>
      <c r="O37" s="3">
        <v>3.3</v>
      </c>
    </row>
    <row r="38" spans="1:15" ht="18.75" customHeight="1" x14ac:dyDescent="0.25">
      <c r="A38" s="3"/>
      <c r="B38" s="4" t="s">
        <v>79</v>
      </c>
      <c r="C38" s="5">
        <v>20</v>
      </c>
      <c r="D38" s="3">
        <v>1.4</v>
      </c>
      <c r="E38" s="3">
        <v>6.8</v>
      </c>
      <c r="F38" s="3">
        <v>10</v>
      </c>
      <c r="G38" s="3">
        <v>110</v>
      </c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8" t="s">
        <v>65</v>
      </c>
      <c r="C39" s="9">
        <v>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5" customHeight="1" x14ac:dyDescent="0.25">
      <c r="A40" s="49" t="s">
        <v>32</v>
      </c>
      <c r="B40" s="46"/>
      <c r="C40" s="80">
        <f t="shared" ref="C40:O40" si="3">SUM(C35:C38)</f>
        <v>550</v>
      </c>
      <c r="D40" s="80">
        <f t="shared" si="3"/>
        <v>22.840000000000003</v>
      </c>
      <c r="E40" s="80">
        <f t="shared" si="3"/>
        <v>50.18</v>
      </c>
      <c r="F40" s="80">
        <f t="shared" si="3"/>
        <v>62</v>
      </c>
      <c r="G40" s="80">
        <f t="shared" si="3"/>
        <v>797.7</v>
      </c>
      <c r="H40" s="80">
        <f t="shared" si="3"/>
        <v>0.6</v>
      </c>
      <c r="I40" s="80">
        <f t="shared" si="3"/>
        <v>11.219999999999999</v>
      </c>
      <c r="J40" s="80">
        <f t="shared" si="3"/>
        <v>0</v>
      </c>
      <c r="K40" s="80">
        <f t="shared" si="3"/>
        <v>5.33</v>
      </c>
      <c r="L40" s="80">
        <f t="shared" si="3"/>
        <v>76.62</v>
      </c>
      <c r="M40" s="80">
        <f t="shared" si="3"/>
        <v>323.23</v>
      </c>
      <c r="N40" s="80">
        <f t="shared" si="3"/>
        <v>34.06</v>
      </c>
      <c r="O40" s="80">
        <f t="shared" si="3"/>
        <v>6.7299999999999995</v>
      </c>
    </row>
    <row r="41" spans="1:15" ht="15" customHeight="1" x14ac:dyDescent="0.25">
      <c r="A41" s="51"/>
      <c r="B41" s="54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</row>
    <row r="42" spans="1:15" ht="21" customHeight="1" x14ac:dyDescent="0.25">
      <c r="A42" s="11" t="s">
        <v>27</v>
      </c>
      <c r="B42" s="11" t="s">
        <v>29</v>
      </c>
    </row>
    <row r="43" spans="1:15" ht="24.75" customHeight="1" x14ac:dyDescent="0.25">
      <c r="A43" s="93" t="s">
        <v>24</v>
      </c>
      <c r="B43" s="97" t="s">
        <v>25</v>
      </c>
    </row>
    <row r="44" spans="1:15" hidden="1" x14ac:dyDescent="0.25">
      <c r="A44" s="93"/>
      <c r="B44" s="97"/>
    </row>
    <row r="45" spans="1:15" x14ac:dyDescent="0.25">
      <c r="A45" s="83" t="s">
        <v>4</v>
      </c>
      <c r="B45" s="83" t="s">
        <v>5</v>
      </c>
      <c r="C45" s="83" t="s">
        <v>6</v>
      </c>
      <c r="D45" s="83" t="s">
        <v>7</v>
      </c>
      <c r="E45" s="84"/>
      <c r="F45" s="85"/>
      <c r="G45" s="86" t="s">
        <v>8</v>
      </c>
      <c r="H45" s="83" t="s">
        <v>9</v>
      </c>
      <c r="I45" s="84"/>
      <c r="J45" s="84"/>
      <c r="K45" s="85"/>
      <c r="L45" s="83" t="s">
        <v>10</v>
      </c>
      <c r="M45" s="84"/>
      <c r="N45" s="84"/>
      <c r="O45" s="85"/>
    </row>
    <row r="46" spans="1:15" ht="34.5" customHeight="1" thickBot="1" x14ac:dyDescent="0.3">
      <c r="A46" s="94"/>
      <c r="B46" s="94"/>
      <c r="C46" s="94"/>
      <c r="D46" s="2" t="s">
        <v>11</v>
      </c>
      <c r="E46" s="2" t="s">
        <v>12</v>
      </c>
      <c r="F46" s="2" t="s">
        <v>13</v>
      </c>
      <c r="G46" s="87"/>
      <c r="H46" s="2" t="s">
        <v>14</v>
      </c>
      <c r="I46" s="2" t="s">
        <v>15</v>
      </c>
      <c r="J46" s="2" t="s">
        <v>16</v>
      </c>
      <c r="K46" s="2" t="s">
        <v>17</v>
      </c>
      <c r="L46" s="2" t="s">
        <v>18</v>
      </c>
      <c r="M46" s="2" t="s">
        <v>19</v>
      </c>
      <c r="N46" s="2"/>
      <c r="O46" s="2" t="s">
        <v>21</v>
      </c>
    </row>
    <row r="47" spans="1:15" ht="44.25" customHeight="1" x14ac:dyDescent="0.25">
      <c r="A47" s="29">
        <v>174</v>
      </c>
      <c r="B47" s="71" t="s">
        <v>88</v>
      </c>
      <c r="C47" s="30">
        <v>250</v>
      </c>
      <c r="D47" s="31">
        <v>7.5</v>
      </c>
      <c r="E47" s="17">
        <v>13.6</v>
      </c>
      <c r="F47" s="17">
        <v>53.7</v>
      </c>
      <c r="G47" s="17">
        <v>367.5</v>
      </c>
      <c r="H47" s="17">
        <v>7.4999999999999997E-2</v>
      </c>
      <c r="I47" s="17">
        <v>1.2</v>
      </c>
      <c r="J47" s="17">
        <v>68.5</v>
      </c>
      <c r="K47" s="17"/>
      <c r="L47" s="17">
        <v>160.69999999999999</v>
      </c>
      <c r="M47" s="17">
        <v>196.75</v>
      </c>
      <c r="N47" s="17">
        <v>45.6</v>
      </c>
      <c r="O47" s="17">
        <v>0.75</v>
      </c>
    </row>
    <row r="48" spans="1:15" ht="19.5" customHeight="1" x14ac:dyDescent="0.25">
      <c r="A48" s="7">
        <v>376</v>
      </c>
      <c r="B48" s="4" t="s">
        <v>80</v>
      </c>
      <c r="C48" s="5">
        <v>200</v>
      </c>
      <c r="D48" s="3">
        <v>0.13</v>
      </c>
      <c r="E48" s="3">
        <v>0.02</v>
      </c>
      <c r="F48" s="3">
        <v>9.9</v>
      </c>
      <c r="G48" s="3">
        <v>29.5</v>
      </c>
      <c r="H48" s="7"/>
      <c r="I48" s="7">
        <v>2.8</v>
      </c>
      <c r="J48" s="7"/>
      <c r="K48" s="7">
        <v>0.01</v>
      </c>
      <c r="L48" s="7">
        <v>14.9</v>
      </c>
      <c r="M48" s="7">
        <v>4.3</v>
      </c>
      <c r="N48" s="7">
        <v>2.2999999999999998</v>
      </c>
      <c r="O48" s="7">
        <v>0.34</v>
      </c>
    </row>
    <row r="49" spans="1:15" ht="27" customHeight="1" x14ac:dyDescent="0.25">
      <c r="A49" s="3" t="s">
        <v>26</v>
      </c>
      <c r="B49" s="4" t="s">
        <v>31</v>
      </c>
      <c r="C49" s="5">
        <v>40</v>
      </c>
      <c r="D49" s="3">
        <v>3</v>
      </c>
      <c r="E49" s="3">
        <v>1.1599999999999999</v>
      </c>
      <c r="F49" s="3">
        <v>20.36</v>
      </c>
      <c r="G49" s="3">
        <v>105.6</v>
      </c>
      <c r="H49" s="3">
        <v>0.56999999999999995</v>
      </c>
      <c r="I49" s="3"/>
      <c r="J49" s="3"/>
      <c r="K49" s="3">
        <v>0.52</v>
      </c>
      <c r="L49" s="3">
        <v>9.25</v>
      </c>
      <c r="M49" s="3">
        <v>34.85</v>
      </c>
      <c r="N49" s="3">
        <v>11.6</v>
      </c>
      <c r="O49" s="3">
        <v>0.39</v>
      </c>
    </row>
    <row r="50" spans="1:15" ht="27.75" customHeight="1" x14ac:dyDescent="0.25">
      <c r="A50" s="3">
        <v>338</v>
      </c>
      <c r="B50" s="4" t="s">
        <v>74</v>
      </c>
      <c r="C50" s="12">
        <v>150</v>
      </c>
      <c r="D50" s="13">
        <v>0.6</v>
      </c>
      <c r="E50" s="3">
        <v>0.6</v>
      </c>
      <c r="F50" s="3">
        <v>14.7</v>
      </c>
      <c r="G50" s="3">
        <v>70.5</v>
      </c>
      <c r="H50" s="3">
        <v>0.03</v>
      </c>
      <c r="I50" s="3">
        <v>15</v>
      </c>
      <c r="J50" s="3"/>
      <c r="K50" s="3">
        <v>0.3</v>
      </c>
      <c r="L50" s="3">
        <v>24</v>
      </c>
      <c r="M50" s="3">
        <v>16.5</v>
      </c>
      <c r="N50" s="3">
        <v>13.5</v>
      </c>
      <c r="O50" s="3">
        <v>3.3</v>
      </c>
    </row>
    <row r="51" spans="1:15" x14ac:dyDescent="0.25">
      <c r="A51" s="3"/>
      <c r="B51" s="8" t="s">
        <v>65</v>
      </c>
      <c r="C51" s="9">
        <v>1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14.45" customHeight="1" x14ac:dyDescent="0.25">
      <c r="A52" s="49" t="s">
        <v>32</v>
      </c>
      <c r="B52" s="46"/>
      <c r="C52" s="80">
        <f t="shared" ref="C52:G52" si="4">SUM(C47:C50)</f>
        <v>640</v>
      </c>
      <c r="D52" s="80">
        <f t="shared" si="4"/>
        <v>11.229999999999999</v>
      </c>
      <c r="E52" s="80">
        <f t="shared" si="4"/>
        <v>15.379999999999999</v>
      </c>
      <c r="F52" s="80">
        <f t="shared" si="4"/>
        <v>98.660000000000011</v>
      </c>
      <c r="G52" s="80">
        <f t="shared" si="4"/>
        <v>573.1</v>
      </c>
      <c r="H52" s="80">
        <f>SUM(H47:H50)</f>
        <v>0.67499999999999993</v>
      </c>
      <c r="I52" s="80">
        <f t="shared" ref="I52:O52" si="5">SUM(I47:I50)</f>
        <v>19</v>
      </c>
      <c r="J52" s="80">
        <f t="shared" si="5"/>
        <v>68.5</v>
      </c>
      <c r="K52" s="80">
        <f t="shared" si="5"/>
        <v>0.83000000000000007</v>
      </c>
      <c r="L52" s="80">
        <f t="shared" si="5"/>
        <v>208.85</v>
      </c>
      <c r="M52" s="80">
        <f t="shared" si="5"/>
        <v>252.4</v>
      </c>
      <c r="N52" s="80">
        <f t="shared" si="5"/>
        <v>73</v>
      </c>
      <c r="O52" s="80">
        <f t="shared" si="5"/>
        <v>4.7799999999999994</v>
      </c>
    </row>
    <row r="53" spans="1:15" ht="14.45" customHeight="1" x14ac:dyDescent="0.25">
      <c r="A53" s="47"/>
      <c r="B53" s="48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</row>
    <row r="54" spans="1:15" ht="24.75" customHeight="1" x14ac:dyDescent="0.25">
      <c r="A54" s="11" t="s">
        <v>27</v>
      </c>
      <c r="B54" s="11" t="s">
        <v>30</v>
      </c>
    </row>
    <row r="55" spans="1:15" x14ac:dyDescent="0.25">
      <c r="A55" s="93" t="s">
        <v>24</v>
      </c>
      <c r="B55" s="97" t="s">
        <v>25</v>
      </c>
    </row>
    <row r="56" spans="1:15" ht="16.5" customHeight="1" x14ac:dyDescent="0.25">
      <c r="A56" s="93"/>
      <c r="B56" s="97"/>
    </row>
    <row r="57" spans="1:15" x14ac:dyDescent="0.25">
      <c r="A57" s="88" t="s">
        <v>4</v>
      </c>
      <c r="B57" s="88" t="s">
        <v>5</v>
      </c>
      <c r="C57" s="88" t="s">
        <v>6</v>
      </c>
      <c r="D57" s="83" t="s">
        <v>7</v>
      </c>
      <c r="E57" s="84"/>
      <c r="F57" s="85"/>
      <c r="G57" s="86" t="s">
        <v>8</v>
      </c>
      <c r="H57" s="83" t="s">
        <v>9</v>
      </c>
      <c r="I57" s="84"/>
      <c r="J57" s="84"/>
      <c r="K57" s="85"/>
      <c r="L57" s="83" t="s">
        <v>10</v>
      </c>
      <c r="M57" s="84"/>
      <c r="N57" s="84"/>
      <c r="O57" s="85"/>
    </row>
    <row r="58" spans="1:15" ht="15.75" x14ac:dyDescent="0.25">
      <c r="A58" s="89"/>
      <c r="B58" s="89"/>
      <c r="C58" s="89"/>
      <c r="D58" s="2" t="s">
        <v>11</v>
      </c>
      <c r="E58" s="2" t="s">
        <v>12</v>
      </c>
      <c r="F58" s="2" t="s">
        <v>13</v>
      </c>
      <c r="G58" s="87"/>
      <c r="H58" s="2" t="s">
        <v>14</v>
      </c>
      <c r="I58" s="2" t="s">
        <v>15</v>
      </c>
      <c r="J58" s="2" t="s">
        <v>16</v>
      </c>
      <c r="K58" s="2" t="s">
        <v>17</v>
      </c>
      <c r="L58" s="2" t="s">
        <v>18</v>
      </c>
      <c r="M58" s="2" t="s">
        <v>19</v>
      </c>
      <c r="N58" s="2" t="s">
        <v>20</v>
      </c>
      <c r="O58" s="2" t="s">
        <v>21</v>
      </c>
    </row>
    <row r="59" spans="1:15" ht="30.6" customHeight="1" x14ac:dyDescent="0.25">
      <c r="A59" s="7">
        <v>398</v>
      </c>
      <c r="B59" s="4" t="s">
        <v>72</v>
      </c>
      <c r="C59" s="5">
        <v>250</v>
      </c>
      <c r="D59" s="20">
        <v>7</v>
      </c>
      <c r="E59" s="20">
        <v>9.6</v>
      </c>
      <c r="F59" s="20">
        <v>144.4</v>
      </c>
      <c r="G59" s="20">
        <v>665.1</v>
      </c>
      <c r="H59" s="20">
        <v>0.1</v>
      </c>
      <c r="I59" s="20">
        <v>19.16</v>
      </c>
      <c r="J59" s="21">
        <v>75</v>
      </c>
      <c r="K59" s="21"/>
      <c r="L59" s="20">
        <v>49</v>
      </c>
      <c r="M59" s="22">
        <v>95</v>
      </c>
      <c r="N59" s="22">
        <v>36.200000000000003</v>
      </c>
      <c r="O59" s="20">
        <v>2.6</v>
      </c>
    </row>
    <row r="60" spans="1:15" ht="19.5" customHeight="1" x14ac:dyDescent="0.25">
      <c r="A60" s="18">
        <v>376</v>
      </c>
      <c r="B60" s="23" t="s">
        <v>73</v>
      </c>
      <c r="C60" s="24">
        <v>200</v>
      </c>
      <c r="D60" s="20">
        <v>0.1</v>
      </c>
      <c r="E60" s="20">
        <v>0.02</v>
      </c>
      <c r="F60" s="20">
        <v>7</v>
      </c>
      <c r="G60" s="20">
        <v>28.6</v>
      </c>
      <c r="H60" s="20"/>
      <c r="I60" s="20">
        <v>1.6</v>
      </c>
      <c r="J60" s="21"/>
      <c r="K60" s="21"/>
      <c r="L60" s="20">
        <v>11.1</v>
      </c>
      <c r="M60" s="22">
        <v>2.8</v>
      </c>
      <c r="N60" s="22">
        <v>1.4</v>
      </c>
      <c r="O60" s="20">
        <v>0.03</v>
      </c>
    </row>
    <row r="61" spans="1:15" ht="16.5" customHeight="1" x14ac:dyDescent="0.25">
      <c r="A61" s="7" t="s">
        <v>26</v>
      </c>
      <c r="B61" s="4" t="s">
        <v>74</v>
      </c>
      <c r="C61" s="5">
        <v>100</v>
      </c>
      <c r="D61" s="3">
        <v>0.4</v>
      </c>
      <c r="E61" s="3">
        <v>0.4</v>
      </c>
      <c r="F61" s="3">
        <v>9.8000000000000007</v>
      </c>
      <c r="G61" s="3">
        <v>47</v>
      </c>
      <c r="H61" s="7">
        <v>0.02</v>
      </c>
      <c r="I61" s="7">
        <v>10</v>
      </c>
      <c r="J61" s="7" t="s">
        <v>68</v>
      </c>
      <c r="K61" s="7">
        <v>0.2</v>
      </c>
      <c r="L61" s="7">
        <v>16</v>
      </c>
      <c r="M61" s="7">
        <v>11</v>
      </c>
      <c r="N61" s="7">
        <v>9</v>
      </c>
      <c r="O61" s="7">
        <v>2.2000000000000002</v>
      </c>
    </row>
    <row r="62" spans="1:15" x14ac:dyDescent="0.25">
      <c r="A62" s="3"/>
      <c r="B62" s="8" t="s">
        <v>65</v>
      </c>
      <c r="C62" s="9">
        <v>1</v>
      </c>
      <c r="D62" s="7"/>
      <c r="E62" s="7"/>
      <c r="F62" s="7"/>
      <c r="G62" s="7"/>
      <c r="H62" s="10"/>
      <c r="I62" s="10"/>
      <c r="J62" s="10"/>
      <c r="K62" s="10"/>
      <c r="L62" s="10"/>
      <c r="M62" s="10"/>
      <c r="N62" s="10"/>
      <c r="O62" s="10"/>
    </row>
    <row r="63" spans="1:15" ht="15" customHeight="1" x14ac:dyDescent="0.25">
      <c r="A63" s="49" t="s">
        <v>32</v>
      </c>
      <c r="B63" s="46"/>
      <c r="C63" s="80">
        <f t="shared" ref="C63:O63" si="6">SUM(C59:C61)</f>
        <v>550</v>
      </c>
      <c r="D63" s="82">
        <f t="shared" si="6"/>
        <v>7.5</v>
      </c>
      <c r="E63" s="82">
        <f t="shared" si="6"/>
        <v>10.02</v>
      </c>
      <c r="F63" s="82">
        <f t="shared" si="6"/>
        <v>161.20000000000002</v>
      </c>
      <c r="G63" s="82">
        <f t="shared" si="6"/>
        <v>740.7</v>
      </c>
      <c r="H63" s="82">
        <f t="shared" si="6"/>
        <v>0.12000000000000001</v>
      </c>
      <c r="I63" s="82">
        <f t="shared" si="6"/>
        <v>30.76</v>
      </c>
      <c r="J63" s="82">
        <f t="shared" si="6"/>
        <v>75</v>
      </c>
      <c r="K63" s="82">
        <f t="shared" si="6"/>
        <v>0.2</v>
      </c>
      <c r="L63" s="82">
        <f t="shared" si="6"/>
        <v>76.099999999999994</v>
      </c>
      <c r="M63" s="82">
        <f t="shared" si="6"/>
        <v>108.8</v>
      </c>
      <c r="N63" s="82">
        <f t="shared" si="6"/>
        <v>46.6</v>
      </c>
      <c r="O63" s="82">
        <f t="shared" si="6"/>
        <v>4.83</v>
      </c>
    </row>
    <row r="64" spans="1:15" ht="15" customHeight="1" x14ac:dyDescent="0.25">
      <c r="A64" s="47"/>
      <c r="B64" s="48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</row>
    <row r="65" spans="1:16" s="76" customFormat="1" ht="15.75" x14ac:dyDescent="0.25">
      <c r="A65" s="11" t="s">
        <v>22</v>
      </c>
      <c r="B65" s="11" t="s">
        <v>93</v>
      </c>
    </row>
    <row r="66" spans="1:16" x14ac:dyDescent="0.25">
      <c r="A66" s="93" t="s">
        <v>24</v>
      </c>
      <c r="B66" s="97" t="s">
        <v>33</v>
      </c>
    </row>
    <row r="67" spans="1:16" ht="9.75" customHeight="1" x14ac:dyDescent="0.25">
      <c r="A67" s="93"/>
      <c r="B67" s="97"/>
    </row>
    <row r="68" spans="1:16" x14ac:dyDescent="0.25">
      <c r="A68" s="88" t="s">
        <v>4</v>
      </c>
      <c r="B68" s="88" t="s">
        <v>5</v>
      </c>
      <c r="C68" s="88" t="s">
        <v>6</v>
      </c>
      <c r="D68" s="83" t="s">
        <v>7</v>
      </c>
      <c r="E68" s="84"/>
      <c r="F68" s="85"/>
      <c r="G68" s="86" t="s">
        <v>8</v>
      </c>
      <c r="H68" s="83" t="s">
        <v>9</v>
      </c>
      <c r="I68" s="84"/>
      <c r="J68" s="84"/>
      <c r="K68" s="85"/>
      <c r="L68" s="83" t="s">
        <v>10</v>
      </c>
      <c r="M68" s="84"/>
      <c r="N68" s="84"/>
      <c r="O68" s="85"/>
    </row>
    <row r="69" spans="1:16" ht="15.75" x14ac:dyDescent="0.25">
      <c r="A69" s="89"/>
      <c r="B69" s="89"/>
      <c r="C69" s="89"/>
      <c r="D69" s="2" t="s">
        <v>11</v>
      </c>
      <c r="E69" s="2" t="s">
        <v>12</v>
      </c>
      <c r="F69" s="2" t="s">
        <v>13</v>
      </c>
      <c r="G69" s="87"/>
      <c r="H69" s="2" t="s">
        <v>14</v>
      </c>
      <c r="I69" s="2" t="s">
        <v>15</v>
      </c>
      <c r="J69" s="2" t="s">
        <v>16</v>
      </c>
      <c r="K69" s="2" t="s">
        <v>17</v>
      </c>
      <c r="L69" s="2" t="s">
        <v>18</v>
      </c>
      <c r="M69" s="2" t="s">
        <v>19</v>
      </c>
      <c r="N69" s="2" t="s">
        <v>20</v>
      </c>
      <c r="O69" s="2" t="s">
        <v>21</v>
      </c>
    </row>
    <row r="70" spans="1:16" ht="38.25" customHeight="1" x14ac:dyDescent="0.25">
      <c r="A70" s="7">
        <v>173</v>
      </c>
      <c r="B70" s="4" t="s">
        <v>81</v>
      </c>
      <c r="C70" s="5">
        <v>270</v>
      </c>
      <c r="D70" s="7">
        <v>9.3000000000000007</v>
      </c>
      <c r="E70" s="7">
        <v>14.31</v>
      </c>
      <c r="F70" s="7">
        <v>16.8</v>
      </c>
      <c r="G70" s="7">
        <v>460.2</v>
      </c>
      <c r="H70" s="7">
        <v>0.21</v>
      </c>
      <c r="I70" s="7"/>
      <c r="J70" s="7">
        <v>6.75</v>
      </c>
      <c r="K70" s="7">
        <v>0.16</v>
      </c>
      <c r="L70" s="7">
        <v>5.5</v>
      </c>
      <c r="M70" s="7">
        <v>176.89</v>
      </c>
      <c r="N70" s="7">
        <v>60.8</v>
      </c>
      <c r="O70" s="7">
        <v>3.4</v>
      </c>
    </row>
    <row r="71" spans="1:16" ht="22.5" customHeight="1" x14ac:dyDescent="0.25">
      <c r="A71" s="3">
        <v>377</v>
      </c>
      <c r="B71" s="4" t="s">
        <v>75</v>
      </c>
      <c r="C71" s="5">
        <v>200</v>
      </c>
      <c r="D71" s="7">
        <v>0.13</v>
      </c>
      <c r="E71" s="7">
        <v>0.02</v>
      </c>
      <c r="F71" s="7">
        <v>9.9</v>
      </c>
      <c r="G71" s="7">
        <v>29.5</v>
      </c>
      <c r="H71" s="7"/>
      <c r="I71" s="7">
        <v>2.8</v>
      </c>
      <c r="J71" s="7"/>
      <c r="K71" s="7">
        <v>0.01</v>
      </c>
      <c r="L71" s="7">
        <v>14.9</v>
      </c>
      <c r="M71" s="7">
        <v>4.3</v>
      </c>
      <c r="N71" s="7">
        <v>2.2999999999999998</v>
      </c>
      <c r="O71" s="7">
        <v>0.34</v>
      </c>
    </row>
    <row r="72" spans="1:16" ht="22.5" customHeight="1" x14ac:dyDescent="0.25">
      <c r="A72" s="3" t="s">
        <v>26</v>
      </c>
      <c r="B72" s="4" t="s">
        <v>77</v>
      </c>
      <c r="C72" s="5">
        <v>40</v>
      </c>
      <c r="D72" s="7">
        <v>3</v>
      </c>
      <c r="E72" s="7">
        <v>1.1200000000000001</v>
      </c>
      <c r="F72" s="7">
        <v>20.68</v>
      </c>
      <c r="G72" s="7">
        <v>114.4</v>
      </c>
      <c r="H72" s="7">
        <v>0.56999999999999995</v>
      </c>
      <c r="I72" s="7"/>
      <c r="J72" s="7"/>
      <c r="K72" s="7">
        <v>0.52</v>
      </c>
      <c r="L72" s="7">
        <v>9.25</v>
      </c>
      <c r="M72" s="7">
        <v>34.85</v>
      </c>
      <c r="N72" s="7">
        <v>11.6</v>
      </c>
      <c r="O72" s="7">
        <v>0.39</v>
      </c>
    </row>
    <row r="73" spans="1:16" ht="22.5" customHeight="1" x14ac:dyDescent="0.25">
      <c r="A73" s="3">
        <v>15</v>
      </c>
      <c r="B73" s="4" t="s">
        <v>82</v>
      </c>
      <c r="C73" s="5">
        <v>15</v>
      </c>
      <c r="D73" s="7">
        <v>3.48</v>
      </c>
      <c r="E73" s="7">
        <v>4.42</v>
      </c>
      <c r="F73" s="7"/>
      <c r="G73" s="7">
        <v>54</v>
      </c>
      <c r="H73" s="7">
        <v>0.01</v>
      </c>
      <c r="I73" s="7">
        <v>0.11</v>
      </c>
      <c r="J73" s="7">
        <v>56.52</v>
      </c>
      <c r="K73" s="7">
        <v>0.1</v>
      </c>
      <c r="L73" s="7">
        <v>191.3</v>
      </c>
      <c r="M73" s="7">
        <v>108.7</v>
      </c>
      <c r="N73" s="7">
        <v>7.6</v>
      </c>
      <c r="O73" s="7">
        <v>0.2</v>
      </c>
    </row>
    <row r="74" spans="1:16" ht="27.75" customHeight="1" x14ac:dyDescent="0.25">
      <c r="A74" s="3"/>
      <c r="B74" s="4" t="s">
        <v>83</v>
      </c>
      <c r="C74" s="5">
        <v>40</v>
      </c>
      <c r="D74" s="3">
        <v>1.86</v>
      </c>
      <c r="E74" s="3">
        <v>0.63</v>
      </c>
      <c r="F74" s="3">
        <v>10.4</v>
      </c>
      <c r="G74" s="3">
        <v>56</v>
      </c>
      <c r="H74" s="3">
        <v>0.02</v>
      </c>
      <c r="I74" s="3"/>
      <c r="J74" s="3"/>
      <c r="K74" s="3">
        <v>0.52</v>
      </c>
      <c r="L74" s="3">
        <v>12.2</v>
      </c>
      <c r="M74" s="3">
        <v>56.6</v>
      </c>
      <c r="N74" s="3">
        <v>13.2</v>
      </c>
      <c r="O74" s="3">
        <v>1.6</v>
      </c>
    </row>
    <row r="75" spans="1:16" ht="14.45" customHeight="1" x14ac:dyDescent="0.25">
      <c r="A75" s="3"/>
      <c r="B75" s="8" t="s">
        <v>65</v>
      </c>
      <c r="C75" s="9">
        <v>1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6" ht="14.45" customHeight="1" x14ac:dyDescent="0.25">
      <c r="A76" s="49" t="s">
        <v>32</v>
      </c>
      <c r="B76" s="50"/>
      <c r="C76" s="90">
        <f t="shared" ref="C76:G76" si="7">SUM(C70:C74)</f>
        <v>565</v>
      </c>
      <c r="D76" s="80">
        <f t="shared" si="7"/>
        <v>17.770000000000003</v>
      </c>
      <c r="E76" s="80">
        <f t="shared" si="7"/>
        <v>20.499999999999996</v>
      </c>
      <c r="F76" s="80">
        <f t="shared" si="7"/>
        <v>57.78</v>
      </c>
      <c r="G76" s="80">
        <f t="shared" si="7"/>
        <v>714.1</v>
      </c>
      <c r="H76" s="80">
        <f>SUM(H70:H74)</f>
        <v>0.80999999999999994</v>
      </c>
      <c r="I76" s="80">
        <f t="shared" ref="I76:O76" si="8">SUM(I70:I74)</f>
        <v>2.9099999999999997</v>
      </c>
      <c r="J76" s="80">
        <f t="shared" si="8"/>
        <v>63.27</v>
      </c>
      <c r="K76" s="80">
        <f t="shared" si="8"/>
        <v>1.31</v>
      </c>
      <c r="L76" s="80">
        <f t="shared" si="8"/>
        <v>233.15</v>
      </c>
      <c r="M76" s="80">
        <f t="shared" si="8"/>
        <v>381.34000000000003</v>
      </c>
      <c r="N76" s="80">
        <f t="shared" si="8"/>
        <v>95.499999999999986</v>
      </c>
      <c r="O76" s="80">
        <f t="shared" si="8"/>
        <v>5.93</v>
      </c>
      <c r="P76" s="74"/>
    </row>
    <row r="77" spans="1:16" ht="15" customHeight="1" x14ac:dyDescent="0.25">
      <c r="A77" s="51"/>
      <c r="B77" s="52"/>
      <c r="C77" s="9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</row>
    <row r="78" spans="1:16" ht="35.25" customHeight="1" x14ac:dyDescent="0.25">
      <c r="A78" s="11" t="s">
        <v>22</v>
      </c>
      <c r="B78" s="11" t="s">
        <v>92</v>
      </c>
    </row>
    <row r="79" spans="1:16" x14ac:dyDescent="0.25">
      <c r="A79" s="93" t="s">
        <v>24</v>
      </c>
      <c r="B79" s="97" t="s">
        <v>33</v>
      </c>
    </row>
    <row r="80" spans="1:16" x14ac:dyDescent="0.25">
      <c r="A80" s="93"/>
      <c r="B80" s="97"/>
    </row>
    <row r="81" spans="1:16" ht="15" customHeight="1" x14ac:dyDescent="0.25">
      <c r="A81" s="88" t="s">
        <v>4</v>
      </c>
      <c r="B81" s="88" t="s">
        <v>5</v>
      </c>
      <c r="C81" s="88" t="s">
        <v>6</v>
      </c>
      <c r="D81" s="83" t="s">
        <v>7</v>
      </c>
      <c r="E81" s="84"/>
      <c r="F81" s="85"/>
      <c r="G81" s="86" t="s">
        <v>8</v>
      </c>
      <c r="H81" s="83" t="s">
        <v>9</v>
      </c>
      <c r="I81" s="84"/>
      <c r="J81" s="84"/>
      <c r="K81" s="85"/>
      <c r="L81" s="83" t="s">
        <v>10</v>
      </c>
      <c r="M81" s="84"/>
      <c r="N81" s="84"/>
      <c r="O81" s="85"/>
    </row>
    <row r="82" spans="1:16" ht="15.75" x14ac:dyDescent="0.25">
      <c r="A82" s="89"/>
      <c r="B82" s="89"/>
      <c r="C82" s="94"/>
      <c r="D82" s="2" t="s">
        <v>11</v>
      </c>
      <c r="E82" s="2" t="s">
        <v>12</v>
      </c>
      <c r="F82" s="2" t="s">
        <v>13</v>
      </c>
      <c r="G82" s="87"/>
      <c r="H82" s="2" t="s">
        <v>14</v>
      </c>
      <c r="I82" s="2" t="s">
        <v>15</v>
      </c>
      <c r="J82" s="2" t="s">
        <v>16</v>
      </c>
      <c r="K82" s="2" t="s">
        <v>17</v>
      </c>
      <c r="L82" s="2" t="s">
        <v>18</v>
      </c>
      <c r="M82" s="2" t="s">
        <v>19</v>
      </c>
      <c r="N82" s="2" t="s">
        <v>20</v>
      </c>
      <c r="O82" s="2" t="s">
        <v>21</v>
      </c>
    </row>
    <row r="83" spans="1:16" ht="46.9" customHeight="1" x14ac:dyDescent="0.25">
      <c r="A83" s="7">
        <v>243</v>
      </c>
      <c r="B83" s="4" t="s">
        <v>84</v>
      </c>
      <c r="C83" s="5">
        <v>100</v>
      </c>
      <c r="D83" s="7">
        <v>10.4</v>
      </c>
      <c r="E83" s="7">
        <v>23.9</v>
      </c>
      <c r="F83" s="7">
        <v>0.4</v>
      </c>
      <c r="G83" s="7">
        <v>260.5</v>
      </c>
      <c r="H83" s="7"/>
      <c r="I83" s="7"/>
      <c r="J83" s="7"/>
      <c r="K83" s="7">
        <v>0.6</v>
      </c>
      <c r="L83" s="7">
        <v>19.2</v>
      </c>
      <c r="M83" s="7">
        <v>98.6</v>
      </c>
      <c r="N83" s="7">
        <v>5.6</v>
      </c>
      <c r="O83" s="7">
        <v>1.2</v>
      </c>
    </row>
    <row r="84" spans="1:16" ht="21.75" customHeight="1" x14ac:dyDescent="0.25">
      <c r="A84" s="3" t="s">
        <v>85</v>
      </c>
      <c r="B84" s="4" t="s">
        <v>86</v>
      </c>
      <c r="C84" s="5">
        <v>180</v>
      </c>
      <c r="D84" s="7">
        <v>6.6</v>
      </c>
      <c r="E84" s="7">
        <v>5.4</v>
      </c>
      <c r="F84" s="7">
        <v>31.74</v>
      </c>
      <c r="G84" s="7">
        <v>202.14</v>
      </c>
      <c r="H84" s="7">
        <v>7.0000000000000007E-2</v>
      </c>
      <c r="I84" s="7"/>
      <c r="J84" s="7"/>
      <c r="K84" s="7">
        <v>1.2</v>
      </c>
      <c r="L84" s="7">
        <v>5.8</v>
      </c>
      <c r="M84" s="7">
        <v>44.6</v>
      </c>
      <c r="N84" s="7">
        <v>25.3</v>
      </c>
      <c r="O84" s="7">
        <v>1.32</v>
      </c>
    </row>
    <row r="85" spans="1:16" ht="24.75" customHeight="1" x14ac:dyDescent="0.25">
      <c r="A85" s="3">
        <v>377</v>
      </c>
      <c r="B85" s="4" t="s">
        <v>75</v>
      </c>
      <c r="C85" s="5">
        <v>200</v>
      </c>
      <c r="D85" s="3">
        <v>0.13</v>
      </c>
      <c r="E85" s="3">
        <v>0.02</v>
      </c>
      <c r="F85" s="3">
        <v>9.9</v>
      </c>
      <c r="G85" s="3">
        <v>29.5</v>
      </c>
      <c r="H85" s="7"/>
      <c r="I85" s="7">
        <v>2.8</v>
      </c>
      <c r="J85" s="7"/>
      <c r="K85" s="7">
        <v>0.01</v>
      </c>
      <c r="L85" s="7">
        <v>14.9</v>
      </c>
      <c r="M85" s="7">
        <v>4.3</v>
      </c>
      <c r="N85" s="7">
        <v>2.2999999999999998</v>
      </c>
      <c r="O85" s="7">
        <v>0.34</v>
      </c>
    </row>
    <row r="86" spans="1:16" ht="24.75" customHeight="1" x14ac:dyDescent="0.25">
      <c r="A86" s="3"/>
      <c r="B86" s="4" t="s">
        <v>89</v>
      </c>
      <c r="C86" s="5">
        <v>30</v>
      </c>
      <c r="D86" s="3">
        <v>2.25</v>
      </c>
      <c r="E86" s="3">
        <v>0.84</v>
      </c>
      <c r="F86" s="3">
        <v>15.51</v>
      </c>
      <c r="G86" s="3">
        <v>85.8</v>
      </c>
      <c r="H86" s="7">
        <v>0.3</v>
      </c>
      <c r="I86" s="7" t="s">
        <v>68</v>
      </c>
      <c r="J86" s="7" t="s">
        <v>68</v>
      </c>
      <c r="K86" s="7">
        <v>0.39</v>
      </c>
      <c r="L86" s="7">
        <v>6.9</v>
      </c>
      <c r="M86" s="7">
        <v>26.1</v>
      </c>
      <c r="N86" s="7">
        <v>9.9</v>
      </c>
      <c r="O86" s="7">
        <v>0.33</v>
      </c>
    </row>
    <row r="87" spans="1:16" ht="23.25" customHeight="1" x14ac:dyDescent="0.25">
      <c r="A87" s="3"/>
      <c r="B87" s="4" t="s">
        <v>67</v>
      </c>
      <c r="C87" s="12">
        <v>40</v>
      </c>
      <c r="D87" s="13">
        <v>1.86</v>
      </c>
      <c r="E87" s="3">
        <v>0.63</v>
      </c>
      <c r="F87" s="3">
        <v>10.4</v>
      </c>
      <c r="G87" s="3">
        <v>56</v>
      </c>
      <c r="H87" s="3">
        <v>0.02</v>
      </c>
      <c r="I87" s="3"/>
      <c r="J87" s="3"/>
      <c r="K87" s="3">
        <v>0.52</v>
      </c>
      <c r="L87" s="3">
        <v>12.2</v>
      </c>
      <c r="M87" s="3">
        <v>56.6</v>
      </c>
      <c r="N87" s="3">
        <v>13.2</v>
      </c>
      <c r="O87" s="3">
        <v>1.6</v>
      </c>
    </row>
    <row r="88" spans="1:16" ht="14.45" customHeight="1" x14ac:dyDescent="0.25">
      <c r="A88" s="3"/>
      <c r="B88" s="8" t="s">
        <v>65</v>
      </c>
      <c r="C88" s="9">
        <v>1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6" ht="14.45" customHeight="1" x14ac:dyDescent="0.25">
      <c r="A89" s="49" t="s">
        <v>32</v>
      </c>
      <c r="B89" s="46"/>
      <c r="C89" s="90">
        <f t="shared" ref="C89:G89" si="9">SUM(C83:C87)</f>
        <v>550</v>
      </c>
      <c r="D89" s="80">
        <f t="shared" si="9"/>
        <v>21.24</v>
      </c>
      <c r="E89" s="80">
        <f t="shared" si="9"/>
        <v>30.789999999999996</v>
      </c>
      <c r="F89" s="80">
        <f t="shared" si="9"/>
        <v>67.95</v>
      </c>
      <c r="G89" s="80">
        <f t="shared" si="9"/>
        <v>633.93999999999994</v>
      </c>
      <c r="H89" s="80">
        <f>SUM(H83:H87)</f>
        <v>0.39</v>
      </c>
      <c r="I89" s="80">
        <f t="shared" ref="I89:O89" si="10">SUM(I83:I87)</f>
        <v>2.8</v>
      </c>
      <c r="J89" s="80">
        <f t="shared" si="10"/>
        <v>0</v>
      </c>
      <c r="K89" s="80">
        <f t="shared" si="10"/>
        <v>2.7199999999999998</v>
      </c>
      <c r="L89" s="80">
        <f t="shared" si="10"/>
        <v>59</v>
      </c>
      <c r="M89" s="80">
        <f t="shared" si="10"/>
        <v>230.2</v>
      </c>
      <c r="N89" s="80">
        <f t="shared" si="10"/>
        <v>56.3</v>
      </c>
      <c r="O89" s="80">
        <f t="shared" si="10"/>
        <v>4.79</v>
      </c>
      <c r="P89" s="74"/>
    </row>
    <row r="90" spans="1:16" ht="15" customHeight="1" x14ac:dyDescent="0.25">
      <c r="A90" s="51"/>
      <c r="B90" s="54"/>
      <c r="C90" s="9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</row>
    <row r="91" spans="1:16" ht="15" customHeight="1" x14ac:dyDescent="0.25">
      <c r="A91" s="25" t="s">
        <v>35</v>
      </c>
      <c r="B91" s="26" t="s">
        <v>36</v>
      </c>
    </row>
    <row r="92" spans="1:16" ht="15.75" x14ac:dyDescent="0.25">
      <c r="A92" s="27" t="s">
        <v>37</v>
      </c>
      <c r="B92" s="28" t="s">
        <v>38</v>
      </c>
    </row>
    <row r="93" spans="1:16" x14ac:dyDescent="0.25">
      <c r="A93" s="88" t="s">
        <v>4</v>
      </c>
      <c r="B93" s="88" t="s">
        <v>5</v>
      </c>
      <c r="C93" s="88" t="s">
        <v>6</v>
      </c>
      <c r="D93" s="83" t="s">
        <v>7</v>
      </c>
      <c r="E93" s="84"/>
      <c r="F93" s="85"/>
      <c r="G93" s="86" t="s">
        <v>8</v>
      </c>
      <c r="H93" s="83" t="s">
        <v>9</v>
      </c>
      <c r="I93" s="84"/>
      <c r="J93" s="84"/>
      <c r="K93" s="85"/>
      <c r="L93" s="83" t="s">
        <v>10</v>
      </c>
      <c r="M93" s="84"/>
      <c r="N93" s="84"/>
      <c r="O93" s="85"/>
    </row>
    <row r="94" spans="1:16" ht="15.75" x14ac:dyDescent="0.25">
      <c r="A94" s="89"/>
      <c r="B94" s="89"/>
      <c r="C94" s="89"/>
      <c r="D94" s="2" t="s">
        <v>11</v>
      </c>
      <c r="E94" s="2" t="s">
        <v>12</v>
      </c>
      <c r="F94" s="2" t="s">
        <v>13</v>
      </c>
      <c r="G94" s="87"/>
      <c r="H94" s="2" t="s">
        <v>14</v>
      </c>
      <c r="I94" s="2" t="s">
        <v>15</v>
      </c>
      <c r="J94" s="2" t="s">
        <v>16</v>
      </c>
      <c r="K94" s="2" t="s">
        <v>17</v>
      </c>
      <c r="L94" s="2" t="s">
        <v>18</v>
      </c>
      <c r="M94" s="2" t="s">
        <v>19</v>
      </c>
      <c r="N94" s="2" t="s">
        <v>20</v>
      </c>
      <c r="O94" s="2" t="s">
        <v>21</v>
      </c>
    </row>
    <row r="95" spans="1:16" ht="43.15" customHeight="1" x14ac:dyDescent="0.25">
      <c r="A95" s="3">
        <v>175</v>
      </c>
      <c r="B95" s="4" t="s">
        <v>69</v>
      </c>
      <c r="C95" s="5">
        <v>250</v>
      </c>
      <c r="D95" s="3">
        <v>7.6</v>
      </c>
      <c r="E95" s="3">
        <v>12.25</v>
      </c>
      <c r="F95" s="3">
        <v>39.15</v>
      </c>
      <c r="G95" s="3">
        <v>296.87</v>
      </c>
      <c r="H95" s="3">
        <v>0.1</v>
      </c>
      <c r="I95" s="3">
        <v>0.8</v>
      </c>
      <c r="J95" s="3">
        <v>20.9</v>
      </c>
      <c r="K95" s="3" t="s">
        <v>68</v>
      </c>
      <c r="L95" s="3">
        <v>17.100000000000001</v>
      </c>
      <c r="M95" s="3">
        <v>180.6</v>
      </c>
      <c r="N95" s="3">
        <v>38.6</v>
      </c>
      <c r="O95" s="3">
        <v>0.75</v>
      </c>
    </row>
    <row r="96" spans="1:16" ht="25.5" customHeight="1" x14ac:dyDescent="0.25">
      <c r="A96" s="18">
        <v>382</v>
      </c>
      <c r="B96" s="4" t="s">
        <v>76</v>
      </c>
      <c r="C96" s="5">
        <v>200</v>
      </c>
      <c r="D96" s="7">
        <v>4.08</v>
      </c>
      <c r="E96" s="7">
        <v>3.54</v>
      </c>
      <c r="F96" s="7">
        <v>17.579999999999998</v>
      </c>
      <c r="G96" s="7">
        <v>118.6</v>
      </c>
      <c r="H96" s="7">
        <v>0.05</v>
      </c>
      <c r="I96" s="7">
        <v>1.3</v>
      </c>
      <c r="J96" s="7">
        <v>24.4</v>
      </c>
      <c r="K96" s="7"/>
      <c r="L96" s="7">
        <v>133.19999999999999</v>
      </c>
      <c r="M96" s="7">
        <v>124.5</v>
      </c>
      <c r="N96" s="7">
        <v>25.5</v>
      </c>
      <c r="O96" s="7">
        <v>2</v>
      </c>
    </row>
    <row r="97" spans="1:16" ht="21.6" customHeight="1" x14ac:dyDescent="0.25">
      <c r="A97" s="7" t="s">
        <v>26</v>
      </c>
      <c r="B97" s="4" t="s">
        <v>77</v>
      </c>
      <c r="C97" s="5">
        <v>30</v>
      </c>
      <c r="D97" s="3">
        <v>2.25</v>
      </c>
      <c r="E97" s="3">
        <v>0.84</v>
      </c>
      <c r="F97" s="3">
        <v>15.51</v>
      </c>
      <c r="G97" s="3">
        <v>85.8</v>
      </c>
      <c r="H97" s="72">
        <v>0.3</v>
      </c>
      <c r="I97" s="72" t="s">
        <v>68</v>
      </c>
      <c r="J97" s="72" t="s">
        <v>68</v>
      </c>
      <c r="K97" s="72">
        <v>0.39</v>
      </c>
      <c r="L97" s="72">
        <v>6.9</v>
      </c>
      <c r="M97" s="72">
        <v>26.1</v>
      </c>
      <c r="N97" s="72">
        <v>9.9</v>
      </c>
      <c r="O97" s="72">
        <v>0.33</v>
      </c>
    </row>
    <row r="98" spans="1:16" ht="28.7" customHeight="1" x14ac:dyDescent="0.25">
      <c r="A98" s="3">
        <v>338</v>
      </c>
      <c r="B98" s="4" t="s">
        <v>74</v>
      </c>
      <c r="C98" s="12">
        <v>100</v>
      </c>
      <c r="D98" s="13">
        <v>0.28000000000000003</v>
      </c>
      <c r="E98" s="3">
        <v>0.28000000000000003</v>
      </c>
      <c r="F98" s="3">
        <v>8.4</v>
      </c>
      <c r="G98" s="3">
        <v>37.1</v>
      </c>
      <c r="H98" s="3">
        <v>0.01</v>
      </c>
      <c r="I98" s="3">
        <v>16.899999999999999</v>
      </c>
      <c r="J98" s="3">
        <v>23.8</v>
      </c>
      <c r="K98" s="3">
        <v>0.2</v>
      </c>
      <c r="L98" s="3">
        <v>25.9</v>
      </c>
      <c r="M98" s="3">
        <v>14</v>
      </c>
      <c r="N98" s="3">
        <v>8.4</v>
      </c>
      <c r="O98" s="3">
        <v>0.14000000000000001</v>
      </c>
    </row>
    <row r="99" spans="1:16" ht="17.45" customHeight="1" x14ac:dyDescent="0.25">
      <c r="A99" s="3"/>
      <c r="B99" s="8" t="s">
        <v>65</v>
      </c>
      <c r="C99" s="9">
        <v>1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6" ht="26.25" customHeight="1" x14ac:dyDescent="0.25">
      <c r="A100" s="49" t="s">
        <v>32</v>
      </c>
      <c r="B100" s="50"/>
      <c r="C100" s="80">
        <f t="shared" ref="C100:G100" si="11">SUM(C95:C98)</f>
        <v>580</v>
      </c>
      <c r="D100" s="80">
        <f t="shared" si="11"/>
        <v>14.209999999999999</v>
      </c>
      <c r="E100" s="80">
        <f t="shared" si="11"/>
        <v>16.91</v>
      </c>
      <c r="F100" s="80">
        <f t="shared" si="11"/>
        <v>80.64</v>
      </c>
      <c r="G100" s="80">
        <f t="shared" si="11"/>
        <v>538.37</v>
      </c>
      <c r="H100" s="80">
        <f>SUM(H95:H98)</f>
        <v>0.46</v>
      </c>
      <c r="I100" s="80">
        <f t="shared" ref="I100:O100" si="12">SUM(I95:I98)</f>
        <v>19</v>
      </c>
      <c r="J100" s="80">
        <f t="shared" si="12"/>
        <v>69.099999999999994</v>
      </c>
      <c r="K100" s="80">
        <f t="shared" si="12"/>
        <v>0.59000000000000008</v>
      </c>
      <c r="L100" s="80">
        <f t="shared" si="12"/>
        <v>183.1</v>
      </c>
      <c r="M100" s="80">
        <f t="shared" si="12"/>
        <v>345.20000000000005</v>
      </c>
      <c r="N100" s="80">
        <f t="shared" si="12"/>
        <v>82.4</v>
      </c>
      <c r="O100" s="80">
        <f t="shared" si="12"/>
        <v>3.22</v>
      </c>
    </row>
    <row r="101" spans="1:16" ht="10.15" customHeight="1" x14ac:dyDescent="0.25">
      <c r="A101" s="51"/>
      <c r="B101" s="5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</row>
    <row r="102" spans="1:16" ht="31.5" customHeight="1" x14ac:dyDescent="0.25">
      <c r="A102" s="77" t="s">
        <v>90</v>
      </c>
      <c r="B102" s="78" t="s">
        <v>91</v>
      </c>
    </row>
    <row r="103" spans="1:16" ht="24.4" customHeight="1" x14ac:dyDescent="0.25">
      <c r="A103" s="25" t="s">
        <v>37</v>
      </c>
      <c r="B103" s="26" t="s">
        <v>38</v>
      </c>
    </row>
    <row r="104" spans="1:16" ht="15" customHeight="1" x14ac:dyDescent="0.25">
      <c r="A104" s="25"/>
      <c r="B104" s="26"/>
    </row>
    <row r="105" spans="1:16" ht="24.4" customHeight="1" x14ac:dyDescent="0.25">
      <c r="A105" s="88" t="s">
        <v>4</v>
      </c>
      <c r="B105" s="88" t="s">
        <v>5</v>
      </c>
      <c r="C105" s="88" t="s">
        <v>6</v>
      </c>
      <c r="D105" s="83" t="s">
        <v>7</v>
      </c>
      <c r="E105" s="84"/>
      <c r="F105" s="85"/>
      <c r="G105" s="86" t="s">
        <v>8</v>
      </c>
      <c r="H105" s="83" t="s">
        <v>9</v>
      </c>
      <c r="I105" s="84"/>
      <c r="J105" s="84"/>
      <c r="K105" s="85"/>
      <c r="L105" s="83" t="s">
        <v>10</v>
      </c>
      <c r="M105" s="84"/>
      <c r="N105" s="84"/>
      <c r="O105" s="85"/>
    </row>
    <row r="106" spans="1:16" ht="34.5" customHeight="1" x14ac:dyDescent="0.25">
      <c r="A106" s="89"/>
      <c r="B106" s="89"/>
      <c r="C106" s="89"/>
      <c r="D106" s="2" t="s">
        <v>11</v>
      </c>
      <c r="E106" s="2" t="s">
        <v>12</v>
      </c>
      <c r="F106" s="2" t="s">
        <v>13</v>
      </c>
      <c r="G106" s="87"/>
      <c r="H106" s="2" t="s">
        <v>14</v>
      </c>
      <c r="I106" s="2" t="s">
        <v>15</v>
      </c>
      <c r="J106" s="2" t="s">
        <v>16</v>
      </c>
      <c r="K106" s="2" t="s">
        <v>17</v>
      </c>
      <c r="L106" s="2" t="s">
        <v>18</v>
      </c>
      <c r="M106" s="2" t="s">
        <v>19</v>
      </c>
      <c r="N106" s="2" t="s">
        <v>20</v>
      </c>
      <c r="O106" s="2" t="s">
        <v>21</v>
      </c>
    </row>
    <row r="107" spans="1:16" ht="20.85" customHeight="1" x14ac:dyDescent="0.25">
      <c r="A107" s="3">
        <v>401</v>
      </c>
      <c r="B107" s="4" t="s">
        <v>70</v>
      </c>
      <c r="C107" s="79">
        <v>150</v>
      </c>
      <c r="D107" s="3">
        <v>10.61</v>
      </c>
      <c r="E107" s="3">
        <v>11.22</v>
      </c>
      <c r="F107" s="3">
        <v>52.15</v>
      </c>
      <c r="G107" s="3">
        <v>404.07</v>
      </c>
      <c r="H107" s="3"/>
      <c r="I107" s="3">
        <v>2.52</v>
      </c>
      <c r="J107" s="3"/>
      <c r="K107" s="3"/>
      <c r="L107" s="3">
        <v>47.67</v>
      </c>
      <c r="M107" s="6">
        <v>3.86</v>
      </c>
      <c r="N107" s="3">
        <v>71.099999999999994</v>
      </c>
      <c r="O107" s="3">
        <v>3.54</v>
      </c>
      <c r="P107" s="74"/>
    </row>
    <row r="108" spans="1:16" ht="21.75" customHeight="1" x14ac:dyDescent="0.25">
      <c r="A108" s="3"/>
      <c r="B108" s="4" t="s">
        <v>71</v>
      </c>
      <c r="C108" s="79">
        <v>50</v>
      </c>
      <c r="D108" s="7">
        <v>0</v>
      </c>
      <c r="E108" s="7">
        <v>0</v>
      </c>
      <c r="F108" s="7">
        <v>32.5</v>
      </c>
      <c r="G108" s="7">
        <v>130</v>
      </c>
      <c r="H108" s="7">
        <v>0.33</v>
      </c>
      <c r="I108" s="7">
        <v>0.3</v>
      </c>
      <c r="J108" s="7"/>
      <c r="K108" s="7"/>
      <c r="L108" s="7">
        <v>0.7</v>
      </c>
      <c r="M108" s="7">
        <v>0.55000000000000004</v>
      </c>
      <c r="N108" s="7">
        <v>0.9</v>
      </c>
      <c r="O108" s="7">
        <v>3.6</v>
      </c>
    </row>
    <row r="109" spans="1:16" ht="21.75" customHeight="1" x14ac:dyDescent="0.25">
      <c r="A109" s="3">
        <v>379</v>
      </c>
      <c r="B109" s="4" t="s">
        <v>64</v>
      </c>
      <c r="C109" s="5">
        <v>200</v>
      </c>
      <c r="D109" s="3">
        <v>0.1</v>
      </c>
      <c r="E109" s="3">
        <v>0.02</v>
      </c>
      <c r="F109" s="3">
        <v>7</v>
      </c>
      <c r="G109" s="3">
        <v>28.6</v>
      </c>
      <c r="H109" s="3"/>
      <c r="I109" s="3">
        <v>1.6</v>
      </c>
      <c r="J109" s="3"/>
      <c r="K109" s="3"/>
      <c r="L109" s="3">
        <v>11.1</v>
      </c>
      <c r="M109" s="3">
        <v>2.8</v>
      </c>
      <c r="N109" s="3">
        <v>1.4</v>
      </c>
      <c r="O109" s="3">
        <v>0.03</v>
      </c>
    </row>
    <row r="110" spans="1:16" ht="20.25" customHeight="1" x14ac:dyDescent="0.25">
      <c r="A110" s="3">
        <v>338</v>
      </c>
      <c r="B110" s="4" t="s">
        <v>87</v>
      </c>
      <c r="C110" s="5">
        <v>170</v>
      </c>
      <c r="D110" s="7">
        <v>0.68</v>
      </c>
      <c r="E110" s="7">
        <v>0.68</v>
      </c>
      <c r="F110" s="7">
        <v>16.66</v>
      </c>
      <c r="G110" s="7">
        <v>79.900000000000006</v>
      </c>
      <c r="H110" s="7">
        <v>0.01</v>
      </c>
      <c r="I110" s="7">
        <v>39.79</v>
      </c>
      <c r="J110" s="7">
        <v>57.8</v>
      </c>
      <c r="K110" s="7">
        <v>0.42</v>
      </c>
      <c r="L110" s="7">
        <v>62.9</v>
      </c>
      <c r="M110" s="7">
        <v>34</v>
      </c>
      <c r="N110" s="7">
        <v>20.399999999999999</v>
      </c>
      <c r="O110" s="3">
        <v>0.34</v>
      </c>
    </row>
    <row r="111" spans="1:16" ht="20.25" customHeight="1" x14ac:dyDescent="0.25">
      <c r="A111" s="3"/>
      <c r="B111" s="73" t="s">
        <v>79</v>
      </c>
      <c r="C111" s="5">
        <v>15</v>
      </c>
      <c r="D111" s="5">
        <v>1.05</v>
      </c>
      <c r="E111" s="5">
        <v>5.0999999999999996</v>
      </c>
      <c r="F111" s="5">
        <v>7.5</v>
      </c>
      <c r="G111" s="5">
        <v>82.5</v>
      </c>
      <c r="H111" s="10"/>
      <c r="I111" s="10"/>
      <c r="J111" s="10"/>
      <c r="K111" s="10"/>
      <c r="L111" s="10"/>
      <c r="M111" s="10"/>
      <c r="N111" s="10"/>
      <c r="O111" s="10"/>
    </row>
    <row r="112" spans="1:16" ht="31.5" customHeight="1" x14ac:dyDescent="0.25">
      <c r="A112" s="59" t="s">
        <v>32</v>
      </c>
      <c r="B112" s="60"/>
      <c r="C112" s="70">
        <f t="shared" ref="C112:G112" si="13">SUM(C107:C110)</f>
        <v>570</v>
      </c>
      <c r="D112" s="56">
        <f t="shared" si="13"/>
        <v>11.389999999999999</v>
      </c>
      <c r="E112" s="56">
        <f t="shared" si="13"/>
        <v>11.92</v>
      </c>
      <c r="F112" s="56">
        <f t="shared" si="13"/>
        <v>108.31</v>
      </c>
      <c r="G112" s="56">
        <f t="shared" si="13"/>
        <v>642.56999999999994</v>
      </c>
      <c r="H112" s="45">
        <f>SUM(H107:H110)</f>
        <v>0.34</v>
      </c>
      <c r="I112" s="56">
        <f t="shared" ref="I112:O112" si="14">SUM(I107:I110)</f>
        <v>44.21</v>
      </c>
      <c r="J112" s="56">
        <f t="shared" si="14"/>
        <v>57.8</v>
      </c>
      <c r="K112" s="56">
        <f t="shared" si="14"/>
        <v>0.42</v>
      </c>
      <c r="L112" s="56">
        <f t="shared" si="14"/>
        <v>122.37</v>
      </c>
      <c r="M112" s="56">
        <f t="shared" si="14"/>
        <v>41.21</v>
      </c>
      <c r="N112" s="56">
        <f t="shared" si="14"/>
        <v>93.800000000000011</v>
      </c>
      <c r="O112" s="56">
        <f t="shared" si="14"/>
        <v>7.5100000000000007</v>
      </c>
    </row>
    <row r="113" spans="1:15" ht="10.15" customHeight="1" x14ac:dyDescent="0.25"/>
    <row r="114" spans="1:15" ht="31.5" customHeight="1" x14ac:dyDescent="0.25">
      <c r="A114" s="26" t="s">
        <v>39</v>
      </c>
      <c r="B114" s="26" t="s">
        <v>40</v>
      </c>
    </row>
    <row r="115" spans="1:15" ht="18.95" customHeight="1" x14ac:dyDescent="0.25">
      <c r="A115" s="26" t="s">
        <v>41</v>
      </c>
      <c r="B115" s="26" t="s">
        <v>38</v>
      </c>
    </row>
    <row r="116" spans="1:15" ht="25.5" customHeight="1" x14ac:dyDescent="0.25">
      <c r="A116" s="88" t="s">
        <v>4</v>
      </c>
      <c r="B116" s="88" t="s">
        <v>5</v>
      </c>
      <c r="C116" s="88" t="s">
        <v>6</v>
      </c>
      <c r="D116" s="83" t="s">
        <v>7</v>
      </c>
      <c r="E116" s="84"/>
      <c r="F116" s="85"/>
      <c r="G116" s="86" t="s">
        <v>8</v>
      </c>
      <c r="H116" s="83" t="s">
        <v>9</v>
      </c>
      <c r="I116" s="84"/>
      <c r="J116" s="84"/>
      <c r="K116" s="85"/>
      <c r="L116" s="83" t="s">
        <v>10</v>
      </c>
      <c r="M116" s="84"/>
      <c r="N116" s="84"/>
      <c r="O116" s="85"/>
    </row>
    <row r="117" spans="1:15" ht="15.75" x14ac:dyDescent="0.25">
      <c r="A117" s="89"/>
      <c r="B117" s="89"/>
      <c r="C117" s="94"/>
      <c r="D117" s="2" t="s">
        <v>11</v>
      </c>
      <c r="E117" s="2" t="s">
        <v>12</v>
      </c>
      <c r="F117" s="2" t="s">
        <v>13</v>
      </c>
      <c r="G117" s="87"/>
      <c r="H117" s="2" t="s">
        <v>14</v>
      </c>
      <c r="I117" s="2" t="s">
        <v>15</v>
      </c>
      <c r="J117" s="2" t="s">
        <v>16</v>
      </c>
      <c r="K117" s="2" t="s">
        <v>17</v>
      </c>
      <c r="L117" s="2" t="s">
        <v>18</v>
      </c>
      <c r="M117" s="2" t="s">
        <v>19</v>
      </c>
      <c r="N117" s="2" t="s">
        <v>20</v>
      </c>
      <c r="O117" s="2" t="s">
        <v>21</v>
      </c>
    </row>
    <row r="118" spans="1:15" ht="29.45" customHeight="1" x14ac:dyDescent="0.25">
      <c r="A118" s="7">
        <v>174</v>
      </c>
      <c r="B118" s="4" t="s">
        <v>88</v>
      </c>
      <c r="C118" s="5">
        <v>250</v>
      </c>
      <c r="D118" s="3">
        <v>7.5</v>
      </c>
      <c r="E118" s="3">
        <v>13.6</v>
      </c>
      <c r="F118" s="3">
        <v>53.7</v>
      </c>
      <c r="G118" s="3">
        <v>367.5</v>
      </c>
      <c r="H118" s="3">
        <v>7.4999999999999997E-2</v>
      </c>
      <c r="I118" s="3">
        <v>1.2</v>
      </c>
      <c r="J118" s="3">
        <v>68.5</v>
      </c>
      <c r="K118" s="3"/>
      <c r="L118" s="3">
        <v>160.69999999999999</v>
      </c>
      <c r="M118" s="3">
        <v>196.75</v>
      </c>
      <c r="N118" s="3">
        <v>45.6</v>
      </c>
      <c r="O118" s="3">
        <v>0.75</v>
      </c>
    </row>
    <row r="119" spans="1:15" ht="29.45" customHeight="1" x14ac:dyDescent="0.25">
      <c r="A119" s="3">
        <v>382</v>
      </c>
      <c r="B119" s="4" t="s">
        <v>34</v>
      </c>
      <c r="C119" s="5">
        <v>180</v>
      </c>
      <c r="D119" s="7">
        <v>3.67</v>
      </c>
      <c r="E119" s="7">
        <v>3.18</v>
      </c>
      <c r="F119" s="7">
        <v>15.82</v>
      </c>
      <c r="G119" s="7">
        <v>106.74</v>
      </c>
      <c r="H119" s="7">
        <v>0.04</v>
      </c>
      <c r="I119" s="7">
        <v>1.17</v>
      </c>
      <c r="J119" s="7">
        <v>21.96</v>
      </c>
      <c r="K119" s="7"/>
      <c r="L119" s="7">
        <v>119.88</v>
      </c>
      <c r="M119" s="7">
        <v>112.05</v>
      </c>
      <c r="N119" s="7">
        <v>22.95</v>
      </c>
      <c r="O119" s="7">
        <v>1.8</v>
      </c>
    </row>
    <row r="120" spans="1:15" ht="29.45" customHeight="1" x14ac:dyDescent="0.25">
      <c r="A120" s="3" t="s">
        <v>26</v>
      </c>
      <c r="B120" s="4" t="s">
        <v>31</v>
      </c>
      <c r="C120" s="5">
        <v>40</v>
      </c>
      <c r="D120" s="7">
        <v>3</v>
      </c>
      <c r="E120" s="7">
        <v>1.1200000000000001</v>
      </c>
      <c r="F120" s="7">
        <v>20.68</v>
      </c>
      <c r="G120" s="7">
        <v>114.4</v>
      </c>
      <c r="H120" s="7">
        <v>0.56999999999999995</v>
      </c>
      <c r="I120" s="7"/>
      <c r="J120" s="7"/>
      <c r="K120" s="7">
        <v>0.52</v>
      </c>
      <c r="L120" s="7">
        <v>9.25</v>
      </c>
      <c r="M120" s="7">
        <v>34.85</v>
      </c>
      <c r="N120" s="7">
        <v>11.6</v>
      </c>
      <c r="O120" s="7">
        <v>0.39</v>
      </c>
    </row>
    <row r="121" spans="1:15" ht="20.25" customHeight="1" x14ac:dyDescent="0.25">
      <c r="A121" s="4"/>
      <c r="B121" s="4" t="s">
        <v>74</v>
      </c>
      <c r="C121" s="5">
        <v>100</v>
      </c>
      <c r="D121" s="7">
        <v>0.28000000000000003</v>
      </c>
      <c r="E121" s="7">
        <v>0.28000000000000003</v>
      </c>
      <c r="F121" s="7">
        <v>8.4</v>
      </c>
      <c r="G121" s="7">
        <v>37.1</v>
      </c>
      <c r="H121" s="7">
        <v>0.01</v>
      </c>
      <c r="I121" s="7">
        <v>16.899999999999999</v>
      </c>
      <c r="J121" s="7">
        <v>23.8</v>
      </c>
      <c r="K121" s="7">
        <v>0.2</v>
      </c>
      <c r="L121" s="7">
        <v>25.9</v>
      </c>
      <c r="M121" s="7">
        <v>14</v>
      </c>
      <c r="N121" s="7">
        <v>8.4</v>
      </c>
      <c r="O121" s="3">
        <v>0.14000000000000001</v>
      </c>
    </row>
    <row r="122" spans="1:15" ht="20.25" customHeight="1" x14ac:dyDescent="0.25">
      <c r="A122" s="3"/>
      <c r="B122" s="8" t="s">
        <v>65</v>
      </c>
      <c r="C122" s="9">
        <v>1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ht="20.25" customHeight="1" x14ac:dyDescent="0.25">
      <c r="A123" s="58" t="s">
        <v>32</v>
      </c>
      <c r="B123" s="55"/>
      <c r="C123" s="57">
        <f t="shared" ref="C123:O123" si="15">SUM(C118:C121)</f>
        <v>570</v>
      </c>
      <c r="D123" s="57">
        <f t="shared" si="15"/>
        <v>14.45</v>
      </c>
      <c r="E123" s="57">
        <f t="shared" si="15"/>
        <v>18.180000000000003</v>
      </c>
      <c r="F123" s="57">
        <f t="shared" si="15"/>
        <v>98.600000000000023</v>
      </c>
      <c r="G123" s="57">
        <f t="shared" si="15"/>
        <v>625.74</v>
      </c>
      <c r="H123" s="53">
        <f t="shared" si="15"/>
        <v>0.69499999999999995</v>
      </c>
      <c r="I123" s="57">
        <f t="shared" si="15"/>
        <v>19.27</v>
      </c>
      <c r="J123" s="57">
        <f t="shared" si="15"/>
        <v>114.26</v>
      </c>
      <c r="K123" s="57">
        <f t="shared" si="15"/>
        <v>0.72</v>
      </c>
      <c r="L123" s="57">
        <f t="shared" si="15"/>
        <v>315.72999999999996</v>
      </c>
      <c r="M123" s="57">
        <f t="shared" si="15"/>
        <v>357.65000000000003</v>
      </c>
      <c r="N123" s="57">
        <f t="shared" si="15"/>
        <v>88.55</v>
      </c>
      <c r="O123" s="57">
        <f t="shared" si="15"/>
        <v>3.08</v>
      </c>
    </row>
    <row r="124" spans="1:15" ht="30" customHeight="1" x14ac:dyDescent="0.25"/>
    <row r="125" spans="1:15" ht="36" customHeight="1" thickBot="1" x14ac:dyDescent="0.3">
      <c r="A125" s="100" t="s">
        <v>42</v>
      </c>
      <c r="B125" s="101"/>
      <c r="C125" s="101"/>
      <c r="D125" s="101"/>
      <c r="E125" s="102"/>
    </row>
    <row r="126" spans="1:15" ht="35.25" customHeight="1" thickBot="1" x14ac:dyDescent="0.3">
      <c r="A126" s="32" t="s">
        <v>43</v>
      </c>
      <c r="B126" s="105" t="s">
        <v>44</v>
      </c>
      <c r="C126" s="106"/>
      <c r="D126" s="107"/>
      <c r="E126" s="114" t="s">
        <v>8</v>
      </c>
    </row>
    <row r="127" spans="1:15" ht="15" customHeight="1" x14ac:dyDescent="0.25">
      <c r="A127" s="33"/>
      <c r="B127" s="108"/>
      <c r="C127" s="109"/>
      <c r="D127" s="110"/>
      <c r="E127" s="115"/>
    </row>
    <row r="128" spans="1:15" ht="15" customHeight="1" thickBot="1" x14ac:dyDescent="0.3">
      <c r="A128" s="33" t="s">
        <v>45</v>
      </c>
      <c r="B128" s="111"/>
      <c r="C128" s="112"/>
      <c r="D128" s="113"/>
      <c r="E128" s="115"/>
    </row>
    <row r="129" spans="1:10" ht="15" customHeight="1" x14ac:dyDescent="0.25">
      <c r="A129" s="33"/>
      <c r="B129" s="40" t="s">
        <v>11</v>
      </c>
      <c r="C129" s="39" t="s">
        <v>12</v>
      </c>
      <c r="D129" s="39" t="s">
        <v>13</v>
      </c>
      <c r="E129" s="115"/>
    </row>
    <row r="130" spans="1:10" ht="15" customHeight="1" x14ac:dyDescent="0.25">
      <c r="A130" s="41" t="s">
        <v>46</v>
      </c>
      <c r="B130" s="42">
        <v>11.42</v>
      </c>
      <c r="C130" s="42">
        <v>11.92</v>
      </c>
      <c r="D130" s="42">
        <v>111.21000000000001</v>
      </c>
      <c r="E130" s="42">
        <v>643.46999999999991</v>
      </c>
    </row>
    <row r="131" spans="1:10" ht="15.75" x14ac:dyDescent="0.25">
      <c r="A131" s="41" t="s">
        <v>47</v>
      </c>
      <c r="B131" s="42">
        <v>14.33</v>
      </c>
      <c r="C131" s="43">
        <v>17.029999999999998</v>
      </c>
      <c r="D131" s="42">
        <v>82.039999999999992</v>
      </c>
      <c r="E131" s="42">
        <v>548.27</v>
      </c>
    </row>
    <row r="132" spans="1:10" ht="19.5" customHeight="1" x14ac:dyDescent="0.25">
      <c r="A132" s="41" t="s">
        <v>48</v>
      </c>
      <c r="B132" s="42">
        <v>22.840000000000003</v>
      </c>
      <c r="C132" s="42">
        <v>50.18</v>
      </c>
      <c r="D132" s="42">
        <v>62</v>
      </c>
      <c r="E132" s="42">
        <v>797.7</v>
      </c>
      <c r="G132" s="34"/>
      <c r="H132" s="34"/>
      <c r="I132" s="34"/>
      <c r="J132" s="34"/>
    </row>
    <row r="133" spans="1:10" ht="15" customHeight="1" x14ac:dyDescent="0.25">
      <c r="A133" s="41" t="s">
        <v>49</v>
      </c>
      <c r="B133" s="42">
        <v>11.229999999999999</v>
      </c>
      <c r="C133" s="42">
        <v>15.379999999999999</v>
      </c>
      <c r="D133" s="42">
        <v>98.660000000000011</v>
      </c>
      <c r="E133" s="42">
        <v>573.1</v>
      </c>
    </row>
    <row r="134" spans="1:10" ht="15" customHeight="1" x14ac:dyDescent="0.25">
      <c r="A134" s="41" t="s">
        <v>50</v>
      </c>
      <c r="B134" s="42">
        <v>7.5</v>
      </c>
      <c r="C134" s="42">
        <v>10.02</v>
      </c>
      <c r="D134" s="42">
        <v>161.20000000000002</v>
      </c>
      <c r="E134" s="42">
        <v>740.7</v>
      </c>
    </row>
    <row r="135" spans="1:10" ht="15" customHeight="1" x14ac:dyDescent="0.25">
      <c r="A135" s="41" t="s">
        <v>51</v>
      </c>
      <c r="B135" s="42">
        <v>17.770000000000003</v>
      </c>
      <c r="C135" s="42">
        <v>20.499999999999996</v>
      </c>
      <c r="D135" s="42">
        <v>57.78</v>
      </c>
      <c r="E135" s="42">
        <v>714.1</v>
      </c>
    </row>
    <row r="136" spans="1:10" ht="15.75" x14ac:dyDescent="0.25">
      <c r="A136" s="41" t="s">
        <v>52</v>
      </c>
      <c r="B136" s="42">
        <v>21.24</v>
      </c>
      <c r="C136" s="42">
        <v>30.789999999999996</v>
      </c>
      <c r="D136" s="42">
        <v>67.95</v>
      </c>
      <c r="E136" s="42">
        <v>633.93999999999994</v>
      </c>
    </row>
    <row r="137" spans="1:10" ht="15.75" x14ac:dyDescent="0.25">
      <c r="A137" s="41" t="s">
        <v>53</v>
      </c>
      <c r="B137" s="42">
        <v>14.209999999999999</v>
      </c>
      <c r="C137" s="42">
        <v>16.91</v>
      </c>
      <c r="D137" s="42">
        <v>80.64</v>
      </c>
      <c r="E137" s="42">
        <v>538.37</v>
      </c>
    </row>
    <row r="138" spans="1:10" ht="15.75" x14ac:dyDescent="0.25">
      <c r="A138" s="41" t="s">
        <v>54</v>
      </c>
      <c r="B138" s="42">
        <v>11.389999999999999</v>
      </c>
      <c r="C138" s="42">
        <v>11.92</v>
      </c>
      <c r="D138" s="42">
        <v>108.31</v>
      </c>
      <c r="E138" s="42">
        <v>642.56999999999994</v>
      </c>
    </row>
    <row r="139" spans="1:10" ht="15.75" x14ac:dyDescent="0.25">
      <c r="A139" s="41" t="s">
        <v>55</v>
      </c>
      <c r="B139" s="42">
        <v>14.45</v>
      </c>
      <c r="C139" s="42">
        <v>18.180000000000003</v>
      </c>
      <c r="D139" s="42">
        <v>98.600000000000023</v>
      </c>
      <c r="E139" s="42">
        <v>625.74</v>
      </c>
    </row>
    <row r="140" spans="1:10" ht="25.5" x14ac:dyDescent="0.25">
      <c r="A140" s="44" t="s">
        <v>56</v>
      </c>
      <c r="B140" s="42">
        <f>SUM(B130:B139)</f>
        <v>146.37999999999997</v>
      </c>
      <c r="C140" s="42">
        <f t="shared" ref="C140:E140" si="16">SUM(C130:C139)</f>
        <v>202.82999999999998</v>
      </c>
      <c r="D140" s="42">
        <f t="shared" si="16"/>
        <v>928.39</v>
      </c>
      <c r="E140" s="42">
        <f t="shared" si="16"/>
        <v>6457.9599999999991</v>
      </c>
    </row>
    <row r="141" spans="1:10" ht="44.1" customHeight="1" x14ac:dyDescent="0.25">
      <c r="A141" s="44" t="s">
        <v>57</v>
      </c>
      <c r="B141" s="42">
        <f>SUM(B140/10)</f>
        <v>14.637999999999996</v>
      </c>
      <c r="C141" s="42">
        <f t="shared" ref="C141:E141" si="17">SUM(C140/10)</f>
        <v>20.282999999999998</v>
      </c>
      <c r="D141" s="42">
        <f t="shared" si="17"/>
        <v>92.838999999999999</v>
      </c>
      <c r="E141" s="42">
        <f t="shared" si="17"/>
        <v>645.79599999999994</v>
      </c>
      <c r="G141" s="35"/>
      <c r="H141" s="36"/>
    </row>
    <row r="142" spans="1:10" ht="32.25" thickBot="1" x14ac:dyDescent="0.3">
      <c r="A142" s="98" t="s">
        <v>58</v>
      </c>
      <c r="B142" s="37" t="s">
        <v>59</v>
      </c>
      <c r="C142" s="103" t="s">
        <v>60</v>
      </c>
      <c r="D142" s="103" t="s">
        <v>61</v>
      </c>
      <c r="E142" s="103" t="s">
        <v>62</v>
      </c>
    </row>
    <row r="143" spans="1:10" ht="71.25" customHeight="1" thickBot="1" x14ac:dyDescent="0.3">
      <c r="A143" s="99"/>
      <c r="B143" s="38" t="s">
        <v>63</v>
      </c>
      <c r="C143" s="104"/>
      <c r="D143" s="104"/>
      <c r="E143" s="104"/>
    </row>
    <row r="144" spans="1:10" ht="40.9" customHeight="1" x14ac:dyDescent="0.25"/>
    <row r="145" spans="1:15" ht="72" hidden="1" customHeight="1" x14ac:dyDescent="0.25">
      <c r="A145" s="95"/>
      <c r="B145" s="96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5" ht="96" hidden="1" customHeight="1" x14ac:dyDescent="0.25"/>
    <row r="147" spans="1:15" ht="9" hidden="1" customHeight="1" x14ac:dyDescent="0.25"/>
    <row r="148" spans="1:15" hidden="1" x14ac:dyDescent="0.25"/>
  </sheetData>
  <mergeCells count="223">
    <mergeCell ref="A1:O1"/>
    <mergeCell ref="A3:O3"/>
    <mergeCell ref="A4:O4"/>
    <mergeCell ref="H93:K93"/>
    <mergeCell ref="L93:O93"/>
    <mergeCell ref="N15:N16"/>
    <mergeCell ref="M15:M16"/>
    <mergeCell ref="L15:L16"/>
    <mergeCell ref="K15:K16"/>
    <mergeCell ref="I15:I16"/>
    <mergeCell ref="J15:J16"/>
    <mergeCell ref="G18:G19"/>
    <mergeCell ref="H33:K33"/>
    <mergeCell ref="L33:O33"/>
    <mergeCell ref="I40:I41"/>
    <mergeCell ref="J40:J41"/>
    <mergeCell ref="K40:K41"/>
    <mergeCell ref="L40:L41"/>
    <mergeCell ref="M40:M41"/>
    <mergeCell ref="N40:N41"/>
    <mergeCell ref="L20:O20"/>
    <mergeCell ref="O27:O28"/>
    <mergeCell ref="N27:N28"/>
    <mergeCell ref="O15:O16"/>
    <mergeCell ref="N17:O17"/>
    <mergeCell ref="N18:O19"/>
    <mergeCell ref="M18:M19"/>
    <mergeCell ref="L18:L19"/>
    <mergeCell ref="K18:K19"/>
    <mergeCell ref="J18:J19"/>
    <mergeCell ref="H18:I19"/>
    <mergeCell ref="H15:H16"/>
    <mergeCell ref="E5:F5"/>
    <mergeCell ref="N6:O7"/>
    <mergeCell ref="M6:M7"/>
    <mergeCell ref="L6:L7"/>
    <mergeCell ref="K6:K7"/>
    <mergeCell ref="J6:J7"/>
    <mergeCell ref="H6:I7"/>
    <mergeCell ref="G6:G7"/>
    <mergeCell ref="F6:F7"/>
    <mergeCell ref="N5:O5"/>
    <mergeCell ref="B6:B7"/>
    <mergeCell ref="A6:A7"/>
    <mergeCell ref="C6:C7"/>
    <mergeCell ref="L8:O8"/>
    <mergeCell ref="H8:K8"/>
    <mergeCell ref="D8:F8"/>
    <mergeCell ref="D6:D7"/>
    <mergeCell ref="G8:G9"/>
    <mergeCell ref="C8:C9"/>
    <mergeCell ref="B8:B9"/>
    <mergeCell ref="A8:A9"/>
    <mergeCell ref="B18:B19"/>
    <mergeCell ref="D18:D19"/>
    <mergeCell ref="C18:C19"/>
    <mergeCell ref="E17:F17"/>
    <mergeCell ref="C20:C21"/>
    <mergeCell ref="G20:G21"/>
    <mergeCell ref="D20:F20"/>
    <mergeCell ref="I27:I28"/>
    <mergeCell ref="H27:H28"/>
    <mergeCell ref="C27:C28"/>
    <mergeCell ref="D27:D28"/>
    <mergeCell ref="E27:E28"/>
    <mergeCell ref="F27:F28"/>
    <mergeCell ref="G27:G28"/>
    <mergeCell ref="H20:K20"/>
    <mergeCell ref="K27:K28"/>
    <mergeCell ref="J27:J28"/>
    <mergeCell ref="F18:F19"/>
    <mergeCell ref="L57:O57"/>
    <mergeCell ref="C57:C58"/>
    <mergeCell ref="D57:F57"/>
    <mergeCell ref="G57:G58"/>
    <mergeCell ref="H57:K57"/>
    <mergeCell ref="A57:A58"/>
    <mergeCell ref="B55:B56"/>
    <mergeCell ref="B57:B58"/>
    <mergeCell ref="M27:M28"/>
    <mergeCell ref="L27:L28"/>
    <mergeCell ref="L45:O45"/>
    <mergeCell ref="H45:K45"/>
    <mergeCell ref="G45:G46"/>
    <mergeCell ref="O40:O41"/>
    <mergeCell ref="D45:F45"/>
    <mergeCell ref="C45:C46"/>
    <mergeCell ref="I52:I53"/>
    <mergeCell ref="J52:J53"/>
    <mergeCell ref="K52:K53"/>
    <mergeCell ref="L52:L53"/>
    <mergeCell ref="M52:M53"/>
    <mergeCell ref="N52:N53"/>
    <mergeCell ref="O52:O53"/>
    <mergeCell ref="C40:C41"/>
    <mergeCell ref="N89:N90"/>
    <mergeCell ref="O89:O90"/>
    <mergeCell ref="G68:G69"/>
    <mergeCell ref="H68:K68"/>
    <mergeCell ref="K63:K64"/>
    <mergeCell ref="J63:J64"/>
    <mergeCell ref="I63:I64"/>
    <mergeCell ref="L63:L64"/>
    <mergeCell ref="M63:M64"/>
    <mergeCell ref="N63:N64"/>
    <mergeCell ref="O63:O64"/>
    <mergeCell ref="L68:O68"/>
    <mergeCell ref="L81:O81"/>
    <mergeCell ref="H81:K81"/>
    <mergeCell ref="O76:O77"/>
    <mergeCell ref="I89:I90"/>
    <mergeCell ref="J89:J90"/>
    <mergeCell ref="K89:K90"/>
    <mergeCell ref="G81:G82"/>
    <mergeCell ref="H76:H77"/>
    <mergeCell ref="C142:C143"/>
    <mergeCell ref="C116:C117"/>
    <mergeCell ref="D93:F93"/>
    <mergeCell ref="G93:G94"/>
    <mergeCell ref="D116:F116"/>
    <mergeCell ref="G116:G117"/>
    <mergeCell ref="B126:D128"/>
    <mergeCell ref="E126:E129"/>
    <mergeCell ref="E142:E143"/>
    <mergeCell ref="D142:D143"/>
    <mergeCell ref="C100:C101"/>
    <mergeCell ref="D100:D101"/>
    <mergeCell ref="E100:E101"/>
    <mergeCell ref="F100:F101"/>
    <mergeCell ref="G100:G101"/>
    <mergeCell ref="G105:G106"/>
    <mergeCell ref="A145:B145"/>
    <mergeCell ref="A18:A19"/>
    <mergeCell ref="A20:A21"/>
    <mergeCell ref="A31:A32"/>
    <mergeCell ref="A33:A34"/>
    <mergeCell ref="B20:B21"/>
    <mergeCell ref="A43:A44"/>
    <mergeCell ref="A45:A46"/>
    <mergeCell ref="B31:B32"/>
    <mergeCell ref="B33:B34"/>
    <mergeCell ref="B43:B44"/>
    <mergeCell ref="B45:B46"/>
    <mergeCell ref="A55:A56"/>
    <mergeCell ref="A93:A94"/>
    <mergeCell ref="B93:B94"/>
    <mergeCell ref="A142:A143"/>
    <mergeCell ref="A116:A117"/>
    <mergeCell ref="B116:B117"/>
    <mergeCell ref="A125:E125"/>
    <mergeCell ref="B66:B67"/>
    <mergeCell ref="B68:B69"/>
    <mergeCell ref="B79:B80"/>
    <mergeCell ref="B81:B82"/>
    <mergeCell ref="A66:A67"/>
    <mergeCell ref="H40:H41"/>
    <mergeCell ref="H52:H53"/>
    <mergeCell ref="H63:H64"/>
    <mergeCell ref="H89:H90"/>
    <mergeCell ref="H100:H101"/>
    <mergeCell ref="A105:A106"/>
    <mergeCell ref="B105:B106"/>
    <mergeCell ref="C105:C106"/>
    <mergeCell ref="D105:F105"/>
    <mergeCell ref="A68:A69"/>
    <mergeCell ref="A79:A80"/>
    <mergeCell ref="A81:A82"/>
    <mergeCell ref="D81:F81"/>
    <mergeCell ref="D68:F68"/>
    <mergeCell ref="C68:C69"/>
    <mergeCell ref="C81:C82"/>
    <mergeCell ref="C93:C94"/>
    <mergeCell ref="C89:C90"/>
    <mergeCell ref="D89:D90"/>
    <mergeCell ref="E89:E90"/>
    <mergeCell ref="F89:F90"/>
    <mergeCell ref="G89:G90"/>
    <mergeCell ref="G52:G53"/>
    <mergeCell ref="D40:D41"/>
    <mergeCell ref="C76:C77"/>
    <mergeCell ref="D76:D77"/>
    <mergeCell ref="E76:E77"/>
    <mergeCell ref="F76:F77"/>
    <mergeCell ref="G76:G77"/>
    <mergeCell ref="L116:O116"/>
    <mergeCell ref="H116:K116"/>
    <mergeCell ref="O100:O101"/>
    <mergeCell ref="N100:N101"/>
    <mergeCell ref="M100:M101"/>
    <mergeCell ref="L100:L101"/>
    <mergeCell ref="K100:K101"/>
    <mergeCell ref="J100:J101"/>
    <mergeCell ref="I100:I101"/>
    <mergeCell ref="H105:K105"/>
    <mergeCell ref="L105:O105"/>
    <mergeCell ref="I76:I77"/>
    <mergeCell ref="J76:J77"/>
    <mergeCell ref="K76:K77"/>
    <mergeCell ref="L76:L77"/>
    <mergeCell ref="M76:M77"/>
    <mergeCell ref="N76:N77"/>
    <mergeCell ref="L89:L90"/>
    <mergeCell ref="M89:M90"/>
    <mergeCell ref="C15:C16"/>
    <mergeCell ref="D15:D16"/>
    <mergeCell ref="E15:E16"/>
    <mergeCell ref="F15:F16"/>
    <mergeCell ref="G15:G16"/>
    <mergeCell ref="C63:C64"/>
    <mergeCell ref="D63:D64"/>
    <mergeCell ref="E63:E64"/>
    <mergeCell ref="F63:F64"/>
    <mergeCell ref="G63:G64"/>
    <mergeCell ref="D33:F33"/>
    <mergeCell ref="G33:G34"/>
    <mergeCell ref="C33:C34"/>
    <mergeCell ref="E40:E41"/>
    <mergeCell ref="F40:F41"/>
    <mergeCell ref="G40:G41"/>
    <mergeCell ref="C52:C53"/>
    <mergeCell ref="D52:D53"/>
    <mergeCell ref="E52:E53"/>
    <mergeCell ref="F52:F53"/>
  </mergeCells>
  <pageMargins left="0.25" right="0.25" top="0.75" bottom="0.75" header="0.30000001192092901" footer="0.3000000119209290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B1" workbookViewId="0"/>
  </sheetViews>
  <sheetFormatPr defaultColWidth="10.7109375" defaultRowHeight="15" x14ac:dyDescent="0.25"/>
  <cols>
    <col min="1" max="1" width="10.7109375" hidden="1" bestFit="1" customWidth="1"/>
  </cols>
  <sheetData>
    <row r="1" spans="1:1" x14ac:dyDescent="0.25">
      <c r="A1" s="3">
        <v>2.4</v>
      </c>
    </row>
    <row r="2" spans="1:1" x14ac:dyDescent="0.25">
      <c r="A2" s="3">
        <v>0.2</v>
      </c>
    </row>
    <row r="3" spans="1:1" x14ac:dyDescent="0.25">
      <c r="A3" s="3">
        <v>0.34</v>
      </c>
    </row>
    <row r="4" spans="1:1" x14ac:dyDescent="0.25">
      <c r="A4" s="3">
        <v>2.2000000000000002</v>
      </c>
    </row>
    <row r="5" spans="1:1" x14ac:dyDescent="0.25">
      <c r="A5" s="10"/>
    </row>
    <row r="6" spans="1:1" x14ac:dyDescent="0.25">
      <c r="A6" s="119">
        <f>SUM(A1:A4)</f>
        <v>5.1400000000000006</v>
      </c>
    </row>
    <row r="7" spans="1:1" x14ac:dyDescent="0.25">
      <c r="A7" s="81"/>
    </row>
    <row r="10" spans="1:1" x14ac:dyDescent="0.25">
      <c r="A10" s="3">
        <v>0.75</v>
      </c>
    </row>
    <row r="11" spans="1:1" x14ac:dyDescent="0.25">
      <c r="A11" s="7">
        <v>2</v>
      </c>
    </row>
    <row r="12" spans="1:1" x14ac:dyDescent="0.25">
      <c r="A12" s="3">
        <v>0.33</v>
      </c>
    </row>
    <row r="13" spans="1:1" x14ac:dyDescent="0.25">
      <c r="A13" s="3">
        <v>0.2</v>
      </c>
    </row>
    <row r="16" spans="1:1" x14ac:dyDescent="0.25">
      <c r="A16" s="7">
        <v>2.5</v>
      </c>
    </row>
    <row r="17" spans="1:1" x14ac:dyDescent="0.25">
      <c r="A17" s="7">
        <v>1.8</v>
      </c>
    </row>
    <row r="18" spans="1:1" x14ac:dyDescent="0.25">
      <c r="A18" s="3">
        <v>0.33</v>
      </c>
    </row>
    <row r="19" spans="1:1" x14ac:dyDescent="0.25">
      <c r="A19" s="3">
        <v>0.2</v>
      </c>
    </row>
    <row r="20" spans="1:1" x14ac:dyDescent="0.25">
      <c r="A20" s="10"/>
    </row>
    <row r="21" spans="1:1" x14ac:dyDescent="0.25">
      <c r="A21" s="119">
        <v>4.83</v>
      </c>
    </row>
    <row r="22" spans="1:1" x14ac:dyDescent="0.25">
      <c r="A22" s="81"/>
    </row>
    <row r="24" spans="1:1" x14ac:dyDescent="0.25">
      <c r="A24" s="7">
        <v>1.8</v>
      </c>
    </row>
    <row r="25" spans="1:1" x14ac:dyDescent="0.25">
      <c r="A25" s="7">
        <v>0.03</v>
      </c>
    </row>
    <row r="26" spans="1:1" x14ac:dyDescent="0.25">
      <c r="A26" s="3">
        <v>2.9</v>
      </c>
    </row>
    <row r="27" spans="1:1" x14ac:dyDescent="0.25">
      <c r="A27" s="10"/>
    </row>
    <row r="28" spans="1:1" x14ac:dyDescent="0.25">
      <c r="A28" s="119">
        <v>4.7300000000000004</v>
      </c>
    </row>
    <row r="29" spans="1:1" x14ac:dyDescent="0.25">
      <c r="A29" s="81"/>
    </row>
  </sheetData>
  <mergeCells count="3">
    <mergeCell ref="A6:A7"/>
    <mergeCell ref="A28:A29"/>
    <mergeCell ref="A21:A22"/>
  </mergeCells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noname</cp:lastModifiedBy>
  <cp:lastPrinted>2024-09-12T12:00:29Z</cp:lastPrinted>
  <dcterms:created xsi:type="dcterms:W3CDTF">2024-03-25T09:30:15Z</dcterms:created>
  <dcterms:modified xsi:type="dcterms:W3CDTF">2025-02-10T13:01:40Z</dcterms:modified>
</cp:coreProperties>
</file>