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0320"/>
  </bookViews>
  <sheets>
    <sheet name="пн2" sheetId="16" r:id="rId1"/>
  </sheets>
  <calcPr calcId="162913"/>
</workbook>
</file>

<file path=xl/calcChain.xml><?xml version="1.0" encoding="utf-8"?>
<calcChain xmlns="http://schemas.openxmlformats.org/spreadsheetml/2006/main">
  <c r="H40" i="16" l="1"/>
  <c r="H27" i="16"/>
  <c r="H25" i="16"/>
  <c r="G40" i="16" l="1"/>
  <c r="F40" i="16"/>
  <c r="E40" i="16"/>
  <c r="D40" i="16"/>
  <c r="C40" i="16"/>
  <c r="G25" i="16"/>
  <c r="F25" i="16"/>
  <c r="E25" i="16"/>
  <c r="D25" i="16"/>
  <c r="C25" i="16"/>
</calcChain>
</file>

<file path=xl/sharedStrings.xml><?xml version="1.0" encoding="utf-8"?>
<sst xmlns="http://schemas.openxmlformats.org/spreadsheetml/2006/main" count="50" uniqueCount="40">
  <si>
    <t>наименование блюда</t>
  </si>
  <si>
    <t>вес порции</t>
  </si>
  <si>
    <t>Б</t>
  </si>
  <si>
    <t>Ж</t>
  </si>
  <si>
    <t>У</t>
  </si>
  <si>
    <t>ккал</t>
  </si>
  <si>
    <t>ЗАВТРАК</t>
  </si>
  <si>
    <t>ИТОГО:</t>
  </si>
  <si>
    <t>ОБЕД</t>
  </si>
  <si>
    <t>хлеб ржано-пшеничный</t>
  </si>
  <si>
    <t>макароны отварные со слив маслом</t>
  </si>
  <si>
    <t>компот из свежих яблок</t>
  </si>
  <si>
    <t>хлеб пшеничный</t>
  </si>
  <si>
    <t>пюре картофельное со слив маслом</t>
  </si>
  <si>
    <t>фрукты свежие (груша)</t>
  </si>
  <si>
    <t>нарезка из соленых огурцов</t>
  </si>
  <si>
    <t>салат из квашеной капусты</t>
  </si>
  <si>
    <t>напиток из плодов шиповника</t>
  </si>
  <si>
    <t>суп из овощей со сметаной (200/5)</t>
  </si>
  <si>
    <t>МЕНЮ</t>
  </si>
  <si>
    <t>_________________________</t>
  </si>
  <si>
    <t>на "     " ____________________________ 202___ год.</t>
  </si>
  <si>
    <t>день:  понедельник</t>
  </si>
  <si>
    <t>Фельдшер_____________________________</t>
  </si>
  <si>
    <t>Е.В.Ткаченко</t>
  </si>
  <si>
    <t>Повар (буфетчик)_________________</t>
  </si>
  <si>
    <t>Ю.А.Мартынова</t>
  </si>
  <si>
    <t>Зав производством ( старший повар)_____________</t>
  </si>
  <si>
    <t>подпись</t>
  </si>
  <si>
    <t>расшифровка</t>
  </si>
  <si>
    <t>печень по-строгановски 50/50</t>
  </si>
  <si>
    <t>рыба припущенная с маслом сливочным 90/9</t>
  </si>
  <si>
    <t>возрастная категория: 1-4 классы</t>
  </si>
  <si>
    <t>неделя:  вторая</t>
  </si>
  <si>
    <t>№ п/п</t>
  </si>
  <si>
    <t>Цена</t>
  </si>
  <si>
    <t>Школа</t>
  </si>
  <si>
    <t>МОАУСОШ №4</t>
  </si>
  <si>
    <t>Отд./корп</t>
  </si>
  <si>
    <t>Дата 03.04.23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</si>
</sst>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6"/>
      <color theme="1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1" fillId="0" borderId="0" xfId="1"/>
    <xf numFmtId="0" fontId="9" fillId="0" borderId="0" xfId="1" applyFont="1"/>
    <xf numFmtId="0" fontId="10" fillId="0" borderId="0" xfId="1" applyFont="1"/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/>
    <xf numFmtId="0" fontId="12" fillId="0" borderId="0" xfId="1" applyFont="1" applyBorder="1"/>
    <xf numFmtId="0" fontId="12" fillId="0" borderId="0" xfId="1" applyFont="1"/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2" fontId="14" fillId="0" borderId="1" xfId="0" applyNumberFormat="1" applyFont="1" applyBorder="1"/>
    <xf numFmtId="1" fontId="13" fillId="0" borderId="1" xfId="0" applyNumberFormat="1" applyFont="1" applyBorder="1"/>
    <xf numFmtId="2" fontId="13" fillId="0" borderId="1" xfId="0" applyNumberFormat="1" applyFont="1" applyBorder="1"/>
    <xf numFmtId="0" fontId="4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8" fillId="2" borderId="0" xfId="1" applyFont="1" applyFill="1" applyBorder="1"/>
    <xf numFmtId="0" fontId="9" fillId="2" borderId="0" xfId="1" applyFont="1" applyFill="1" applyBorder="1"/>
    <xf numFmtId="0" fontId="13" fillId="0" borderId="0" xfId="0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1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1" fontId="12" fillId="0" borderId="1" xfId="0" applyNumberFormat="1" applyFont="1" applyBorder="1"/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4" fillId="0" borderId="0" xfId="1" applyFont="1" applyBorder="1"/>
    <xf numFmtId="0" fontId="1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D3" sqref="D3"/>
    </sheetView>
  </sheetViews>
  <sheetFormatPr defaultRowHeight="15" x14ac:dyDescent="0.25"/>
  <cols>
    <col min="1" max="1" width="3.5703125" customWidth="1"/>
    <col min="2" max="2" width="36.85546875" customWidth="1"/>
    <col min="3" max="7" width="10.7109375" customWidth="1"/>
  </cols>
  <sheetData>
    <row r="1" spans="1:9" ht="18.75" x14ac:dyDescent="0.3">
      <c r="A1" s="3" t="s">
        <v>36</v>
      </c>
      <c r="B1" s="3" t="s">
        <v>37</v>
      </c>
      <c r="C1" s="4"/>
      <c r="D1" s="4"/>
      <c r="E1" s="5" t="s">
        <v>38</v>
      </c>
      <c r="I1" t="s">
        <v>39</v>
      </c>
    </row>
    <row r="2" spans="1:9" ht="15.75" x14ac:dyDescent="0.25">
      <c r="A2" s="6"/>
      <c r="B2" s="6"/>
      <c r="C2" s="7"/>
      <c r="D2" s="6"/>
      <c r="E2" s="6"/>
    </row>
    <row r="3" spans="1:9" ht="15.75" x14ac:dyDescent="0.25">
      <c r="A3" s="6"/>
      <c r="B3" s="6"/>
      <c r="C3" s="7"/>
      <c r="D3" s="6"/>
      <c r="E3" s="8"/>
    </row>
    <row r="4" spans="1:9" ht="15.75" x14ac:dyDescent="0.25">
      <c r="A4" s="6" t="s">
        <v>20</v>
      </c>
      <c r="B4" s="6"/>
      <c r="C4" s="7"/>
      <c r="D4" s="6"/>
      <c r="E4" s="8"/>
    </row>
    <row r="5" spans="1:9" ht="9.75" customHeight="1" x14ac:dyDescent="0.25">
      <c r="A5" s="29"/>
      <c r="B5" s="30" t="s">
        <v>28</v>
      </c>
      <c r="C5" s="31" t="s">
        <v>29</v>
      </c>
      <c r="D5" s="6"/>
      <c r="E5" s="8"/>
    </row>
    <row r="6" spans="1:9" ht="15.75" x14ac:dyDescent="0.25">
      <c r="A6" s="9"/>
      <c r="B6" s="10" t="s">
        <v>19</v>
      </c>
      <c r="C6" s="9"/>
      <c r="D6" s="9"/>
      <c r="E6" s="9"/>
    </row>
    <row r="7" spans="1:9" ht="15.75" x14ac:dyDescent="0.25">
      <c r="A7" s="9"/>
      <c r="B7" s="11" t="s">
        <v>21</v>
      </c>
      <c r="C7" s="9"/>
      <c r="D7" s="9"/>
      <c r="E7" s="9"/>
    </row>
    <row r="8" spans="1:9" ht="15.75" x14ac:dyDescent="0.25">
      <c r="A8" s="12"/>
      <c r="B8" s="13" t="s">
        <v>33</v>
      </c>
      <c r="C8" s="13"/>
      <c r="D8" s="14"/>
      <c r="E8" s="12"/>
    </row>
    <row r="9" spans="1:9" ht="18.75" x14ac:dyDescent="0.3">
      <c r="A9" s="12"/>
      <c r="B9" s="13" t="s">
        <v>22</v>
      </c>
      <c r="C9" s="13"/>
      <c r="D9" s="14"/>
      <c r="E9" s="12"/>
      <c r="F9" s="1"/>
      <c r="G9" s="1"/>
    </row>
    <row r="10" spans="1:9" ht="18.75" x14ac:dyDescent="0.3">
      <c r="A10" s="2"/>
      <c r="B10" s="28" t="s">
        <v>32</v>
      </c>
      <c r="C10" s="1"/>
      <c r="D10" s="1"/>
      <c r="E10" s="1"/>
      <c r="F10" s="1"/>
      <c r="G10" s="1"/>
    </row>
    <row r="11" spans="1:9" ht="18.75" x14ac:dyDescent="0.3">
      <c r="A11" s="2"/>
      <c r="B11" s="2"/>
      <c r="C11" s="1"/>
      <c r="D11" s="1"/>
      <c r="E11" s="1"/>
      <c r="F11" s="1"/>
      <c r="G11" s="1"/>
    </row>
    <row r="12" spans="1:9" ht="18.75" x14ac:dyDescent="0.3">
      <c r="A12" s="1"/>
      <c r="B12" s="1"/>
      <c r="C12" s="1"/>
      <c r="D12" s="1"/>
      <c r="E12" s="1"/>
      <c r="F12" s="1"/>
      <c r="G12" s="1"/>
    </row>
    <row r="13" spans="1:9" ht="18.75" x14ac:dyDescent="0.3">
      <c r="A13" s="1"/>
      <c r="B13" s="1"/>
      <c r="C13" s="1"/>
      <c r="D13" s="1"/>
      <c r="E13" s="1"/>
      <c r="F13" s="1"/>
      <c r="G13" s="1"/>
    </row>
    <row r="14" spans="1:9" ht="31.5" x14ac:dyDescent="0.25">
      <c r="A14" s="15" t="s">
        <v>34</v>
      </c>
      <c r="B14" s="15" t="s">
        <v>0</v>
      </c>
      <c r="C14" s="25" t="s">
        <v>1</v>
      </c>
      <c r="D14" s="15" t="s">
        <v>2</v>
      </c>
      <c r="E14" s="15" t="s">
        <v>3</v>
      </c>
      <c r="F14" s="15" t="s">
        <v>4</v>
      </c>
      <c r="G14" s="15" t="s">
        <v>5</v>
      </c>
      <c r="H14" s="15" t="s">
        <v>35</v>
      </c>
    </row>
    <row r="15" spans="1:9" ht="15.75" x14ac:dyDescent="0.25">
      <c r="A15" s="40" t="s">
        <v>6</v>
      </c>
      <c r="B15" s="41"/>
      <c r="C15" s="41"/>
      <c r="D15" s="41"/>
      <c r="E15" s="41"/>
      <c r="F15" s="41"/>
      <c r="G15" s="42"/>
      <c r="H15" s="39"/>
    </row>
    <row r="16" spans="1:9" ht="15.75" x14ac:dyDescent="0.25">
      <c r="A16" s="17">
        <v>1</v>
      </c>
      <c r="B16" s="17" t="s">
        <v>15</v>
      </c>
      <c r="C16" s="18">
        <v>60</v>
      </c>
      <c r="D16" s="19">
        <v>0.48</v>
      </c>
      <c r="E16" s="19">
        <v>0.06</v>
      </c>
      <c r="F16" s="19">
        <v>1.02</v>
      </c>
      <c r="G16" s="19">
        <v>6</v>
      </c>
      <c r="H16" s="19">
        <v>10.69</v>
      </c>
    </row>
    <row r="17" spans="1:8" ht="15.75" x14ac:dyDescent="0.25">
      <c r="A17" s="17">
        <v>2</v>
      </c>
      <c r="B17" s="17" t="s">
        <v>10</v>
      </c>
      <c r="C17" s="18">
        <v>150</v>
      </c>
      <c r="D17" s="19">
        <v>5.52</v>
      </c>
      <c r="E17" s="19">
        <v>4.5199999999999996</v>
      </c>
      <c r="F17" s="19">
        <v>26.45</v>
      </c>
      <c r="G17" s="19">
        <v>168.45</v>
      </c>
      <c r="H17" s="19">
        <v>13.44</v>
      </c>
    </row>
    <row r="18" spans="1:8" ht="15.75" x14ac:dyDescent="0.25">
      <c r="A18" s="17">
        <v>3</v>
      </c>
      <c r="B18" s="17" t="s">
        <v>30</v>
      </c>
      <c r="C18" s="18">
        <v>100</v>
      </c>
      <c r="D18" s="19">
        <v>13.26</v>
      </c>
      <c r="E18" s="19">
        <v>11.23</v>
      </c>
      <c r="F18" s="19">
        <v>3.52</v>
      </c>
      <c r="G18" s="19">
        <v>185</v>
      </c>
      <c r="H18" s="19">
        <v>43.45</v>
      </c>
    </row>
    <row r="19" spans="1:8" ht="15.75" x14ac:dyDescent="0.25">
      <c r="A19" s="17">
        <v>4</v>
      </c>
      <c r="B19" s="17" t="s">
        <v>17</v>
      </c>
      <c r="C19" s="18">
        <v>200</v>
      </c>
      <c r="D19" s="19">
        <v>0.68</v>
      </c>
      <c r="E19" s="19">
        <v>0.28000000000000003</v>
      </c>
      <c r="F19" s="19">
        <v>20.76</v>
      </c>
      <c r="G19" s="19">
        <v>88.2</v>
      </c>
      <c r="H19" s="19">
        <v>3.84</v>
      </c>
    </row>
    <row r="20" spans="1:8" ht="15.75" x14ac:dyDescent="0.25">
      <c r="A20" s="16">
        <v>5</v>
      </c>
      <c r="B20" s="17" t="s">
        <v>12</v>
      </c>
      <c r="C20" s="18">
        <v>35</v>
      </c>
      <c r="D20" s="19">
        <v>2.77</v>
      </c>
      <c r="E20" s="19">
        <v>0.35</v>
      </c>
      <c r="F20" s="19">
        <v>16.91</v>
      </c>
      <c r="G20" s="19">
        <v>81.83</v>
      </c>
      <c r="H20" s="17">
        <v>2.33</v>
      </c>
    </row>
    <row r="21" spans="1:8" ht="15.75" x14ac:dyDescent="0.25">
      <c r="A21" s="16">
        <v>6</v>
      </c>
      <c r="B21" s="17" t="s">
        <v>9</v>
      </c>
      <c r="C21" s="17">
        <v>20</v>
      </c>
      <c r="D21" s="19">
        <v>1.1200000000000001</v>
      </c>
      <c r="E21" s="19">
        <v>0.22</v>
      </c>
      <c r="F21" s="19">
        <v>9.8800000000000008</v>
      </c>
      <c r="G21" s="19">
        <v>45.98</v>
      </c>
      <c r="H21" s="17">
        <v>7.38</v>
      </c>
    </row>
    <row r="22" spans="1:8" ht="15.75" x14ac:dyDescent="0.25">
      <c r="A22" s="17"/>
      <c r="B22" s="17"/>
      <c r="C22" s="18"/>
      <c r="D22" s="19"/>
      <c r="E22" s="19"/>
      <c r="F22" s="19"/>
      <c r="G22" s="19"/>
      <c r="H22" s="17"/>
    </row>
    <row r="23" spans="1:8" ht="15.75" x14ac:dyDescent="0.25">
      <c r="A23" s="17"/>
      <c r="B23" s="17"/>
      <c r="C23" s="18"/>
      <c r="D23" s="19"/>
      <c r="E23" s="19"/>
      <c r="F23" s="19"/>
      <c r="G23" s="19"/>
      <c r="H23" s="17"/>
    </row>
    <row r="24" spans="1:8" ht="15.75" x14ac:dyDescent="0.25">
      <c r="A24" s="17"/>
      <c r="B24" s="17"/>
      <c r="C24" s="18"/>
      <c r="D24" s="19"/>
      <c r="E24" s="19"/>
      <c r="F24" s="19"/>
      <c r="G24" s="19"/>
      <c r="H24" s="17"/>
    </row>
    <row r="25" spans="1:8" ht="15.75" x14ac:dyDescent="0.25">
      <c r="A25" s="32"/>
      <c r="B25" s="33" t="s">
        <v>7</v>
      </c>
      <c r="C25" s="34">
        <f>C24+C23+C22+C21+C20+C19+C18+C17+C16</f>
        <v>565</v>
      </c>
      <c r="D25" s="35">
        <f t="shared" ref="D25:G25" si="0">D24+D23+D22+D21+D20+D19+D18+D17+D16</f>
        <v>23.83</v>
      </c>
      <c r="E25" s="35">
        <f t="shared" si="0"/>
        <v>16.66</v>
      </c>
      <c r="F25" s="35">
        <f t="shared" si="0"/>
        <v>78.539999999999992</v>
      </c>
      <c r="G25" s="35">
        <f t="shared" si="0"/>
        <v>575.46</v>
      </c>
      <c r="H25" s="22">
        <f>SUM(H16:H24)</f>
        <v>81.13</v>
      </c>
    </row>
    <row r="26" spans="1:8" ht="15.75" x14ac:dyDescent="0.25">
      <c r="A26" s="43"/>
      <c r="B26" s="44"/>
      <c r="C26" s="44"/>
      <c r="D26" s="44"/>
      <c r="E26" s="44"/>
      <c r="F26" s="44"/>
      <c r="G26" s="45"/>
      <c r="H26" s="17"/>
    </row>
    <row r="27" spans="1:8" ht="31.5" x14ac:dyDescent="0.25">
      <c r="A27" s="36" t="s">
        <v>34</v>
      </c>
      <c r="B27" s="36" t="s">
        <v>0</v>
      </c>
      <c r="C27" s="25" t="s">
        <v>1</v>
      </c>
      <c r="D27" s="36" t="s">
        <v>2</v>
      </c>
      <c r="E27" s="36" t="s">
        <v>3</v>
      </c>
      <c r="F27" s="36" t="s">
        <v>4</v>
      </c>
      <c r="G27" s="36" t="s">
        <v>5</v>
      </c>
      <c r="H27" s="15" t="str">
        <f>H14</f>
        <v>Цена</v>
      </c>
    </row>
    <row r="28" spans="1:8" ht="15.75" x14ac:dyDescent="0.25">
      <c r="A28" s="43" t="s">
        <v>8</v>
      </c>
      <c r="B28" s="46"/>
      <c r="C28" s="46"/>
      <c r="D28" s="46"/>
      <c r="E28" s="46"/>
      <c r="F28" s="46"/>
      <c r="G28" s="47"/>
      <c r="H28" s="17"/>
    </row>
    <row r="29" spans="1:8" ht="15.75" x14ac:dyDescent="0.25">
      <c r="A29" s="17">
        <v>1</v>
      </c>
      <c r="B29" s="17" t="s">
        <v>14</v>
      </c>
      <c r="C29" s="18">
        <v>100</v>
      </c>
      <c r="D29" s="19">
        <v>0.4</v>
      </c>
      <c r="E29" s="19">
        <v>0.3</v>
      </c>
      <c r="F29" s="19">
        <v>10.3</v>
      </c>
      <c r="G29" s="19">
        <v>47</v>
      </c>
      <c r="H29" s="19">
        <v>16.2</v>
      </c>
    </row>
    <row r="30" spans="1:8" ht="17.25" customHeight="1" x14ac:dyDescent="0.25">
      <c r="A30" s="17">
        <v>2</v>
      </c>
      <c r="B30" s="17" t="s">
        <v>16</v>
      </c>
      <c r="C30" s="18">
        <v>60</v>
      </c>
      <c r="D30" s="19">
        <v>1.02</v>
      </c>
      <c r="E30" s="19">
        <v>3</v>
      </c>
      <c r="F30" s="19">
        <v>5.07</v>
      </c>
      <c r="G30" s="19">
        <v>51.42</v>
      </c>
      <c r="H30" s="19">
        <v>10.7</v>
      </c>
    </row>
    <row r="31" spans="1:8" ht="15.75" x14ac:dyDescent="0.25">
      <c r="A31" s="17">
        <v>3</v>
      </c>
      <c r="B31" s="17" t="s">
        <v>18</v>
      </c>
      <c r="C31" s="18">
        <v>205</v>
      </c>
      <c r="D31" s="19">
        <v>2.02</v>
      </c>
      <c r="E31" s="19">
        <v>4.12</v>
      </c>
      <c r="F31" s="19">
        <v>7.5</v>
      </c>
      <c r="G31" s="19">
        <v>84.2</v>
      </c>
      <c r="H31" s="19">
        <v>8.7200000000000006</v>
      </c>
    </row>
    <row r="32" spans="1:8" ht="15.75" x14ac:dyDescent="0.25">
      <c r="A32" s="17">
        <v>4</v>
      </c>
      <c r="B32" s="17" t="s">
        <v>13</v>
      </c>
      <c r="C32" s="18">
        <v>150</v>
      </c>
      <c r="D32" s="19">
        <v>3.06</v>
      </c>
      <c r="E32" s="19">
        <v>4.8</v>
      </c>
      <c r="F32" s="19">
        <v>20.440000000000001</v>
      </c>
      <c r="G32" s="19">
        <v>137.25</v>
      </c>
      <c r="H32" s="19">
        <v>15.33</v>
      </c>
    </row>
    <row r="33" spans="1:8" ht="31.5" x14ac:dyDescent="0.25">
      <c r="A33" s="17">
        <v>5</v>
      </c>
      <c r="B33" s="23" t="s">
        <v>31</v>
      </c>
      <c r="C33" s="18">
        <v>99</v>
      </c>
      <c r="D33" s="19">
        <v>15.41</v>
      </c>
      <c r="E33" s="19">
        <v>7.4</v>
      </c>
      <c r="F33" s="19">
        <v>0.83</v>
      </c>
      <c r="G33" s="19">
        <v>131.4</v>
      </c>
      <c r="H33" s="19">
        <v>54.57</v>
      </c>
    </row>
    <row r="34" spans="1:8" ht="15.75" x14ac:dyDescent="0.25">
      <c r="A34" s="17">
        <v>6</v>
      </c>
      <c r="B34" s="17" t="s">
        <v>11</v>
      </c>
      <c r="C34" s="18">
        <v>200</v>
      </c>
      <c r="D34" s="20">
        <v>0.16</v>
      </c>
      <c r="E34" s="20">
        <v>0.16</v>
      </c>
      <c r="F34" s="20">
        <v>27.88</v>
      </c>
      <c r="G34" s="20">
        <v>114.6</v>
      </c>
      <c r="H34" s="19">
        <v>8.9700000000000006</v>
      </c>
    </row>
    <row r="35" spans="1:8" ht="15.75" x14ac:dyDescent="0.25">
      <c r="A35" s="16">
        <v>7</v>
      </c>
      <c r="B35" s="17" t="s">
        <v>12</v>
      </c>
      <c r="C35" s="18">
        <v>40</v>
      </c>
      <c r="D35" s="19">
        <v>3.16</v>
      </c>
      <c r="E35" s="19">
        <v>0.4</v>
      </c>
      <c r="F35" s="19">
        <v>19.32</v>
      </c>
      <c r="G35" s="19">
        <v>93.52</v>
      </c>
      <c r="H35" s="19">
        <v>4.4000000000000004</v>
      </c>
    </row>
    <row r="36" spans="1:8" ht="15.75" x14ac:dyDescent="0.25">
      <c r="A36" s="16">
        <v>8</v>
      </c>
      <c r="B36" s="17" t="s">
        <v>9</v>
      </c>
      <c r="C36" s="18">
        <v>35</v>
      </c>
      <c r="D36" s="19">
        <v>1.96</v>
      </c>
      <c r="E36" s="19">
        <v>0.39</v>
      </c>
      <c r="F36" s="19">
        <v>17.29</v>
      </c>
      <c r="G36" s="19">
        <v>80.47</v>
      </c>
      <c r="H36" s="17">
        <v>3.84</v>
      </c>
    </row>
    <row r="37" spans="1:8" ht="15.75" x14ac:dyDescent="0.25">
      <c r="A37" s="17"/>
      <c r="B37" s="17"/>
      <c r="C37" s="18"/>
      <c r="D37" s="19"/>
      <c r="E37" s="19"/>
      <c r="F37" s="19"/>
      <c r="G37" s="19"/>
      <c r="H37" s="17"/>
    </row>
    <row r="38" spans="1:8" ht="15.75" x14ac:dyDescent="0.25">
      <c r="A38" s="17"/>
      <c r="B38" s="17"/>
      <c r="C38" s="18"/>
      <c r="D38" s="19"/>
      <c r="E38" s="19"/>
      <c r="F38" s="19"/>
      <c r="G38" s="19"/>
      <c r="H38" s="17"/>
    </row>
    <row r="39" spans="1:8" ht="15.75" x14ac:dyDescent="0.25">
      <c r="A39" s="17"/>
      <c r="B39" s="17"/>
      <c r="C39" s="18"/>
      <c r="D39" s="19"/>
      <c r="E39" s="19"/>
      <c r="F39" s="19"/>
      <c r="G39" s="19"/>
      <c r="H39" s="17"/>
    </row>
    <row r="40" spans="1:8" ht="15.75" x14ac:dyDescent="0.25">
      <c r="A40" s="24"/>
      <c r="B40" s="33" t="s">
        <v>7</v>
      </c>
      <c r="C40" s="21">
        <f>C39+C38+C37+C36+C35+C34+C33+C32+C31+C30+C29</f>
        <v>889</v>
      </c>
      <c r="D40" s="22">
        <f t="shared" ref="D40:G40" si="1">D39+D38+D37+D36+D35+D34+D33+D32+D31+D30+D29</f>
        <v>27.189999999999998</v>
      </c>
      <c r="E40" s="22">
        <f t="shared" si="1"/>
        <v>20.57</v>
      </c>
      <c r="F40" s="22">
        <f t="shared" si="1"/>
        <v>108.62999999999998</v>
      </c>
      <c r="G40" s="22">
        <f t="shared" si="1"/>
        <v>739.86</v>
      </c>
      <c r="H40" s="22">
        <f>SUM(H29:H39)</f>
        <v>122.73</v>
      </c>
    </row>
    <row r="42" spans="1:8" ht="15.75" x14ac:dyDescent="0.25">
      <c r="A42" s="11" t="s">
        <v>27</v>
      </c>
      <c r="B42" s="37"/>
      <c r="C42" s="26"/>
      <c r="D42" s="38"/>
      <c r="E42" s="38"/>
      <c r="F42" s="38"/>
      <c r="G42" s="38"/>
      <c r="H42" s="38"/>
    </row>
    <row r="43" spans="1:8" ht="15.75" x14ac:dyDescent="0.25">
      <c r="A43" s="11" t="s">
        <v>23</v>
      </c>
      <c r="B43" s="37"/>
      <c r="C43" s="27" t="s">
        <v>24</v>
      </c>
      <c r="D43" s="38"/>
      <c r="E43" s="38"/>
      <c r="F43" s="38"/>
      <c r="G43" s="38"/>
      <c r="H43" s="38"/>
    </row>
    <row r="44" spans="1:8" ht="15.75" x14ac:dyDescent="0.25">
      <c r="A44" s="11" t="s">
        <v>25</v>
      </c>
      <c r="B44" s="37"/>
      <c r="C44" s="27" t="s">
        <v>26</v>
      </c>
      <c r="D44" s="38"/>
      <c r="E44" s="38"/>
      <c r="F44" s="38"/>
      <c r="G44" s="38"/>
      <c r="H44" s="38"/>
    </row>
  </sheetData>
  <mergeCells count="3">
    <mergeCell ref="A15:G15"/>
    <mergeCell ref="A26:G26"/>
    <mergeCell ref="A28:G28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2023-03-30T07:55:16Z</dcterms:modified>
</cp:coreProperties>
</file>