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4340" windowHeight="5568"/>
  </bookViews>
  <sheets>
    <sheet name="1 Выпуск - СПО" sheetId="2" r:id="rId1"/>
    <sheet name="2 Выпуск - Целевое" sheetId="3" state="hidden" r:id="rId2"/>
    <sheet name="3 Выпуск - 4х стороннее согл." sheetId="5" state="hidden" r:id="rId3"/>
  </sheets>
  <definedNames>
    <definedName name="_xlnm._FilterDatabase" localSheetId="0" hidden="1">'1 Выпуск - СПО'!$A$4:$C$4</definedName>
    <definedName name="_xlnm._FilterDatabase" localSheetId="1" hidden="1">'2 Выпуск - Целевое'!$A$3:$N$3</definedName>
    <definedName name="_xlnm._FilterDatabase" localSheetId="2" hidden="1">'3 Выпуск - 4х стороннее согл.'!$A$4:$O$4</definedName>
  </definedNames>
  <calcPr calcId="145621"/>
</workbook>
</file>

<file path=xl/calcChain.xml><?xml version="1.0" encoding="utf-8"?>
<calcChain xmlns="http://schemas.openxmlformats.org/spreadsheetml/2006/main">
  <c r="O5" i="3" l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" i="3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5" i="5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" i="3"/>
</calcChain>
</file>

<file path=xl/sharedStrings.xml><?xml version="1.0" encoding="utf-8"?>
<sst xmlns="http://schemas.openxmlformats.org/spreadsheetml/2006/main" count="71" uniqueCount="67">
  <si>
    <t>Прогноз трудоустройства (на ближайшую перспективу - порядка 3-х месяцев)</t>
  </si>
  <si>
    <t>Иные формы занятости</t>
  </si>
  <si>
    <t>Код и наименование профессии, специальности</t>
  </si>
  <si>
    <t>Суммарный выпуск 2024 г.</t>
  </si>
  <si>
    <t>Трудоустроены 
(в соответствии с трудовым законодательством, законодательством об обязательном пенсионном страховании)</t>
  </si>
  <si>
    <t>Будут трудоустроены (в соответствии с трудовым законодательством, законодательством  об обязательном пенсионном страховании)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</si>
  <si>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</si>
  <si>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</si>
  <si>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находиться) в отпуске по уходу за ребенком</t>
  </si>
  <si>
    <t>Указание иных причин нахождения под риском нетрудоустройства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</si>
  <si>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</si>
  <si>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</si>
  <si>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</si>
  <si>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</si>
  <si>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</si>
  <si>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</si>
  <si>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</si>
  <si>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</si>
  <si>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</si>
  <si>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</si>
  <si>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</si>
  <si>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</si>
  <si>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</si>
  <si>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Находятся под риском нетрудоустройства (расторжения договора) по причинам:</t>
  </si>
  <si>
    <t>ИНН работодателя, заключившего договор о целевом обучении</t>
  </si>
  <si>
    <t>КПП работодателя, заключившего договор о целевом обучении</t>
  </si>
  <si>
    <t>трудоустроены</t>
  </si>
  <si>
    <t>будут трудоустроены</t>
  </si>
  <si>
    <t>призыва в Вооруженные Силы РФ</t>
  </si>
  <si>
    <t>отказа работодателя от трудоустройства и выполнения условий договора</t>
  </si>
  <si>
    <t>отказа выпускника от трудоустройства в связи с низким уровнем заработной платы</t>
  </si>
  <si>
    <t>отказа выпускника от трудоустройства в связи с переездом</t>
  </si>
  <si>
    <t>иные причины</t>
  </si>
  <si>
    <t>Наименование профессиональной образовательной организации</t>
  </si>
  <si>
    <t>Код и наименование профессии, специальности 
(по списку)
Каждая специальность указывается в отдельной строке. Ячейки не объединяются</t>
  </si>
  <si>
    <t>из них (из 4): продолжат обучение</t>
  </si>
  <si>
    <t>Проверка
(Суммарный выпуск), если гр. 6 = сумме гр. 7 - 14)</t>
  </si>
  <si>
    <t>из них (гр.6)</t>
  </si>
  <si>
    <t>КОГПОАУ "Нолинский политехнический техникум"</t>
  </si>
  <si>
    <t>08.01.25 Мастер отделочных строительных и декоративных работ</t>
  </si>
  <si>
    <t>19.02.10 Технология продукции общественного питания</t>
  </si>
  <si>
    <t>26.02.05 Эксплуатация судовых энергетических установок</t>
  </si>
  <si>
    <t>35.02.16 Эксплуатация и ремонт сельскохозяйственной техники и оборудования</t>
  </si>
  <si>
    <r>
      <t>Наименование работодателя, заключивше</t>
    </r>
    <r>
      <rPr>
        <sz val="10"/>
        <rFont val="Times New Roman"/>
        <family val="1"/>
        <charset val="204"/>
      </rPr>
      <t>го о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целевом обучении</t>
    </r>
    <r>
      <rPr>
        <b/>
        <sz val="10"/>
        <color rgb="FFFF0000"/>
        <rFont val="Times New Roman"/>
        <family val="1"/>
        <charset val="204"/>
      </rPr>
      <t xml:space="preserve">
</t>
    </r>
    <r>
      <rPr>
        <b/>
        <sz val="10"/>
        <rFont val="Times New Roman"/>
        <family val="1"/>
        <charset val="204"/>
      </rPr>
      <t xml:space="preserve">
</t>
    </r>
    <r>
      <rPr>
        <b/>
        <sz val="10"/>
        <color rgb="FFFF0000"/>
        <rFont val="Times New Roman"/>
        <family val="1"/>
        <charset val="204"/>
      </rPr>
      <t>Внимание! Работадатель, заключивший хотя бы один договор о целевом обучении, заполняется в отдельной строке.</t>
    </r>
  </si>
  <si>
    <r>
      <t>Наименование работодателя, заключив</t>
    </r>
    <r>
      <rPr>
        <sz val="10"/>
        <rFont val="Times New Roman"/>
        <family val="1"/>
        <charset val="204"/>
      </rPr>
      <t xml:space="preserve">шего </t>
    </r>
    <r>
      <rPr>
        <b/>
        <sz val="10"/>
        <rFont val="Times New Roman"/>
        <family val="1"/>
        <charset val="204"/>
      </rPr>
      <t>4-х стороннее соглашение</t>
    </r>
    <r>
      <rPr>
        <b/>
        <sz val="10"/>
        <color rgb="FFFF0000"/>
        <rFont val="Times New Roman"/>
        <family val="1"/>
        <charset val="204"/>
      </rPr>
      <t xml:space="preserve">
Внимание! Работадатель, заключивший хотя бы одно 4х стороннее соглашение, заполняется в отдельной строке.</t>
    </r>
  </si>
  <si>
    <r>
      <t>Численность выпускников по указанной профессии,  специальности, заключивших с работодателем</t>
    </r>
    <r>
      <rPr>
        <b/>
        <sz val="10"/>
        <rFont val="Times New Roman"/>
        <family val="1"/>
        <charset val="204"/>
      </rPr>
      <t xml:space="preserve"> 4-х стороннее соглашение</t>
    </r>
  </si>
  <si>
    <t>Проверка
(Суммарного выпуска на вкладке "1 Выпуск - СПО"), если гр. 6 на вкладке "2 Выпуск - Целевое" = гр. 3.1 на вкладке "1 Выпуск4 - СПО")</t>
  </si>
  <si>
    <t>Проверка
(Суммарного выпуска на вкладке "1 Выпуск - СПО"), если гр. 6 на вкладке "3 Выпуск - 4х стороннее согл." = гр. 3.2 на вкладке "1 Выпуск4 - СПО")</t>
  </si>
  <si>
    <t>ИНН работодателя, заключившего 4-х стороннее соглашение</t>
  </si>
  <si>
    <t>КПП работодателя, заключившего 4-х стороннее соглашение</t>
  </si>
  <si>
    <t>из них (из 3): трудоустроены по полученной профессии, специальности</t>
  </si>
  <si>
    <t>из них (из 3): продолжат обучение</t>
  </si>
  <si>
    <t>Факт трудоустройства (по состоянию на 01.10.2024)</t>
  </si>
  <si>
    <t>из них (из 3): 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</t>
  </si>
  <si>
    <t>из них (из 4): будут трудоустроены по полученной профессии, специальности</t>
  </si>
  <si>
    <t>из них (из 4): будут проходить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</t>
  </si>
  <si>
    <t xml:space="preserve">Зарегистрированы (планируют регистрацию) в качестве индивидуального предпринимателя </t>
  </si>
  <si>
    <t>Оформили (планируют оформить) самозанятость</t>
  </si>
  <si>
    <t>Образовательная организация, в которой обучался выпускник, входит в кластер "Профессионалитета"</t>
  </si>
  <si>
    <t>Уникальный номер выпускника (определяется регионом самостоятельно, не может содержать ФИО)</t>
  </si>
  <si>
    <t>Целевой договор расторгнут или действует</t>
  </si>
  <si>
    <t>Договор о целевом обучении действует, либо приостановлен</t>
  </si>
  <si>
    <t>По чьей инициативе расторгнут целевой договор, последствия расторжения</t>
  </si>
  <si>
    <t>Причины расторжения договора о целевом обучении</t>
  </si>
  <si>
    <t>После расторжения договора о целевом обучении выпускник занят (определился с трудоустройством или имеет иную форма занятости)</t>
  </si>
  <si>
    <t>После расторжения договора о целевом обучении выпускник находится под риском нетрудоустройства</t>
  </si>
  <si>
    <t>Договор о целевом обучении расторгнут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</si>
</sst>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top" wrapText="1"/>
    </xf>
    <xf numFmtId="49" fontId="7" fillId="4" borderId="4" xfId="1" applyNumberFormat="1" applyFont="1" applyFill="1" applyBorder="1" applyAlignment="1">
      <alignment horizontal="center" vertical="top" wrapText="1"/>
    </xf>
    <xf numFmtId="49" fontId="7" fillId="5" borderId="4" xfId="1" applyNumberFormat="1" applyFont="1" applyFill="1" applyBorder="1" applyAlignment="1">
      <alignment horizontal="center" vertical="top" wrapText="1"/>
    </xf>
    <xf numFmtId="0" fontId="8" fillId="3" borderId="4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/>
    </xf>
    <xf numFmtId="0" fontId="8" fillId="3" borderId="15" xfId="1" applyFont="1" applyFill="1" applyBorder="1" applyAlignment="1">
      <alignment horizontal="center"/>
    </xf>
    <xf numFmtId="0" fontId="8" fillId="4" borderId="15" xfId="1" applyFont="1" applyFill="1" applyBorder="1" applyAlignment="1">
      <alignment horizontal="center"/>
    </xf>
    <xf numFmtId="0" fontId="8" fillId="5" borderId="15" xfId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3" sqref="E23"/>
    </sheetView>
  </sheetViews>
  <sheetFormatPr defaultColWidth="9.109375" defaultRowHeight="13.2" x14ac:dyDescent="0.3"/>
  <cols>
    <col min="1" max="1" width="30.109375" style="3" customWidth="1"/>
    <col min="2" max="2" width="30.88671875" style="3" customWidth="1"/>
    <col min="3" max="3" width="19.6640625" style="3" customWidth="1"/>
    <col min="4" max="4" width="24.109375" style="3" customWidth="1"/>
    <col min="5" max="5" width="17.44140625" style="3" customWidth="1"/>
    <col min="6" max="6" width="9.109375" style="3"/>
    <col min="7" max="7" width="41.5546875" style="3" customWidth="1"/>
    <col min="8" max="8" width="21.6640625" style="3" customWidth="1"/>
    <col min="9" max="9" width="17.33203125" style="3" customWidth="1"/>
    <col min="10" max="10" width="9.109375" style="3"/>
    <col min="11" max="11" width="41.5546875" style="3" customWidth="1"/>
    <col min="12" max="12" width="19.88671875" style="3" customWidth="1"/>
    <col min="13" max="13" width="14.5546875" style="3" customWidth="1"/>
    <col min="14" max="14" width="16.33203125" style="3" customWidth="1"/>
    <col min="15" max="15" width="15.5546875" style="3" customWidth="1"/>
    <col min="16" max="16" width="17.33203125" style="3" customWidth="1"/>
    <col min="17" max="16384" width="9.109375" style="3"/>
  </cols>
  <sheetData>
    <row r="1" spans="1:16" ht="37.5" customHeight="1" x14ac:dyDescent="0.3">
      <c r="A1" s="27" t="s">
        <v>33</v>
      </c>
      <c r="B1" s="29" t="s">
        <v>34</v>
      </c>
      <c r="C1" s="31" t="s">
        <v>3</v>
      </c>
      <c r="D1" s="33" t="s">
        <v>52</v>
      </c>
      <c r="E1" s="34"/>
      <c r="F1" s="34"/>
      <c r="G1" s="35"/>
      <c r="H1" s="36" t="s">
        <v>0</v>
      </c>
      <c r="I1" s="37"/>
      <c r="J1" s="37"/>
      <c r="K1" s="38"/>
      <c r="L1" s="39" t="s">
        <v>1</v>
      </c>
      <c r="M1" s="40"/>
      <c r="N1" s="40"/>
      <c r="O1" s="40"/>
      <c r="P1" s="41"/>
    </row>
    <row r="2" spans="1:16" ht="12.75" customHeight="1" x14ac:dyDescent="0.3">
      <c r="A2" s="28"/>
      <c r="B2" s="29"/>
      <c r="C2" s="32"/>
      <c r="D2" s="25" t="s">
        <v>4</v>
      </c>
      <c r="E2" s="25" t="s">
        <v>50</v>
      </c>
      <c r="F2" s="25" t="s">
        <v>51</v>
      </c>
      <c r="G2" s="25" t="s">
        <v>53</v>
      </c>
      <c r="H2" s="44" t="s">
        <v>5</v>
      </c>
      <c r="I2" s="44" t="s">
        <v>54</v>
      </c>
      <c r="J2" s="44" t="s">
        <v>35</v>
      </c>
      <c r="K2" s="44" t="s">
        <v>55</v>
      </c>
      <c r="L2" s="42" t="s">
        <v>56</v>
      </c>
      <c r="M2" s="42" t="s">
        <v>57</v>
      </c>
      <c r="N2" s="42" t="s">
        <v>6</v>
      </c>
      <c r="O2" s="42" t="s">
        <v>7</v>
      </c>
      <c r="P2" s="42" t="s">
        <v>8</v>
      </c>
    </row>
    <row r="3" spans="1:16" ht="165.75" customHeight="1" x14ac:dyDescent="0.3">
      <c r="A3" s="28"/>
      <c r="B3" s="30"/>
      <c r="C3" s="32"/>
      <c r="D3" s="26"/>
      <c r="E3" s="26"/>
      <c r="F3" s="26"/>
      <c r="G3" s="26"/>
      <c r="H3" s="45"/>
      <c r="I3" s="45"/>
      <c r="J3" s="45"/>
      <c r="K3" s="45"/>
      <c r="L3" s="43"/>
      <c r="M3" s="43"/>
      <c r="N3" s="43"/>
      <c r="O3" s="43"/>
      <c r="P3" s="43"/>
    </row>
    <row r="4" spans="1:16" s="4" customFormat="1" ht="25.5" customHeight="1" x14ac:dyDescent="0.3">
      <c r="A4" s="22">
        <v>1</v>
      </c>
      <c r="B4" s="22">
        <v>2</v>
      </c>
      <c r="C4" s="22">
        <v>3</v>
      </c>
      <c r="D4" s="13" t="s">
        <v>10</v>
      </c>
      <c r="E4" s="13" t="s">
        <v>11</v>
      </c>
      <c r="F4" s="13" t="s">
        <v>12</v>
      </c>
      <c r="G4" s="13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5" t="s">
        <v>18</v>
      </c>
      <c r="M4" s="15" t="s">
        <v>19</v>
      </c>
      <c r="N4" s="15" t="s">
        <v>20</v>
      </c>
      <c r="O4" s="15" t="s">
        <v>21</v>
      </c>
      <c r="P4" s="15" t="s">
        <v>22</v>
      </c>
    </row>
    <row r="5" spans="1:16" ht="54" x14ac:dyDescent="0.35">
      <c r="A5" s="24" t="s">
        <v>38</v>
      </c>
      <c r="B5" s="10" t="s">
        <v>39</v>
      </c>
      <c r="C5" s="12">
        <v>11</v>
      </c>
      <c r="D5" s="19">
        <v>2</v>
      </c>
      <c r="E5" s="19">
        <v>2</v>
      </c>
      <c r="F5" s="19"/>
      <c r="G5" s="19"/>
      <c r="H5" s="20"/>
      <c r="I5" s="20"/>
      <c r="J5" s="20"/>
      <c r="K5" s="20"/>
      <c r="L5" s="21"/>
      <c r="M5" s="21"/>
      <c r="N5" s="21"/>
      <c r="O5" s="21">
        <v>8</v>
      </c>
      <c r="P5" s="21">
        <v>1</v>
      </c>
    </row>
    <row r="6" spans="1:16" ht="26.4" x14ac:dyDescent="0.35">
      <c r="A6" s="2"/>
      <c r="B6" s="10" t="s">
        <v>40</v>
      </c>
      <c r="C6" s="2">
        <v>18</v>
      </c>
      <c r="D6" s="16">
        <v>13</v>
      </c>
      <c r="E6" s="16">
        <v>8</v>
      </c>
      <c r="F6" s="16"/>
      <c r="G6" s="16"/>
      <c r="H6" s="17"/>
      <c r="I6" s="17"/>
      <c r="J6" s="17"/>
      <c r="K6" s="17"/>
      <c r="L6" s="18"/>
      <c r="M6" s="18"/>
      <c r="N6" s="18"/>
      <c r="O6" s="18">
        <v>4</v>
      </c>
      <c r="P6" s="18">
        <v>1</v>
      </c>
    </row>
    <row r="7" spans="1:16" ht="26.4" x14ac:dyDescent="0.35">
      <c r="A7" s="2"/>
      <c r="B7" s="10" t="s">
        <v>41</v>
      </c>
      <c r="C7" s="2">
        <v>12</v>
      </c>
      <c r="D7" s="16">
        <v>8</v>
      </c>
      <c r="E7" s="16">
        <v>8</v>
      </c>
      <c r="F7" s="16"/>
      <c r="G7" s="16"/>
      <c r="H7" s="17"/>
      <c r="I7" s="17"/>
      <c r="J7" s="17"/>
      <c r="K7" s="17"/>
      <c r="L7" s="18"/>
      <c r="M7" s="18"/>
      <c r="N7" s="18"/>
      <c r="O7" s="18">
        <v>4</v>
      </c>
      <c r="P7" s="18"/>
    </row>
    <row r="8" spans="1:16" ht="39.6" x14ac:dyDescent="0.35">
      <c r="A8" s="2"/>
      <c r="B8" s="10" t="s">
        <v>42</v>
      </c>
      <c r="C8" s="2">
        <v>27</v>
      </c>
      <c r="D8" s="16">
        <v>3</v>
      </c>
      <c r="E8" s="16">
        <v>3</v>
      </c>
      <c r="F8" s="16"/>
      <c r="G8" s="16"/>
      <c r="H8" s="17"/>
      <c r="I8" s="17"/>
      <c r="J8" s="17"/>
      <c r="K8" s="17"/>
      <c r="L8" s="18"/>
      <c r="M8" s="18"/>
      <c r="N8" s="18"/>
      <c r="O8" s="18">
        <v>24</v>
      </c>
      <c r="P8" s="18"/>
    </row>
  </sheetData>
  <autoFilter ref="A4:C4"/>
  <mergeCells count="19">
    <mergeCell ref="H1:K1"/>
    <mergeCell ref="L1:P1"/>
    <mergeCell ref="N2:N3"/>
    <mergeCell ref="O2:O3"/>
    <mergeCell ref="P2:P3"/>
    <mergeCell ref="L2:L3"/>
    <mergeCell ref="M2:M3"/>
    <mergeCell ref="H2:H3"/>
    <mergeCell ref="I2:I3"/>
    <mergeCell ref="J2:J3"/>
    <mergeCell ref="K2:K3"/>
    <mergeCell ref="D2:D3"/>
    <mergeCell ref="A1:A3"/>
    <mergeCell ref="B1:B3"/>
    <mergeCell ref="C1:C3"/>
    <mergeCell ref="F2:F3"/>
    <mergeCell ref="E2:E3"/>
    <mergeCell ref="D1:G1"/>
    <mergeCell ref="G2:G3"/>
  </mergeCells>
  <conditionalFormatting sqref="B5">
    <cfRule type="duplicateValues" dxfId="4" priority="5"/>
  </conditionalFormatting>
  <conditionalFormatting sqref="B5">
    <cfRule type="duplicateValues" dxfId="3" priority="4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dataValidations count="2">
    <dataValidation type="list" allowBlank="1" showInputMessage="1" showErrorMessage="1" sqref="A5:A8">
      <formula1>#REF!</formula1>
    </dataValidation>
    <dataValidation type="list" allowBlank="1" showInputMessage="1" showErrorMessage="1" sqref="B5:B8">
      <formula1>#REF!</formula1>
    </dataValidation>
  </dataValidations>
  <pageMargins left="0.31496062992125984" right="0.31496062992125984" top="0.74803149606299213" bottom="0.74803149606299213" header="0" footer="0"/>
  <pageSetup paperSize="9" orientation="landscape" r:id="rId1"/>
  <ignoredErrors>
    <ignoredError sqref="A4:C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C1" workbookViewId="0">
      <selection activeCell="G28" sqref="G28"/>
    </sheetView>
  </sheetViews>
  <sheetFormatPr defaultColWidth="9.109375" defaultRowHeight="13.2" x14ac:dyDescent="0.3"/>
  <cols>
    <col min="1" max="1" width="31.44140625" style="1" customWidth="1"/>
    <col min="2" max="2" width="24.6640625" style="1" customWidth="1"/>
    <col min="3" max="3" width="24.33203125" style="1" customWidth="1"/>
    <col min="4" max="4" width="24.6640625" style="1" customWidth="1"/>
    <col min="5" max="5" width="20.88671875" style="1" customWidth="1"/>
    <col min="6" max="11" width="15.5546875" style="1" customWidth="1"/>
    <col min="12" max="12" width="23.44140625" style="1" customWidth="1"/>
    <col min="13" max="13" width="23.33203125" style="1" customWidth="1"/>
    <col min="14" max="15" width="19.33203125" style="1" customWidth="1"/>
    <col min="16" max="16384" width="9.109375" style="1"/>
  </cols>
  <sheetData>
    <row r="1" spans="1:15" ht="48" customHeight="1" x14ac:dyDescent="0.3">
      <c r="A1" s="46" t="s">
        <v>33</v>
      </c>
      <c r="B1" s="46" t="s">
        <v>2</v>
      </c>
      <c r="C1" s="51" t="s">
        <v>58</v>
      </c>
      <c r="D1" s="51" t="s">
        <v>59</v>
      </c>
      <c r="E1" s="46" t="s">
        <v>43</v>
      </c>
      <c r="F1" s="46" t="s">
        <v>24</v>
      </c>
      <c r="G1" s="46" t="s">
        <v>25</v>
      </c>
      <c r="H1" s="50" t="s">
        <v>60</v>
      </c>
      <c r="I1" s="46" t="s">
        <v>61</v>
      </c>
      <c r="J1" s="47" t="s">
        <v>66</v>
      </c>
      <c r="K1" s="47"/>
      <c r="L1" s="47"/>
      <c r="M1" s="48"/>
      <c r="N1" s="49" t="s">
        <v>36</v>
      </c>
      <c r="O1" s="49" t="s">
        <v>46</v>
      </c>
    </row>
    <row r="2" spans="1:15" ht="95.25" customHeight="1" x14ac:dyDescent="0.3">
      <c r="A2" s="46"/>
      <c r="B2" s="46"/>
      <c r="C2" s="52"/>
      <c r="D2" s="52"/>
      <c r="E2" s="46"/>
      <c r="F2" s="46"/>
      <c r="G2" s="46"/>
      <c r="H2" s="50"/>
      <c r="I2" s="46"/>
      <c r="J2" s="23" t="s">
        <v>62</v>
      </c>
      <c r="K2" s="8" t="s">
        <v>63</v>
      </c>
      <c r="L2" s="2" t="s">
        <v>64</v>
      </c>
      <c r="M2" s="2" t="s">
        <v>65</v>
      </c>
      <c r="N2" s="49"/>
      <c r="O2" s="49"/>
    </row>
    <row r="3" spans="1:15" x14ac:dyDescent="0.3">
      <c r="A3" s="5">
        <v>1</v>
      </c>
      <c r="B3" s="5">
        <v>2</v>
      </c>
      <c r="C3" s="12"/>
      <c r="D3" s="12"/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2">
        <v>9</v>
      </c>
      <c r="L3" s="2">
        <v>10</v>
      </c>
      <c r="M3" s="2">
        <v>11</v>
      </c>
      <c r="N3" s="9">
        <v>15</v>
      </c>
      <c r="O3" s="9">
        <v>15</v>
      </c>
    </row>
    <row r="4" spans="1:15" x14ac:dyDescent="0.3">
      <c r="A4" s="2"/>
      <c r="B4" s="2"/>
      <c r="C4" s="11"/>
      <c r="D4" s="11"/>
      <c r="E4" s="2"/>
      <c r="F4" s="2"/>
      <c r="G4" s="2"/>
      <c r="H4" s="11"/>
      <c r="I4" s="2"/>
      <c r="J4" s="2"/>
      <c r="K4" s="2"/>
      <c r="L4" s="2"/>
      <c r="M4" s="2"/>
      <c r="N4" s="7" t="str">
        <f t="shared" ref="N4:N47" si="0">IF(H4=SUM(I4,J4,K4:M4),"Ошибок нет","Внимание! Сумма по видам деятельности должна быть равна суммарному выпуску")</f>
        <v>Ошибок нет</v>
      </c>
      <c r="O4" s="7" t="e">
        <f>IF(H4=SUM('1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5" spans="1:15" x14ac:dyDescent="0.3">
      <c r="A5" s="2"/>
      <c r="B5" s="2"/>
      <c r="C5" s="11"/>
      <c r="D5" s="11"/>
      <c r="E5" s="2"/>
      <c r="F5" s="2"/>
      <c r="G5" s="2"/>
      <c r="H5" s="11"/>
      <c r="I5" s="11"/>
      <c r="J5" s="2"/>
      <c r="K5" s="2"/>
      <c r="L5" s="2"/>
      <c r="M5" s="2"/>
      <c r="N5" s="7" t="str">
        <f t="shared" si="0"/>
        <v>Ошибок нет</v>
      </c>
      <c r="O5" s="7" t="e">
        <f>IF(H5=SUM('1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6" spans="1:15" x14ac:dyDescent="0.3">
      <c r="A6" s="2"/>
      <c r="B6" s="2"/>
      <c r="C6" s="11"/>
      <c r="D6" s="11"/>
      <c r="E6" s="2"/>
      <c r="F6" s="2"/>
      <c r="G6" s="2"/>
      <c r="H6" s="11"/>
      <c r="I6" s="11"/>
      <c r="J6" s="2"/>
      <c r="K6" s="2"/>
      <c r="L6" s="2"/>
      <c r="M6" s="2"/>
      <c r="N6" s="7" t="str">
        <f t="shared" si="0"/>
        <v>Ошибок нет</v>
      </c>
      <c r="O6" s="7" t="e">
        <f>IF(H6=SUM('1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7" spans="1:15" x14ac:dyDescent="0.3">
      <c r="A7" s="2"/>
      <c r="B7" s="2"/>
      <c r="C7" s="11"/>
      <c r="D7" s="11"/>
      <c r="E7" s="2"/>
      <c r="F7" s="2"/>
      <c r="G7" s="2"/>
      <c r="H7" s="11"/>
      <c r="I7" s="11"/>
      <c r="J7" s="2"/>
      <c r="K7" s="2"/>
      <c r="L7" s="2"/>
      <c r="M7" s="2"/>
      <c r="N7" s="7" t="str">
        <f t="shared" si="0"/>
        <v>Ошибок нет</v>
      </c>
      <c r="O7" s="7" t="e">
        <f>IF(H7=SUM('1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8" spans="1:15" x14ac:dyDescent="0.3">
      <c r="A8" s="2"/>
      <c r="B8" s="2"/>
      <c r="C8" s="11"/>
      <c r="D8" s="11"/>
      <c r="E8" s="2"/>
      <c r="F8" s="2"/>
      <c r="G8" s="2"/>
      <c r="H8" s="11"/>
      <c r="I8" s="11"/>
      <c r="J8" s="2"/>
      <c r="K8" s="2"/>
      <c r="L8" s="2"/>
      <c r="M8" s="2"/>
      <c r="N8" s="7" t="str">
        <f t="shared" si="0"/>
        <v>Ошибок нет</v>
      </c>
      <c r="O8" s="7" t="e">
        <f>IF(H8=SUM('1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9" spans="1:15" x14ac:dyDescent="0.3">
      <c r="A9" s="2"/>
      <c r="B9" s="2"/>
      <c r="C9" s="11"/>
      <c r="D9" s="11"/>
      <c r="E9" s="2"/>
      <c r="F9" s="2"/>
      <c r="G9" s="2"/>
      <c r="H9" s="11"/>
      <c r="I9" s="11"/>
      <c r="J9" s="2"/>
      <c r="K9" s="2"/>
      <c r="L9" s="2"/>
      <c r="M9" s="2"/>
      <c r="N9" s="7" t="str">
        <f t="shared" si="0"/>
        <v>Ошибок нет</v>
      </c>
      <c r="O9" s="7" t="e">
        <f>IF(H9=SUM('1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10" spans="1:15" x14ac:dyDescent="0.3">
      <c r="A10" s="2"/>
      <c r="B10" s="2"/>
      <c r="C10" s="11"/>
      <c r="D10" s="11"/>
      <c r="E10" s="2"/>
      <c r="F10" s="2"/>
      <c r="G10" s="2"/>
      <c r="H10" s="11"/>
      <c r="I10" s="11"/>
      <c r="J10" s="2"/>
      <c r="K10" s="2"/>
      <c r="L10" s="2"/>
      <c r="M10" s="2"/>
      <c r="N10" s="7" t="str">
        <f t="shared" si="0"/>
        <v>Ошибок нет</v>
      </c>
      <c r="O10" s="7" t="e">
        <f>IF(H10=SUM('1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11" spans="1:15" x14ac:dyDescent="0.3">
      <c r="A11" s="2"/>
      <c r="B11" s="2"/>
      <c r="C11" s="11"/>
      <c r="D11" s="11"/>
      <c r="E11" s="2"/>
      <c r="F11" s="2"/>
      <c r="G11" s="2"/>
      <c r="H11" s="11"/>
      <c r="I11" s="11"/>
      <c r="J11" s="2"/>
      <c r="K11" s="2"/>
      <c r="L11" s="2"/>
      <c r="M11" s="2"/>
      <c r="N11" s="7" t="str">
        <f t="shared" si="0"/>
        <v>Ошибок нет</v>
      </c>
      <c r="O11" s="7" t="e">
        <f>IF(H11=SUM('1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12" spans="1:15" x14ac:dyDescent="0.3">
      <c r="A12" s="2"/>
      <c r="B12" s="2"/>
      <c r="C12" s="11"/>
      <c r="D12" s="11"/>
      <c r="E12" s="2"/>
      <c r="F12" s="2"/>
      <c r="G12" s="2"/>
      <c r="H12" s="11"/>
      <c r="I12" s="11"/>
      <c r="J12" s="2"/>
      <c r="K12" s="2"/>
      <c r="L12" s="2"/>
      <c r="M12" s="2"/>
      <c r="N12" s="7" t="str">
        <f t="shared" si="0"/>
        <v>Ошибок нет</v>
      </c>
      <c r="O12" s="7" t="e">
        <f>IF(H12=SUM('1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13" spans="1:15" x14ac:dyDescent="0.3">
      <c r="A13" s="2"/>
      <c r="B13" s="2"/>
      <c r="C13" s="11"/>
      <c r="D13" s="11"/>
      <c r="E13" s="2"/>
      <c r="F13" s="2"/>
      <c r="G13" s="2"/>
      <c r="H13" s="11"/>
      <c r="I13" s="11"/>
      <c r="J13" s="2"/>
      <c r="K13" s="2"/>
      <c r="L13" s="2"/>
      <c r="M13" s="2"/>
      <c r="N13" s="7" t="str">
        <f t="shared" si="0"/>
        <v>Ошибок нет</v>
      </c>
      <c r="O13" s="7" t="e">
        <f>IF(H13=SUM('1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14" spans="1:15" x14ac:dyDescent="0.3">
      <c r="A14" s="2"/>
      <c r="B14" s="2"/>
      <c r="C14" s="11"/>
      <c r="D14" s="11"/>
      <c r="E14" s="2"/>
      <c r="F14" s="2"/>
      <c r="G14" s="2"/>
      <c r="H14" s="11"/>
      <c r="I14" s="11"/>
      <c r="J14" s="2"/>
      <c r="K14" s="2"/>
      <c r="L14" s="2"/>
      <c r="M14" s="2"/>
      <c r="N14" s="7" t="str">
        <f t="shared" si="0"/>
        <v>Ошибок нет</v>
      </c>
      <c r="O14" s="7" t="e">
        <f>IF(H14=SUM('1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15" spans="1:15" x14ac:dyDescent="0.3">
      <c r="A15" s="2"/>
      <c r="B15" s="2"/>
      <c r="C15" s="11"/>
      <c r="D15" s="11"/>
      <c r="E15" s="2"/>
      <c r="F15" s="2"/>
      <c r="G15" s="2"/>
      <c r="H15" s="11"/>
      <c r="I15" s="11"/>
      <c r="J15" s="2"/>
      <c r="K15" s="2"/>
      <c r="L15" s="2"/>
      <c r="M15" s="2"/>
      <c r="N15" s="7" t="str">
        <f t="shared" si="0"/>
        <v>Ошибок нет</v>
      </c>
      <c r="O15" s="7" t="e">
        <f>IF(H15=SUM('1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16" spans="1:15" x14ac:dyDescent="0.3">
      <c r="A16" s="2"/>
      <c r="B16" s="2"/>
      <c r="C16" s="11"/>
      <c r="D16" s="11"/>
      <c r="E16" s="2"/>
      <c r="F16" s="2"/>
      <c r="G16" s="2"/>
      <c r="H16" s="11"/>
      <c r="I16" s="11"/>
      <c r="J16" s="2"/>
      <c r="K16" s="2"/>
      <c r="L16" s="2"/>
      <c r="M16" s="2"/>
      <c r="N16" s="7" t="str">
        <f t="shared" si="0"/>
        <v>Ошибок нет</v>
      </c>
      <c r="O16" s="7" t="e">
        <f>IF(H16=SUM('1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17" spans="1:15" x14ac:dyDescent="0.3">
      <c r="A17" s="2"/>
      <c r="B17" s="2"/>
      <c r="C17" s="11"/>
      <c r="D17" s="11"/>
      <c r="E17" s="2"/>
      <c r="F17" s="2"/>
      <c r="G17" s="2"/>
      <c r="H17" s="11"/>
      <c r="I17" s="11"/>
      <c r="J17" s="2"/>
      <c r="K17" s="2"/>
      <c r="L17" s="2"/>
      <c r="M17" s="2"/>
      <c r="N17" s="7" t="str">
        <f t="shared" si="0"/>
        <v>Ошибок нет</v>
      </c>
      <c r="O17" s="7" t="e">
        <f>IF(H17=SUM('1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18" spans="1:15" x14ac:dyDescent="0.3">
      <c r="A18" s="2"/>
      <c r="B18" s="2"/>
      <c r="C18" s="11"/>
      <c r="D18" s="11"/>
      <c r="E18" s="2"/>
      <c r="F18" s="2"/>
      <c r="G18" s="2"/>
      <c r="H18" s="11"/>
      <c r="I18" s="11"/>
      <c r="J18" s="2"/>
      <c r="K18" s="2"/>
      <c r="L18" s="2"/>
      <c r="M18" s="2"/>
      <c r="N18" s="7" t="str">
        <f t="shared" si="0"/>
        <v>Ошибок нет</v>
      </c>
      <c r="O18" s="7" t="e">
        <f>IF(H18=SUM('1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19" spans="1:15" x14ac:dyDescent="0.3">
      <c r="A19" s="2"/>
      <c r="B19" s="2"/>
      <c r="C19" s="11"/>
      <c r="D19" s="11"/>
      <c r="E19" s="2"/>
      <c r="F19" s="2"/>
      <c r="G19" s="2"/>
      <c r="H19" s="11"/>
      <c r="I19" s="11"/>
      <c r="J19" s="2"/>
      <c r="K19" s="2"/>
      <c r="L19" s="2"/>
      <c r="M19" s="2"/>
      <c r="N19" s="7" t="str">
        <f t="shared" si="0"/>
        <v>Ошибок нет</v>
      </c>
      <c r="O19" s="7" t="e">
        <f>IF(H19=SUM('1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20" spans="1:15" x14ac:dyDescent="0.3">
      <c r="A20" s="2"/>
      <c r="B20" s="2"/>
      <c r="C20" s="11"/>
      <c r="D20" s="11"/>
      <c r="E20" s="2"/>
      <c r="F20" s="2"/>
      <c r="G20" s="2"/>
      <c r="H20" s="11"/>
      <c r="I20" s="11"/>
      <c r="J20" s="2"/>
      <c r="K20" s="2"/>
      <c r="L20" s="2"/>
      <c r="M20" s="2"/>
      <c r="N20" s="7" t="str">
        <f t="shared" si="0"/>
        <v>Ошибок нет</v>
      </c>
      <c r="O20" s="7" t="e">
        <f>IF(H20=SUM('1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21" spans="1:15" x14ac:dyDescent="0.3">
      <c r="A21" s="2"/>
      <c r="B21" s="2"/>
      <c r="C21" s="11"/>
      <c r="D21" s="11"/>
      <c r="E21" s="2"/>
      <c r="F21" s="2"/>
      <c r="G21" s="2"/>
      <c r="H21" s="11"/>
      <c r="I21" s="11"/>
      <c r="J21" s="2"/>
      <c r="K21" s="2"/>
      <c r="L21" s="2"/>
      <c r="M21" s="2"/>
      <c r="N21" s="7" t="str">
        <f t="shared" si="0"/>
        <v>Ошибок нет</v>
      </c>
      <c r="O21" s="7" t="e">
        <f>IF(H21=SUM('1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22" spans="1:15" x14ac:dyDescent="0.3">
      <c r="A22" s="2"/>
      <c r="B22" s="2"/>
      <c r="C22" s="11"/>
      <c r="D22" s="11"/>
      <c r="E22" s="2"/>
      <c r="F22" s="2"/>
      <c r="G22" s="2"/>
      <c r="H22" s="11"/>
      <c r="I22" s="11"/>
      <c r="J22" s="2"/>
      <c r="K22" s="2"/>
      <c r="L22" s="2"/>
      <c r="M22" s="2"/>
      <c r="N22" s="7" t="str">
        <f t="shared" si="0"/>
        <v>Ошибок нет</v>
      </c>
      <c r="O22" s="7" t="e">
        <f>IF(H22=SUM('1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23" spans="1:15" x14ac:dyDescent="0.3">
      <c r="A23" s="2"/>
      <c r="B23" s="2"/>
      <c r="C23" s="11"/>
      <c r="D23" s="11"/>
      <c r="E23" s="2"/>
      <c r="F23" s="2"/>
      <c r="G23" s="2"/>
      <c r="H23" s="11"/>
      <c r="I23" s="11"/>
      <c r="J23" s="2"/>
      <c r="K23" s="2"/>
      <c r="L23" s="2"/>
      <c r="M23" s="2"/>
      <c r="N23" s="7" t="str">
        <f t="shared" si="0"/>
        <v>Ошибок нет</v>
      </c>
      <c r="O23" s="7" t="e">
        <f>IF(H23=SUM('1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24" spans="1:15" x14ac:dyDescent="0.3">
      <c r="A24" s="2"/>
      <c r="B24" s="2"/>
      <c r="C24" s="11"/>
      <c r="D24" s="11"/>
      <c r="E24" s="2"/>
      <c r="F24" s="2"/>
      <c r="G24" s="2"/>
      <c r="H24" s="11"/>
      <c r="I24" s="11"/>
      <c r="J24" s="2"/>
      <c r="K24" s="2"/>
      <c r="L24" s="2"/>
      <c r="M24" s="2"/>
      <c r="N24" s="7" t="str">
        <f t="shared" si="0"/>
        <v>Ошибок нет</v>
      </c>
      <c r="O24" s="7" t="e">
        <f>IF(H24=SUM('1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25" spans="1:15" x14ac:dyDescent="0.3">
      <c r="A25" s="2"/>
      <c r="B25" s="2"/>
      <c r="C25" s="11"/>
      <c r="D25" s="11"/>
      <c r="E25" s="2"/>
      <c r="F25" s="2"/>
      <c r="G25" s="2"/>
      <c r="H25" s="11"/>
      <c r="I25" s="11"/>
      <c r="J25" s="2"/>
      <c r="K25" s="2"/>
      <c r="L25" s="2"/>
      <c r="M25" s="2"/>
      <c r="N25" s="7" t="str">
        <f t="shared" si="0"/>
        <v>Ошибок нет</v>
      </c>
      <c r="O25" s="7" t="e">
        <f>IF(H25=SUM('1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26" spans="1:15" x14ac:dyDescent="0.3">
      <c r="A26" s="2"/>
      <c r="B26" s="2"/>
      <c r="C26" s="11"/>
      <c r="D26" s="11"/>
      <c r="E26" s="2"/>
      <c r="F26" s="2"/>
      <c r="G26" s="2"/>
      <c r="H26" s="11"/>
      <c r="I26" s="11"/>
      <c r="J26" s="2"/>
      <c r="K26" s="2"/>
      <c r="L26" s="2"/>
      <c r="M26" s="2"/>
      <c r="N26" s="7" t="str">
        <f t="shared" si="0"/>
        <v>Ошибок нет</v>
      </c>
      <c r="O26" s="7" t="e">
        <f>IF(H26=SUM('1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27" spans="1:15" x14ac:dyDescent="0.3">
      <c r="A27" s="2"/>
      <c r="B27" s="2"/>
      <c r="C27" s="11"/>
      <c r="D27" s="11"/>
      <c r="E27" s="2"/>
      <c r="F27" s="2"/>
      <c r="G27" s="2"/>
      <c r="H27" s="11"/>
      <c r="I27" s="11"/>
      <c r="J27" s="2"/>
      <c r="K27" s="2"/>
      <c r="L27" s="2"/>
      <c r="M27" s="2"/>
      <c r="N27" s="7" t="str">
        <f t="shared" si="0"/>
        <v>Ошибок нет</v>
      </c>
      <c r="O27" s="7" t="e">
        <f>IF(H27=SUM('1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28" spans="1:15" x14ac:dyDescent="0.3">
      <c r="A28" s="2"/>
      <c r="B28" s="2"/>
      <c r="C28" s="11"/>
      <c r="D28" s="11"/>
      <c r="E28" s="2"/>
      <c r="F28" s="2"/>
      <c r="G28" s="2"/>
      <c r="H28" s="11"/>
      <c r="I28" s="11"/>
      <c r="J28" s="2"/>
      <c r="K28" s="2"/>
      <c r="L28" s="2"/>
      <c r="M28" s="2"/>
      <c r="N28" s="7" t="str">
        <f t="shared" si="0"/>
        <v>Ошибок нет</v>
      </c>
      <c r="O28" s="7" t="e">
        <f>IF(H28=SUM('1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29" spans="1:15" x14ac:dyDescent="0.3">
      <c r="A29" s="2"/>
      <c r="B29" s="2"/>
      <c r="C29" s="11"/>
      <c r="D29" s="11"/>
      <c r="E29" s="2"/>
      <c r="F29" s="2"/>
      <c r="G29" s="2"/>
      <c r="H29" s="11"/>
      <c r="I29" s="11"/>
      <c r="J29" s="2"/>
      <c r="K29" s="2"/>
      <c r="L29" s="2"/>
      <c r="M29" s="2"/>
      <c r="N29" s="7" t="str">
        <f t="shared" si="0"/>
        <v>Ошибок нет</v>
      </c>
      <c r="O29" s="7" t="e">
        <f>IF(H29=SUM('1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30" spans="1:15" x14ac:dyDescent="0.3">
      <c r="A30" s="2"/>
      <c r="B30" s="2"/>
      <c r="C30" s="11"/>
      <c r="D30" s="11"/>
      <c r="E30" s="2"/>
      <c r="F30" s="2"/>
      <c r="G30" s="2"/>
      <c r="H30" s="11"/>
      <c r="I30" s="11"/>
      <c r="J30" s="2"/>
      <c r="K30" s="2"/>
      <c r="L30" s="2"/>
      <c r="M30" s="2"/>
      <c r="N30" s="7" t="str">
        <f t="shared" si="0"/>
        <v>Ошибок нет</v>
      </c>
      <c r="O30" s="7" t="e">
        <f>IF(H30=SUM('1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31" spans="1:15" x14ac:dyDescent="0.3">
      <c r="A31" s="2"/>
      <c r="B31" s="2"/>
      <c r="C31" s="11"/>
      <c r="D31" s="11"/>
      <c r="E31" s="2"/>
      <c r="F31" s="2"/>
      <c r="G31" s="2"/>
      <c r="H31" s="11"/>
      <c r="I31" s="11"/>
      <c r="J31" s="2"/>
      <c r="K31" s="2"/>
      <c r="L31" s="2"/>
      <c r="M31" s="2"/>
      <c r="N31" s="7" t="str">
        <f t="shared" si="0"/>
        <v>Ошибок нет</v>
      </c>
      <c r="O31" s="7" t="e">
        <f>IF(H31=SUM('1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32" spans="1:15" x14ac:dyDescent="0.3">
      <c r="A32" s="2"/>
      <c r="B32" s="2"/>
      <c r="C32" s="11"/>
      <c r="D32" s="11"/>
      <c r="E32" s="2"/>
      <c r="F32" s="2"/>
      <c r="G32" s="2"/>
      <c r="H32" s="11"/>
      <c r="I32" s="11"/>
      <c r="J32" s="2"/>
      <c r="K32" s="2"/>
      <c r="L32" s="2"/>
      <c r="M32" s="2"/>
      <c r="N32" s="7" t="str">
        <f t="shared" si="0"/>
        <v>Ошибок нет</v>
      </c>
      <c r="O32" s="7" t="e">
        <f>IF(H32=SUM('1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33" spans="1:15" x14ac:dyDescent="0.3">
      <c r="A33" s="2"/>
      <c r="B33" s="2"/>
      <c r="C33" s="11"/>
      <c r="D33" s="11"/>
      <c r="E33" s="2"/>
      <c r="F33" s="2"/>
      <c r="G33" s="2"/>
      <c r="H33" s="11"/>
      <c r="I33" s="11"/>
      <c r="J33" s="2"/>
      <c r="K33" s="2"/>
      <c r="L33" s="2"/>
      <c r="M33" s="2"/>
      <c r="N33" s="7" t="str">
        <f t="shared" si="0"/>
        <v>Ошибок нет</v>
      </c>
      <c r="O33" s="7" t="e">
        <f>IF(H33=SUM('1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34" spans="1:15" x14ac:dyDescent="0.3">
      <c r="A34" s="2"/>
      <c r="B34" s="2"/>
      <c r="C34" s="11"/>
      <c r="D34" s="11"/>
      <c r="E34" s="2"/>
      <c r="F34" s="2"/>
      <c r="G34" s="2"/>
      <c r="H34" s="11"/>
      <c r="I34" s="11"/>
      <c r="J34" s="2"/>
      <c r="K34" s="2"/>
      <c r="L34" s="2"/>
      <c r="M34" s="2"/>
      <c r="N34" s="7" t="str">
        <f t="shared" si="0"/>
        <v>Ошибок нет</v>
      </c>
      <c r="O34" s="7" t="e">
        <f>IF(H34=SUM('1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35" spans="1:15" x14ac:dyDescent="0.3">
      <c r="A35" s="2"/>
      <c r="B35" s="2"/>
      <c r="C35" s="11"/>
      <c r="D35" s="11"/>
      <c r="E35" s="2"/>
      <c r="F35" s="2"/>
      <c r="G35" s="2"/>
      <c r="H35" s="11"/>
      <c r="I35" s="11"/>
      <c r="J35" s="2"/>
      <c r="K35" s="2"/>
      <c r="L35" s="2"/>
      <c r="M35" s="2"/>
      <c r="N35" s="7" t="str">
        <f t="shared" si="0"/>
        <v>Ошибок нет</v>
      </c>
      <c r="O35" s="7" t="e">
        <f>IF(H35=SUM('1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36" spans="1:15" x14ac:dyDescent="0.3">
      <c r="A36" s="2"/>
      <c r="B36" s="2"/>
      <c r="C36" s="11"/>
      <c r="D36" s="11"/>
      <c r="E36" s="2"/>
      <c r="F36" s="2"/>
      <c r="G36" s="2"/>
      <c r="H36" s="11"/>
      <c r="I36" s="11"/>
      <c r="J36" s="2"/>
      <c r="K36" s="2"/>
      <c r="L36" s="2"/>
      <c r="M36" s="2"/>
      <c r="N36" s="7" t="str">
        <f t="shared" si="0"/>
        <v>Ошибок нет</v>
      </c>
      <c r="O36" s="7" t="e">
        <f>IF(H36=SUM('1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37" spans="1:15" x14ac:dyDescent="0.3">
      <c r="A37" s="2"/>
      <c r="B37" s="2"/>
      <c r="C37" s="11"/>
      <c r="D37" s="11"/>
      <c r="E37" s="2"/>
      <c r="F37" s="2"/>
      <c r="G37" s="2"/>
      <c r="H37" s="11"/>
      <c r="I37" s="11"/>
      <c r="J37" s="2"/>
      <c r="K37" s="2"/>
      <c r="L37" s="2"/>
      <c r="M37" s="2"/>
      <c r="N37" s="7" t="str">
        <f t="shared" si="0"/>
        <v>Ошибок нет</v>
      </c>
      <c r="O37" s="7" t="e">
        <f>IF(H37=SUM('1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38" spans="1:15" x14ac:dyDescent="0.3">
      <c r="A38" s="2"/>
      <c r="B38" s="2"/>
      <c r="C38" s="11"/>
      <c r="D38" s="11"/>
      <c r="E38" s="2"/>
      <c r="F38" s="2"/>
      <c r="G38" s="2"/>
      <c r="H38" s="11"/>
      <c r="I38" s="11"/>
      <c r="J38" s="2"/>
      <c r="K38" s="2"/>
      <c r="L38" s="2"/>
      <c r="M38" s="2"/>
      <c r="N38" s="7" t="str">
        <f t="shared" si="0"/>
        <v>Ошибок нет</v>
      </c>
      <c r="O38" s="7" t="e">
        <f>IF(H38=SUM('1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39" spans="1:15" x14ac:dyDescent="0.3">
      <c r="A39" s="2"/>
      <c r="B39" s="2"/>
      <c r="C39" s="11"/>
      <c r="D39" s="11"/>
      <c r="E39" s="2"/>
      <c r="F39" s="2"/>
      <c r="G39" s="2"/>
      <c r="H39" s="11"/>
      <c r="I39" s="11"/>
      <c r="J39" s="2"/>
      <c r="K39" s="2"/>
      <c r="L39" s="2"/>
      <c r="M39" s="2"/>
      <c r="N39" s="7" t="str">
        <f t="shared" si="0"/>
        <v>Ошибок нет</v>
      </c>
      <c r="O39" s="7" t="e">
        <f>IF(H39=SUM('1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40" spans="1:15" x14ac:dyDescent="0.3">
      <c r="A40" s="2"/>
      <c r="B40" s="2"/>
      <c r="C40" s="11"/>
      <c r="D40" s="11"/>
      <c r="E40" s="2"/>
      <c r="F40" s="2"/>
      <c r="G40" s="2"/>
      <c r="H40" s="11"/>
      <c r="I40" s="11"/>
      <c r="J40" s="2"/>
      <c r="K40" s="2"/>
      <c r="L40" s="2"/>
      <c r="M40" s="2"/>
      <c r="N40" s="7" t="str">
        <f t="shared" si="0"/>
        <v>Ошибок нет</v>
      </c>
      <c r="O40" s="7" t="e">
        <f>IF(H40=SUM('1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41" spans="1:15" x14ac:dyDescent="0.3">
      <c r="A41" s="2"/>
      <c r="B41" s="2"/>
      <c r="C41" s="11"/>
      <c r="D41" s="11"/>
      <c r="E41" s="2"/>
      <c r="F41" s="2"/>
      <c r="G41" s="2"/>
      <c r="H41" s="11"/>
      <c r="I41" s="11"/>
      <c r="J41" s="2"/>
      <c r="K41" s="2"/>
      <c r="L41" s="2"/>
      <c r="M41" s="2"/>
      <c r="N41" s="7" t="str">
        <f t="shared" si="0"/>
        <v>Ошибок нет</v>
      </c>
      <c r="O41" s="7" t="e">
        <f>IF(H41=SUM('1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42" spans="1:15" x14ac:dyDescent="0.3">
      <c r="A42" s="2"/>
      <c r="B42" s="2"/>
      <c r="C42" s="11"/>
      <c r="D42" s="11"/>
      <c r="E42" s="2"/>
      <c r="F42" s="2"/>
      <c r="G42" s="2"/>
      <c r="H42" s="11"/>
      <c r="I42" s="11"/>
      <c r="J42" s="2"/>
      <c r="K42" s="2"/>
      <c r="L42" s="2"/>
      <c r="M42" s="2"/>
      <c r="N42" s="7" t="str">
        <f t="shared" si="0"/>
        <v>Ошибок нет</v>
      </c>
      <c r="O42" s="7" t="e">
        <f>IF(H42=SUM('1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43" spans="1:15" x14ac:dyDescent="0.3">
      <c r="A43" s="2"/>
      <c r="B43" s="2"/>
      <c r="C43" s="11"/>
      <c r="D43" s="11"/>
      <c r="E43" s="2"/>
      <c r="F43" s="2"/>
      <c r="G43" s="2"/>
      <c r="H43" s="11"/>
      <c r="I43" s="11"/>
      <c r="J43" s="2"/>
      <c r="K43" s="2"/>
      <c r="L43" s="2"/>
      <c r="M43" s="2"/>
      <c r="N43" s="7" t="str">
        <f t="shared" si="0"/>
        <v>Ошибок нет</v>
      </c>
      <c r="O43" s="7" t="e">
        <f>IF(H43=SUM('1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44" spans="1:15" x14ac:dyDescent="0.3">
      <c r="A44" s="2"/>
      <c r="B44" s="2"/>
      <c r="C44" s="11"/>
      <c r="D44" s="11"/>
      <c r="E44" s="2"/>
      <c r="F44" s="2"/>
      <c r="G44" s="2"/>
      <c r="H44" s="11"/>
      <c r="I44" s="11"/>
      <c r="J44" s="2"/>
      <c r="K44" s="2"/>
      <c r="L44" s="2"/>
      <c r="M44" s="2"/>
      <c r="N44" s="7" t="str">
        <f t="shared" si="0"/>
        <v>Ошибок нет</v>
      </c>
      <c r="O44" s="7" t="e">
        <f>IF(H44=SUM('1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45" spans="1:15" x14ac:dyDescent="0.3">
      <c r="A45" s="2"/>
      <c r="B45" s="2"/>
      <c r="C45" s="11"/>
      <c r="D45" s="11"/>
      <c r="E45" s="2"/>
      <c r="F45" s="2"/>
      <c r="G45" s="2"/>
      <c r="H45" s="11"/>
      <c r="I45" s="11"/>
      <c r="J45" s="2"/>
      <c r="K45" s="2"/>
      <c r="L45" s="2"/>
      <c r="M45" s="2"/>
      <c r="N45" s="7" t="str">
        <f t="shared" si="0"/>
        <v>Ошибок нет</v>
      </c>
      <c r="O45" s="7" t="e">
        <f>IF(H45=SUM('1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46" spans="1:15" x14ac:dyDescent="0.3">
      <c r="A46" s="2"/>
      <c r="B46" s="2"/>
      <c r="C46" s="11"/>
      <c r="D46" s="11"/>
      <c r="E46" s="2"/>
      <c r="F46" s="2"/>
      <c r="G46" s="2"/>
      <c r="H46" s="11"/>
      <c r="I46" s="11"/>
      <c r="J46" s="2"/>
      <c r="K46" s="2"/>
      <c r="L46" s="2"/>
      <c r="M46" s="2"/>
      <c r="N46" s="7" t="str">
        <f t="shared" si="0"/>
        <v>Ошибок нет</v>
      </c>
      <c r="O46" s="7" t="e">
        <f>IF(H46=SUM('1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  <row r="47" spans="1:15" x14ac:dyDescent="0.3">
      <c r="A47" s="2"/>
      <c r="B47" s="2"/>
      <c r="C47" s="11"/>
      <c r="D47" s="11"/>
      <c r="E47" s="2"/>
      <c r="F47" s="2"/>
      <c r="G47" s="2"/>
      <c r="H47" s="11"/>
      <c r="I47" s="11"/>
      <c r="J47" s="2"/>
      <c r="K47" s="2"/>
      <c r="L47" s="2"/>
      <c r="M47" s="2"/>
      <c r="N47" s="7" t="str">
        <f t="shared" si="0"/>
        <v>Ошибок нет</v>
      </c>
      <c r="O47" s="7" t="e">
        <f>IF(H47=SUM('1 Выпуск - СПО'!#REF!),"Ошибок нет","Внимание! Суммарный выпуск вкладки 2 Выпуск - Целевое, должен быть равер суммарному выпуску вкладки 1 Выпуск - СПО ")</f>
        <v>#REF!</v>
      </c>
    </row>
  </sheetData>
  <autoFilter ref="A3:N3"/>
  <mergeCells count="12">
    <mergeCell ref="I1:I2"/>
    <mergeCell ref="J1:M1"/>
    <mergeCell ref="O1:O2"/>
    <mergeCell ref="N1:N2"/>
    <mergeCell ref="A1:A2"/>
    <mergeCell ref="H1:H2"/>
    <mergeCell ref="G1:G2"/>
    <mergeCell ref="F1:F2"/>
    <mergeCell ref="E1:E2"/>
    <mergeCell ref="B1:B2"/>
    <mergeCell ref="C1:C2"/>
    <mergeCell ref="D1:D2"/>
  </mergeCells>
  <dataValidations count="4">
    <dataValidation type="list" allowBlank="1" showInputMessage="1" showErrorMessage="1" sqref="A4:A47">
      <formula1>#REF!</formula1>
    </dataValidation>
    <dataValidation type="list" allowBlank="1" showInputMessage="1" showErrorMessage="1" sqref="B4:B47">
      <formula1>#REF!</formula1>
    </dataValidation>
    <dataValidation type="list" allowBlank="1" showInputMessage="1" showErrorMessage="1" sqref="C4:C47 H4:H47">
      <formula1>#REF!</formula1>
    </dataValidation>
    <dataValidation type="list" allowBlank="1" showInputMessage="1" showErrorMessage="1" sqref="I4:I47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A5" sqref="A5"/>
    </sheetView>
  </sheetViews>
  <sheetFormatPr defaultRowHeight="14.4" x14ac:dyDescent="0.3"/>
  <cols>
    <col min="1" max="2" width="17.6640625" customWidth="1"/>
    <col min="3" max="3" width="20.44140625" customWidth="1"/>
    <col min="4" max="14" width="17.6640625" customWidth="1"/>
    <col min="15" max="15" width="21" style="1" customWidth="1"/>
    <col min="16" max="16" width="19.33203125" style="1" customWidth="1"/>
  </cols>
  <sheetData>
    <row r="1" spans="1:16" x14ac:dyDescent="0.3">
      <c r="A1" s="46" t="s">
        <v>33</v>
      </c>
      <c r="B1" s="46" t="s">
        <v>2</v>
      </c>
      <c r="C1" s="46" t="s">
        <v>44</v>
      </c>
      <c r="D1" s="46" t="s">
        <v>48</v>
      </c>
      <c r="E1" s="46" t="s">
        <v>49</v>
      </c>
      <c r="F1" s="50" t="s">
        <v>45</v>
      </c>
      <c r="G1" s="54" t="s">
        <v>37</v>
      </c>
      <c r="H1" s="55"/>
      <c r="I1" s="56"/>
      <c r="J1" s="56"/>
      <c r="K1" s="56"/>
      <c r="L1" s="56"/>
      <c r="M1" s="56"/>
      <c r="N1" s="57"/>
      <c r="O1" s="49" t="s">
        <v>36</v>
      </c>
      <c r="P1" s="49" t="s">
        <v>47</v>
      </c>
    </row>
    <row r="2" spans="1:16" ht="25.5" customHeight="1" x14ac:dyDescent="0.3">
      <c r="A2" s="46"/>
      <c r="B2" s="46"/>
      <c r="C2" s="46"/>
      <c r="D2" s="46"/>
      <c r="E2" s="46"/>
      <c r="F2" s="53"/>
      <c r="G2" s="46" t="s">
        <v>26</v>
      </c>
      <c r="H2" s="46" t="s">
        <v>27</v>
      </c>
      <c r="I2" s="58" t="s">
        <v>23</v>
      </c>
      <c r="J2" s="56"/>
      <c r="K2" s="56"/>
      <c r="L2" s="56"/>
      <c r="M2" s="56"/>
      <c r="N2" s="57"/>
      <c r="O2" s="49"/>
      <c r="P2" s="49"/>
    </row>
    <row r="3" spans="1:16" ht="117.75" customHeight="1" x14ac:dyDescent="0.3">
      <c r="A3" s="46"/>
      <c r="B3" s="46"/>
      <c r="C3" s="46"/>
      <c r="D3" s="46"/>
      <c r="E3" s="46"/>
      <c r="F3" s="53"/>
      <c r="G3" s="46"/>
      <c r="H3" s="46"/>
      <c r="I3" s="8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6" t="s">
        <v>9</v>
      </c>
      <c r="O3" s="49"/>
      <c r="P3" s="49"/>
    </row>
    <row r="4" spans="1:16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6">
        <v>14</v>
      </c>
      <c r="O4" s="9">
        <v>15</v>
      </c>
      <c r="P4" s="9">
        <v>15</v>
      </c>
    </row>
    <row r="5" spans="1:1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7" t="str">
        <f>IF(F5=SUM(G5:N5),"Ошибок нет","Внимание! Сумма по видам деятельности должна быть равна суммарному выпуску")</f>
        <v>Ошибок нет</v>
      </c>
      <c r="P5" s="7" t="e">
        <f>IF(F5=SUM('1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6" spans="1:1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6"/>
      <c r="O6" s="7" t="str">
        <f t="shared" ref="O6:O48" si="0">IF(F6=SUM(G6:N6),"Ошибок нет","Внимание! Сумма по видам деятельности должна быть равна суммарному выпуску")</f>
        <v>Ошибок нет</v>
      </c>
      <c r="P6" s="7" t="e">
        <f>IF(F6=SUM('1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7" spans="1:16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6"/>
      <c r="O7" s="7" t="str">
        <f t="shared" si="0"/>
        <v>Ошибок нет</v>
      </c>
      <c r="P7" s="7" t="e">
        <f>IF(F7=SUM('1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8" spans="1:1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"/>
      <c r="O8" s="7" t="str">
        <f t="shared" si="0"/>
        <v>Ошибок нет</v>
      </c>
      <c r="P8" s="7" t="e">
        <f>IF(F8=SUM('1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9" spans="1:16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6"/>
      <c r="O9" s="7" t="str">
        <f t="shared" si="0"/>
        <v>Ошибок нет</v>
      </c>
      <c r="P9" s="7" t="e">
        <f>IF(F9=SUM('1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10" spans="1:16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6"/>
      <c r="O10" s="7" t="str">
        <f t="shared" si="0"/>
        <v>Ошибок нет</v>
      </c>
      <c r="P10" s="7" t="e">
        <f>IF(F10=SUM('1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11" spans="1:16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6"/>
      <c r="O11" s="7" t="str">
        <f t="shared" si="0"/>
        <v>Ошибок нет</v>
      </c>
      <c r="P11" s="7" t="e">
        <f>IF(F11=SUM('1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12" spans="1:16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6"/>
      <c r="O12" s="7" t="str">
        <f t="shared" si="0"/>
        <v>Ошибок нет</v>
      </c>
      <c r="P12" s="7" t="e">
        <f>IF(F12=SUM('1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13" spans="1:16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6"/>
      <c r="O13" s="7" t="str">
        <f t="shared" si="0"/>
        <v>Ошибок нет</v>
      </c>
      <c r="P13" s="7" t="e">
        <f>IF(F13=SUM('1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14" spans="1:16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6"/>
      <c r="O14" s="7" t="str">
        <f t="shared" si="0"/>
        <v>Ошибок нет</v>
      </c>
      <c r="P14" s="7" t="e">
        <f>IF(F14=SUM('1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15" spans="1:1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6"/>
      <c r="O15" s="7" t="str">
        <f t="shared" si="0"/>
        <v>Ошибок нет</v>
      </c>
      <c r="P15" s="7" t="e">
        <f>IF(F15=SUM('1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16" spans="1:16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6"/>
      <c r="O16" s="7" t="str">
        <f t="shared" si="0"/>
        <v>Ошибок нет</v>
      </c>
      <c r="P16" s="7" t="e">
        <f>IF(F16=SUM('1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6"/>
      <c r="O17" s="7" t="str">
        <f t="shared" si="0"/>
        <v>Ошибок нет</v>
      </c>
      <c r="P17" s="7" t="e">
        <f>IF(F17=SUM('1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6"/>
      <c r="O18" s="7" t="str">
        <f t="shared" si="0"/>
        <v>Ошибок нет</v>
      </c>
      <c r="P18" s="7" t="e">
        <f>IF(F18=SUM('1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19" spans="1:1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/>
      <c r="O19" s="7" t="str">
        <f t="shared" si="0"/>
        <v>Ошибок нет</v>
      </c>
      <c r="P19" s="7" t="e">
        <f>IF(F19=SUM('1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20" spans="1:16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6"/>
      <c r="O20" s="7" t="str">
        <f t="shared" si="0"/>
        <v>Ошибок нет</v>
      </c>
      <c r="P20" s="7" t="e">
        <f>IF(F20=SUM('1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21" spans="1:1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6"/>
      <c r="O21" s="7" t="str">
        <f t="shared" si="0"/>
        <v>Ошибок нет</v>
      </c>
      <c r="P21" s="7" t="e">
        <f>IF(F21=SUM('1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22" spans="1:16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6"/>
      <c r="O22" s="7" t="str">
        <f t="shared" si="0"/>
        <v>Ошибок нет</v>
      </c>
      <c r="P22" s="7" t="e">
        <f>IF(F22=SUM('1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23" spans="1:1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6"/>
      <c r="O23" s="7" t="str">
        <f t="shared" si="0"/>
        <v>Ошибок нет</v>
      </c>
      <c r="P23" s="7" t="e">
        <f>IF(F23=SUM('1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24" spans="1:1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6"/>
      <c r="O24" s="7" t="str">
        <f t="shared" si="0"/>
        <v>Ошибок нет</v>
      </c>
      <c r="P24" s="7" t="e">
        <f>IF(F24=SUM('1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25" spans="1:1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6"/>
      <c r="O25" s="7" t="str">
        <f t="shared" si="0"/>
        <v>Ошибок нет</v>
      </c>
      <c r="P25" s="7" t="e">
        <f>IF(F25=SUM('1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26" spans="1:1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6"/>
      <c r="O26" s="7" t="str">
        <f t="shared" si="0"/>
        <v>Ошибок нет</v>
      </c>
      <c r="P26" s="7" t="e">
        <f>IF(F26=SUM('1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27" spans="1:1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6"/>
      <c r="O27" s="7" t="str">
        <f t="shared" si="0"/>
        <v>Ошибок нет</v>
      </c>
      <c r="P27" s="7" t="e">
        <f>IF(F27=SUM('1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28" spans="1:1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6"/>
      <c r="O28" s="7" t="str">
        <f t="shared" si="0"/>
        <v>Ошибок нет</v>
      </c>
      <c r="P28" s="7" t="e">
        <f>IF(F28=SUM('1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29" spans="1:1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6"/>
      <c r="O29" s="7" t="str">
        <f t="shared" si="0"/>
        <v>Ошибок нет</v>
      </c>
      <c r="P29" s="7" t="e">
        <f>IF(F29=SUM('1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30" spans="1:1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6"/>
      <c r="O30" s="7" t="str">
        <f t="shared" si="0"/>
        <v>Ошибок нет</v>
      </c>
      <c r="P30" s="7" t="e">
        <f>IF(F30=SUM('1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31" spans="1:1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6"/>
      <c r="O31" s="7" t="str">
        <f t="shared" si="0"/>
        <v>Ошибок нет</v>
      </c>
      <c r="P31" s="7" t="e">
        <f>IF(F31=SUM('1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32" spans="1:1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6"/>
      <c r="O32" s="7" t="str">
        <f t="shared" si="0"/>
        <v>Ошибок нет</v>
      </c>
      <c r="P32" s="7" t="e">
        <f>IF(F32=SUM('1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33" spans="1:1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6"/>
      <c r="O33" s="7" t="str">
        <f t="shared" si="0"/>
        <v>Ошибок нет</v>
      </c>
      <c r="P33" s="7" t="e">
        <f>IF(F33=SUM('1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34" spans="1:1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6"/>
      <c r="O34" s="7" t="str">
        <f t="shared" si="0"/>
        <v>Ошибок нет</v>
      </c>
      <c r="P34" s="7" t="e">
        <f>IF(F34=SUM('1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35" spans="1:1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6"/>
      <c r="O35" s="7" t="str">
        <f t="shared" si="0"/>
        <v>Ошибок нет</v>
      </c>
      <c r="P35" s="7" t="e">
        <f>IF(F35=SUM('1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36" spans="1:1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6"/>
      <c r="O36" s="7" t="str">
        <f t="shared" si="0"/>
        <v>Ошибок нет</v>
      </c>
      <c r="P36" s="7" t="e">
        <f>IF(F36=SUM('1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37" spans="1:1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6"/>
      <c r="O37" s="7" t="str">
        <f t="shared" si="0"/>
        <v>Ошибок нет</v>
      </c>
      <c r="P37" s="7" t="e">
        <f>IF(F37=SUM('1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38" spans="1:1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6"/>
      <c r="O38" s="7" t="str">
        <f t="shared" si="0"/>
        <v>Ошибок нет</v>
      </c>
      <c r="P38" s="7" t="e">
        <f>IF(F38=SUM('1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39" spans="1:1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6"/>
      <c r="O39" s="7" t="str">
        <f t="shared" si="0"/>
        <v>Ошибок нет</v>
      </c>
      <c r="P39" s="7" t="e">
        <f>IF(F39=SUM('1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40" spans="1:1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6"/>
      <c r="O40" s="7" t="str">
        <f t="shared" si="0"/>
        <v>Ошибок нет</v>
      </c>
      <c r="P40" s="7" t="e">
        <f>IF(F40=SUM('1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41" spans="1:1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6"/>
      <c r="O41" s="7" t="str">
        <f t="shared" si="0"/>
        <v>Ошибок нет</v>
      </c>
      <c r="P41" s="7" t="e">
        <f>IF(F41=SUM('1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42" spans="1:1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6"/>
      <c r="O42" s="7" t="str">
        <f t="shared" si="0"/>
        <v>Ошибок нет</v>
      </c>
      <c r="P42" s="7" t="e">
        <f>IF(F42=SUM('1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43" spans="1:1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7" t="str">
        <f t="shared" si="0"/>
        <v>Ошибок нет</v>
      </c>
      <c r="P43" s="7" t="e">
        <f>IF(F43=SUM('1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44" spans="1:1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7" t="str">
        <f t="shared" si="0"/>
        <v>Ошибок нет</v>
      </c>
      <c r="P44" s="7" t="e">
        <f>IF(F44=SUM('1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45" spans="1:1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7" t="str">
        <f t="shared" si="0"/>
        <v>Ошибок нет</v>
      </c>
      <c r="P45" s="7" t="e">
        <f>IF(F45=SUM('1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46" spans="1:1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7" t="str">
        <f t="shared" si="0"/>
        <v>Ошибок нет</v>
      </c>
      <c r="P46" s="7" t="e">
        <f>IF(F46=SUM('1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47" spans="1:1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7" t="str">
        <f t="shared" si="0"/>
        <v>Ошибок нет</v>
      </c>
      <c r="P47" s="7" t="e">
        <f>IF(F47=SUM('1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  <row r="48" spans="1:1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7" t="str">
        <f t="shared" si="0"/>
        <v>Ошибок нет</v>
      </c>
      <c r="P48" s="7" t="e">
        <f>IF(F48=SUM('1 Выпуск - СПО'!#REF!),"Ошибок нет","Внимание! Суммарный выпуск вкладки 3 Выпуск -4х стороннее соглашение, должен быть равер суммарному выпуску вкладки 1 Выпуск - СПО")</f>
        <v>#REF!</v>
      </c>
    </row>
  </sheetData>
  <autoFilter ref="A4:O4"/>
  <mergeCells count="12">
    <mergeCell ref="P1:P3"/>
    <mergeCell ref="A1:A3"/>
    <mergeCell ref="B1:B3"/>
    <mergeCell ref="C1:C3"/>
    <mergeCell ref="D1:D3"/>
    <mergeCell ref="E1:E3"/>
    <mergeCell ref="F1:F3"/>
    <mergeCell ref="G1:N1"/>
    <mergeCell ref="I2:N2"/>
    <mergeCell ref="O1:O3"/>
    <mergeCell ref="H2:H3"/>
    <mergeCell ref="G2:G3"/>
  </mergeCells>
  <dataValidations count="2">
    <dataValidation type="list" allowBlank="1" showInputMessage="1" showErrorMessage="1" sqref="A5:A48">
      <formula1>#REF!</formula1>
    </dataValidation>
    <dataValidation type="list" allowBlank="1" showInputMessage="1" showErrorMessage="1" sqref="B5:B4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Выпуск - СПО</vt:lpstr>
      <vt:lpstr>2 Выпуск - Целевое</vt:lpstr>
      <vt:lpstr>3 Выпуск - 4х стороннее согл.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 занятости выпускников 2024 (июль)</dc:title>
  <dc:creator/>
  <cp:lastModifiedBy/>
  <dcterms:created xsi:type="dcterms:W3CDTF">2006-09-16T00:00:00Z</dcterms:created>
  <dcterms:modified xsi:type="dcterms:W3CDTF">2025-01-27T06:24:06Z</dcterms:modified>
</cp:coreProperties>
</file>