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10. октябрь 2023\На сайт\"/>
    </mc:Choice>
  </mc:AlternateContent>
  <bookViews>
    <workbookView xWindow="0" yWindow="0" windowWidth="28800" windowHeight="10830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S12" i="1" l="1"/>
  <c r="S14" i="1"/>
  <c r="S15" i="1"/>
  <c r="S16" i="1"/>
  <c r="S18" i="1"/>
  <c r="S20" i="1"/>
  <c r="S21" i="1"/>
  <c r="S22" i="1"/>
  <c r="S23" i="1"/>
  <c r="S24" i="1"/>
  <c r="S25" i="1"/>
  <c r="S26" i="1"/>
  <c r="S27" i="1"/>
  <c r="S28" i="1"/>
  <c r="S29" i="1"/>
  <c r="S30" i="1"/>
  <c r="S32" i="1"/>
  <c r="S34" i="1"/>
  <c r="S35" i="1"/>
  <c r="S36" i="1"/>
  <c r="S37" i="1"/>
  <c r="S38" i="1"/>
  <c r="S39" i="1"/>
  <c r="S40" i="1"/>
  <c r="S41" i="1"/>
  <c r="S43" i="1"/>
  <c r="S44" i="1"/>
  <c r="S45" i="1"/>
  <c r="S46" i="1"/>
  <c r="S47" i="1"/>
  <c r="S48" i="1"/>
  <c r="S49" i="1"/>
  <c r="S50" i="1"/>
  <c r="S51" i="1"/>
  <c r="S10" i="1" l="1"/>
  <c r="S52" i="1"/>
  <c r="AB52" i="1" l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<sst xmlns="http://schemas.openxmlformats.org/spreadsheetml/2006/main" count="1008" uniqueCount="128">
  <si>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</si>
  <si>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</si>
  <si>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</si>
  <si>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</si>
  <si>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</si>
  <si>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</si>
  <si>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</si>
  <si>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</si>
  <si>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</si>
  <si>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</si>
  <si>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</si>
  <si>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</si>
  <si>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</si>
  <si>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</si>
  <si>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</si>
  <si>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</si>
  <si>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</si>
  <si>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</si>
  <si>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</si>
  <si>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</si>
  <si>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</si>
  <si>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</si>
  <si>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</si>
  <si>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</si>
  <si>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</si>
  <si>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</si>
  <si>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</si>
  <si>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</si>
  <si>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</si>
  <si>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</si>
  <si>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</si>
  <si>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</si>
  <si>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</si>
  <si>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</si>
  <si>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</si>
  <si>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</si>
  <si>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</si>
  <si>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</si>
  <si>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</si>
  <si>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</si>
  <si>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</si>
  <si>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</si>
  <si>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</si>
  <si>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</si>
  <si>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</si>
  <si>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</si>
  <si>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</si>
  <si>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</si>
  <si>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</si>
  <si>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</si>
  <si>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</si>
  <si>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</si>
  <si>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</si>
  <si>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</si>
  <si>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</si>
  <si>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</si>
  <si>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</si>
  <si>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</si>
  <si>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</si>
  <si>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</si>
  <si>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</si>
  <si>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</si>
  <si>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</si>
  <si>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</si>
  <si>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</si>
  <si>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</si>
  <si>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</si>
  <si>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</si>
  <si>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</si>
  <si>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</si>
  <si>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</si>
  <si>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</si>
  <si>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</si>
  <si>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</si>
  <si>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</si>
  <si>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</si>
  <si>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</si>
  <si>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</si>
  <si>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</si>
  <si>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</si>
  <si>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</si>
  <si>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</si>
  <si>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</si>
  <si>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2,0 р.</t>
  </si>
  <si>
    <t>в 3,4 р.</t>
  </si>
  <si>
    <t>в 4,1 р.</t>
  </si>
  <si>
    <t>в 2,8 р.</t>
  </si>
  <si>
    <t>в 2,6 р.</t>
  </si>
  <si>
    <t>в 2,4 р.</t>
  </si>
  <si>
    <t>в 15,4 р.</t>
  </si>
  <si>
    <t>в 5,1 р.</t>
  </si>
  <si>
    <t>в 2,3 р.</t>
  </si>
  <si>
    <t>ТРАНСПОРТИРОВКА И ХРАНЕНИЕ</t>
  </si>
  <si>
    <t xml:space="preserve">КУРОРТНО-ТУРИСТСКИЙ КОМПЛЕКС </t>
  </si>
  <si>
    <t>ФИНАНСОВЫЕ РЕЗУЛЬТАТЫ ДЕЯТЕЛЬНОСТИ  (прибыль минус убыток)</t>
  </si>
  <si>
    <r>
      <t>Рэнкинг 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январе-октябре 2023г. *</t>
    </r>
  </si>
  <si>
    <t>в % к                      январю-октябрю                                      2022 г.                                 (в дейст. ценах)</t>
  </si>
  <si>
    <t>в % к                          январю-октябрю                       2022 г.                        (в сопост. ценах)</t>
  </si>
  <si>
    <t xml:space="preserve">в % к                      январю-октябрю                                       2022 г.                                 </t>
  </si>
  <si>
    <t>за январь-сентябрь                                2023 г.                                   млн. руб.</t>
  </si>
  <si>
    <t xml:space="preserve"> к январю-сентябрю 2022 г.</t>
  </si>
  <si>
    <t>в % к                             январю-сентябрю                        2022 г.</t>
  </si>
  <si>
    <t>за январь-сентябрь               2023 г.                           млн. руб.</t>
  </si>
  <si>
    <t>в январе-сентябре                                                         2023 г.</t>
  </si>
  <si>
    <t>в январе-сентябре                                                    2022 г.</t>
  </si>
  <si>
    <r>
      <t xml:space="preserve">  в январе-сентябре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</si>
  <si>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январю-сентябрю                                2022 г.</t>
  </si>
  <si>
    <r>
      <t xml:space="preserve"> в январе-сентябре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</si>
  <si>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январю-сентябрю                                 2022 г.</t>
  </si>
  <si>
    <t>БЕЗРАБОТИЦА                                                                                                                            по состоянию  на 1 ноября 2023 г.</t>
  </si>
  <si>
    <t>в % к                                                  1 ноября                                                          2022 г.</t>
  </si>
  <si>
    <t>на 1 ноября                                                           2023 г.</t>
  </si>
  <si>
    <t>на 1 ноября                                                         2022 г.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</si>
  <si>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январе-октябре 2023г. *</t>
    </r>
  </si>
  <si>
    <t>в 3,1 р.</t>
  </si>
  <si>
    <t>в 5,4 р.</t>
  </si>
  <si>
    <t>в 4,3 р.</t>
  </si>
  <si>
    <t>в 18,7 р.</t>
  </si>
  <si>
    <t>в 4,8 р.</t>
  </si>
  <si>
    <t>в 103,2 р.</t>
  </si>
  <si>
    <t>в 5,7 р.</t>
  </si>
  <si>
    <t>в 5,3 р.</t>
  </si>
  <si>
    <t>в 3,8 р.</t>
  </si>
  <si>
    <t>в 3,5 р.</t>
  </si>
  <si>
    <t>в 6,4 р.</t>
  </si>
  <si>
    <t>в 998,3 р.</t>
  </si>
  <si>
    <t>в 8,7 р.</t>
  </si>
  <si>
    <t>в 5,5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</si>
</sst>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25" fillId="0" borderId="44" xfId="0" applyNumberFormat="1" applyFont="1" applyFill="1" applyBorder="1" applyAlignment="1"/>
    <xf numFmtId="166" fontId="25" fillId="0" borderId="52" xfId="0" applyNumberFormat="1" applyFont="1" applyFill="1" applyBorder="1" applyAlignment="1"/>
    <xf numFmtId="166" fontId="25" fillId="0" borderId="60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25" fillId="0" borderId="0" xfId="0" applyFont="1" applyFill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164" fontId="24" fillId="0" borderId="75" xfId="0" applyNumberFormat="1" applyFont="1" applyBorder="1" applyAlignment="1"/>
    <xf numFmtId="164" fontId="24" fillId="2" borderId="77" xfId="0" applyNumberFormat="1" applyFont="1" applyFill="1" applyBorder="1" applyAlignment="1"/>
    <xf numFmtId="164" fontId="25" fillId="0" borderId="77" xfId="0" applyNumberFormat="1" applyFont="1" applyFill="1" applyBorder="1" applyAlignment="1"/>
    <xf numFmtId="164" fontId="20" fillId="0" borderId="76" xfId="0" applyNumberFormat="1" applyFont="1" applyFill="1" applyBorder="1" applyAlignment="1">
      <alignment horizontal="right"/>
    </xf>
    <xf numFmtId="0" fontId="21" fillId="0" borderId="78" xfId="0" applyFont="1" applyFill="1" applyBorder="1" applyAlignment="1"/>
    <xf numFmtId="164" fontId="24" fillId="0" borderId="79" xfId="0" applyNumberFormat="1" applyFont="1" applyBorder="1" applyAlignment="1"/>
    <xf numFmtId="164" fontId="20" fillId="0" borderId="80" xfId="0" applyNumberFormat="1" applyFont="1" applyFill="1" applyBorder="1" applyAlignment="1">
      <alignment horizontal="right"/>
    </xf>
    <xf numFmtId="166" fontId="22" fillId="0" borderId="81" xfId="0" applyNumberFormat="1" applyFont="1" applyBorder="1" applyAlignment="1"/>
    <xf numFmtId="166" fontId="24" fillId="0" borderId="72" xfId="0" applyNumberFormat="1" applyFont="1" applyBorder="1" applyAlignment="1"/>
    <xf numFmtId="166" fontId="22" fillId="0" borderId="52" xfId="0" applyNumberFormat="1" applyFont="1" applyBorder="1" applyAlignment="1">
      <alignment horizontal="right"/>
    </xf>
    <xf numFmtId="166" fontId="22" fillId="0" borderId="50" xfId="0" applyNumberFormat="1" applyFont="1" applyBorder="1" applyAlignment="1">
      <alignment horizontal="right"/>
    </xf>
    <xf numFmtId="166" fontId="28" fillId="0" borderId="50" xfId="0" applyNumberFormat="1" applyFont="1" applyBorder="1" applyAlignment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49" fontId="6" fillId="4" borderId="32" xfId="0" applyNumberFormat="1" applyFont="1" applyFill="1" applyBorder="1" applyAlignment="1">
      <alignment horizontal="center" vertical="center" wrapText="1"/>
    </xf>
    <xf numFmtId="165" fontId="16" fillId="4" borderId="50" xfId="0" applyNumberFormat="1" applyFont="1" applyFill="1" applyBorder="1" applyAlignment="1">
      <alignment horizontal="right"/>
    </xf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/>
    <xf numFmtId="164" fontId="22" fillId="4" borderId="55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3" fontId="39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39" fillId="3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/>
    <xf numFmtId="166" fontId="22" fillId="4" borderId="55" xfId="0" applyNumberFormat="1" applyFont="1" applyFill="1" applyBorder="1" applyAlignment="1"/>
    <xf numFmtId="166" fontId="22" fillId="4" borderId="50" xfId="0" applyNumberFormat="1" applyFont="1" applyFill="1" applyBorder="1" applyAlignment="1"/>
    <xf numFmtId="164" fontId="39" fillId="3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/>
    <xf numFmtId="164" fontId="39" fillId="2" borderId="54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5" fillId="4" borderId="54" xfId="0" applyNumberFormat="1" applyFont="1" applyFill="1" applyBorder="1" applyAlignment="1"/>
    <xf numFmtId="9" fontId="22" fillId="0" borderId="44" xfId="0" applyNumberFormat="1" applyFont="1" applyBorder="1" applyAlignment="1">
      <alignment horizontal="right"/>
    </xf>
    <xf numFmtId="9" fontId="24" fillId="0" borderId="42" xfId="0" applyNumberFormat="1" applyFont="1" applyBorder="1" applyAlignment="1">
      <alignment horizontal="right"/>
    </xf>
    <xf numFmtId="49" fontId="10" fillId="4" borderId="32" xfId="0" applyNumberFormat="1" applyFont="1" applyFill="1" applyBorder="1" applyAlignment="1">
      <alignment horizontal="center" vertical="center" wrapText="1"/>
    </xf>
    <xf numFmtId="165" fontId="18" fillId="4" borderId="51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5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4" fillId="2" borderId="55" xfId="0" applyNumberFormat="1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0" fontId="21" fillId="2" borderId="68" xfId="0" applyFont="1" applyFill="1" applyBorder="1" applyAlignment="1">
      <alignment horizontal="left"/>
    </xf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38" fillId="4" borderId="65" xfId="0" applyFont="1" applyFill="1" applyBorder="1" applyAlignment="1">
      <alignment horizontal="center" vertical="center" wrapText="1"/>
    </xf>
    <xf numFmtId="0" fontId="38" fillId="4" borderId="23" xfId="0" applyFont="1" applyFill="1" applyBorder="1" applyAlignment="1">
      <alignment horizontal="center" vertical="center" wrapText="1"/>
    </xf>
    <xf numFmtId="0" fontId="38" fillId="4" borderId="33" xfId="0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0" fillId="4" borderId="64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71" xfId="0" applyFont="1" applyFill="1" applyBorder="1" applyAlignment="1">
      <alignment horizontal="center" vertical="center" wrapText="1"/>
    </xf>
    <xf numFmtId="0" fontId="10" fillId="4" borderId="7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tabSelected="1" zoomScaleNormal="100" workbookViewId="0">
      <pane xSplit="1" ySplit="7" topLeftCell="B35" activePane="bottomRight" state="frozen"/>
      <selection activeCell="B1" sqref="B1"/>
      <selection pane="topRight" activeCell="C1" sqref="C1"/>
      <selection pane="bottomLeft" activeCell="B8" sqref="B8"/>
      <selection pane="bottomRight" activeCell="AF3" sqref="AF3:AI52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2851562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52" width="9.140625" style="1"/>
    <col min="53" max="53" width="0" style="1" hidden="1" customWidth="1"/>
    <col min="54" max="54" width="25.7109375" style="1" customWidth="1"/>
    <col min="55" max="55" width="10.42578125" style="1" customWidth="1"/>
    <col min="56" max="56" width="9.7109375" style="1" customWidth="1"/>
    <col min="57" max="57" width="10.28515625" style="1" customWidth="1"/>
    <col min="58" max="58" width="9.7109375" style="1" customWidth="1"/>
    <col min="59" max="59" width="10.28515625" style="1" customWidth="1"/>
    <col min="60" max="60" width="9.7109375" style="1" customWidth="1"/>
    <col min="61" max="61" width="10.140625" style="1" customWidth="1"/>
    <col min="62" max="62" width="9.7109375" style="1" customWidth="1"/>
    <col min="63" max="63" width="10.42578125" style="1" customWidth="1"/>
    <col min="64" max="64" width="9.28515625" style="1" customWidth="1"/>
    <col min="65" max="65" width="10.42578125" style="1" customWidth="1"/>
    <col min="66" max="66" width="9.7109375" style="1" customWidth="1"/>
    <col min="67" max="67" width="10.140625" style="1" customWidth="1"/>
    <col min="68" max="68" width="9.42578125" style="1" customWidth="1"/>
    <col min="69" max="69" width="9.28515625" style="1" customWidth="1"/>
    <col min="70" max="70" width="8.7109375" style="1" customWidth="1"/>
    <col min="71" max="71" width="7.7109375" style="1" customWidth="1"/>
    <col min="72" max="72" width="7.28515625" style="1" customWidth="1"/>
    <col min="73" max="73" width="10.5703125" style="1" customWidth="1"/>
    <col min="74" max="74" width="0" style="1" hidden="1" customWidth="1"/>
    <col min="75" max="75" width="9.85546875" style="1" customWidth="1"/>
    <col min="76" max="76" width="9.28515625" style="1" customWidth="1"/>
    <col min="77" max="77" width="11.140625" style="1" customWidth="1"/>
    <col min="78" max="78" width="10" style="1" customWidth="1"/>
    <col min="79" max="79" width="10.5703125" style="1" customWidth="1"/>
    <col min="80" max="80" width="9.7109375" style="1" customWidth="1"/>
    <col min="81" max="82" width="9" style="1" customWidth="1"/>
    <col min="83" max="83" width="8.5703125" style="1" customWidth="1"/>
    <col min="84" max="86" width="9" style="1" customWidth="1"/>
    <col min="87" max="87" width="9.5703125" style="1" customWidth="1"/>
    <col min="88" max="88" width="9.42578125" style="1" customWidth="1"/>
    <col min="89" max="308" width="9.140625" style="1"/>
    <col min="309" max="309" width="0" style="1" hidden="1" customWidth="1"/>
    <col min="310" max="310" width="25.7109375" style="1" customWidth="1"/>
    <col min="311" max="311" width="10.42578125" style="1" customWidth="1"/>
    <col min="312" max="312" width="9.7109375" style="1" customWidth="1"/>
    <col min="313" max="313" width="10.28515625" style="1" customWidth="1"/>
    <col min="314" max="314" width="9.7109375" style="1" customWidth="1"/>
    <col min="315" max="315" width="10.28515625" style="1" customWidth="1"/>
    <col min="316" max="316" width="9.7109375" style="1" customWidth="1"/>
    <col min="317" max="317" width="10.140625" style="1" customWidth="1"/>
    <col min="318" max="318" width="9.7109375" style="1" customWidth="1"/>
    <col min="319" max="319" width="10.42578125" style="1" customWidth="1"/>
    <col min="320" max="320" width="9.28515625" style="1" customWidth="1"/>
    <col min="321" max="321" width="10.42578125" style="1" customWidth="1"/>
    <col min="322" max="322" width="9.7109375" style="1" customWidth="1"/>
    <col min="323" max="323" width="10.140625" style="1" customWidth="1"/>
    <col min="324" max="324" width="9.42578125" style="1" customWidth="1"/>
    <col min="325" max="325" width="9.28515625" style="1" customWidth="1"/>
    <col min="326" max="326" width="8.7109375" style="1" customWidth="1"/>
    <col min="327" max="327" width="7.7109375" style="1" customWidth="1"/>
    <col min="328" max="328" width="7.28515625" style="1" customWidth="1"/>
    <col min="329" max="329" width="10.5703125" style="1" customWidth="1"/>
    <col min="330" max="330" width="0" style="1" hidden="1" customWidth="1"/>
    <col min="331" max="331" width="9.85546875" style="1" customWidth="1"/>
    <col min="332" max="332" width="9.28515625" style="1" customWidth="1"/>
    <col min="333" max="333" width="11.140625" style="1" customWidth="1"/>
    <col min="334" max="334" width="10" style="1" customWidth="1"/>
    <col min="335" max="335" width="10.5703125" style="1" customWidth="1"/>
    <col min="336" max="336" width="9.7109375" style="1" customWidth="1"/>
    <col min="337" max="338" width="9" style="1" customWidth="1"/>
    <col min="339" max="339" width="8.5703125" style="1" customWidth="1"/>
    <col min="340" max="342" width="9" style="1" customWidth="1"/>
    <col min="343" max="343" width="9.5703125" style="1" customWidth="1"/>
    <col min="344" max="344" width="9.42578125" style="1" customWidth="1"/>
    <col min="345" max="564" width="9.140625" style="1"/>
    <col min="565" max="565" width="0" style="1" hidden="1" customWidth="1"/>
    <col min="566" max="566" width="25.7109375" style="1" customWidth="1"/>
    <col min="567" max="567" width="10.42578125" style="1" customWidth="1"/>
    <col min="568" max="568" width="9.7109375" style="1" customWidth="1"/>
    <col min="569" max="569" width="10.28515625" style="1" customWidth="1"/>
    <col min="570" max="570" width="9.7109375" style="1" customWidth="1"/>
    <col min="571" max="571" width="10.28515625" style="1" customWidth="1"/>
    <col min="572" max="572" width="9.7109375" style="1" customWidth="1"/>
    <col min="573" max="573" width="10.140625" style="1" customWidth="1"/>
    <col min="574" max="574" width="9.7109375" style="1" customWidth="1"/>
    <col min="575" max="575" width="10.42578125" style="1" customWidth="1"/>
    <col min="576" max="576" width="9.28515625" style="1" customWidth="1"/>
    <col min="577" max="577" width="10.42578125" style="1" customWidth="1"/>
    <col min="578" max="578" width="9.7109375" style="1" customWidth="1"/>
    <col min="579" max="579" width="10.140625" style="1" customWidth="1"/>
    <col min="580" max="580" width="9.42578125" style="1" customWidth="1"/>
    <col min="581" max="581" width="9.28515625" style="1" customWidth="1"/>
    <col min="582" max="582" width="8.7109375" style="1" customWidth="1"/>
    <col min="583" max="583" width="7.7109375" style="1" customWidth="1"/>
    <col min="584" max="584" width="7.28515625" style="1" customWidth="1"/>
    <col min="585" max="585" width="10.5703125" style="1" customWidth="1"/>
    <col min="586" max="586" width="0" style="1" hidden="1" customWidth="1"/>
    <col min="587" max="587" width="9.85546875" style="1" customWidth="1"/>
    <col min="588" max="588" width="9.28515625" style="1" customWidth="1"/>
    <col min="589" max="589" width="11.140625" style="1" customWidth="1"/>
    <col min="590" max="590" width="10" style="1" customWidth="1"/>
    <col min="591" max="591" width="10.5703125" style="1" customWidth="1"/>
    <col min="592" max="592" width="9.7109375" style="1" customWidth="1"/>
    <col min="593" max="594" width="9" style="1" customWidth="1"/>
    <col min="595" max="595" width="8.5703125" style="1" customWidth="1"/>
    <col min="596" max="598" width="9" style="1" customWidth="1"/>
    <col min="599" max="599" width="9.5703125" style="1" customWidth="1"/>
    <col min="600" max="600" width="9.42578125" style="1" customWidth="1"/>
    <col min="601" max="820" width="9.140625" style="1"/>
    <col min="821" max="821" width="0" style="1" hidden="1" customWidth="1"/>
    <col min="822" max="822" width="25.7109375" style="1" customWidth="1"/>
    <col min="823" max="823" width="10.42578125" style="1" customWidth="1"/>
    <col min="824" max="824" width="9.7109375" style="1" customWidth="1"/>
    <col min="825" max="825" width="10.28515625" style="1" customWidth="1"/>
    <col min="826" max="826" width="9.7109375" style="1" customWidth="1"/>
    <col min="827" max="827" width="10.28515625" style="1" customWidth="1"/>
    <col min="828" max="828" width="9.7109375" style="1" customWidth="1"/>
    <col min="829" max="829" width="10.140625" style="1" customWidth="1"/>
    <col min="830" max="830" width="9.7109375" style="1" customWidth="1"/>
    <col min="831" max="831" width="10.42578125" style="1" customWidth="1"/>
    <col min="832" max="832" width="9.28515625" style="1" customWidth="1"/>
    <col min="833" max="833" width="10.42578125" style="1" customWidth="1"/>
    <col min="834" max="834" width="9.7109375" style="1" customWidth="1"/>
    <col min="835" max="835" width="10.140625" style="1" customWidth="1"/>
    <col min="836" max="836" width="9.42578125" style="1" customWidth="1"/>
    <col min="837" max="837" width="9.28515625" style="1" customWidth="1"/>
    <col min="838" max="838" width="8.7109375" style="1" customWidth="1"/>
    <col min="839" max="839" width="7.7109375" style="1" customWidth="1"/>
    <col min="840" max="840" width="7.28515625" style="1" customWidth="1"/>
    <col min="841" max="841" width="10.5703125" style="1" customWidth="1"/>
    <col min="842" max="842" width="0" style="1" hidden="1" customWidth="1"/>
    <col min="843" max="843" width="9.85546875" style="1" customWidth="1"/>
    <col min="844" max="844" width="9.28515625" style="1" customWidth="1"/>
    <col min="845" max="845" width="11.140625" style="1" customWidth="1"/>
    <col min="846" max="846" width="10" style="1" customWidth="1"/>
    <col min="847" max="847" width="10.5703125" style="1" customWidth="1"/>
    <col min="848" max="848" width="9.7109375" style="1" customWidth="1"/>
    <col min="849" max="850" width="9" style="1" customWidth="1"/>
    <col min="851" max="851" width="8.5703125" style="1" customWidth="1"/>
    <col min="852" max="854" width="9" style="1" customWidth="1"/>
    <col min="855" max="855" width="9.5703125" style="1" customWidth="1"/>
    <col min="856" max="856" width="9.42578125" style="1" customWidth="1"/>
    <col min="857" max="1076" width="9.140625" style="1"/>
    <col min="1077" max="1077" width="0" style="1" hidden="1" customWidth="1"/>
    <col min="1078" max="1078" width="25.7109375" style="1" customWidth="1"/>
    <col min="1079" max="1079" width="10.42578125" style="1" customWidth="1"/>
    <col min="1080" max="1080" width="9.7109375" style="1" customWidth="1"/>
    <col min="1081" max="1081" width="10.28515625" style="1" customWidth="1"/>
    <col min="1082" max="1082" width="9.7109375" style="1" customWidth="1"/>
    <col min="1083" max="1083" width="10.28515625" style="1" customWidth="1"/>
    <col min="1084" max="1084" width="9.7109375" style="1" customWidth="1"/>
    <col min="1085" max="1085" width="10.140625" style="1" customWidth="1"/>
    <col min="1086" max="1086" width="9.7109375" style="1" customWidth="1"/>
    <col min="1087" max="1087" width="10.42578125" style="1" customWidth="1"/>
    <col min="1088" max="1088" width="9.28515625" style="1" customWidth="1"/>
    <col min="1089" max="1089" width="10.42578125" style="1" customWidth="1"/>
    <col min="1090" max="1090" width="9.7109375" style="1" customWidth="1"/>
    <col min="1091" max="1091" width="10.140625" style="1" customWidth="1"/>
    <col min="1092" max="1092" width="9.42578125" style="1" customWidth="1"/>
    <col min="1093" max="1093" width="9.28515625" style="1" customWidth="1"/>
    <col min="1094" max="1094" width="8.7109375" style="1" customWidth="1"/>
    <col min="1095" max="1095" width="7.7109375" style="1" customWidth="1"/>
    <col min="1096" max="1096" width="7.28515625" style="1" customWidth="1"/>
    <col min="1097" max="1097" width="10.5703125" style="1" customWidth="1"/>
    <col min="1098" max="1098" width="0" style="1" hidden="1" customWidth="1"/>
    <col min="1099" max="1099" width="9.85546875" style="1" customWidth="1"/>
    <col min="1100" max="1100" width="9.28515625" style="1" customWidth="1"/>
    <col min="1101" max="1101" width="11.140625" style="1" customWidth="1"/>
    <col min="1102" max="1102" width="10" style="1" customWidth="1"/>
    <col min="1103" max="1103" width="10.5703125" style="1" customWidth="1"/>
    <col min="1104" max="1104" width="9.7109375" style="1" customWidth="1"/>
    <col min="1105" max="1106" width="9" style="1" customWidth="1"/>
    <col min="1107" max="1107" width="8.5703125" style="1" customWidth="1"/>
    <col min="1108" max="1110" width="9" style="1" customWidth="1"/>
    <col min="1111" max="1111" width="9.5703125" style="1" customWidth="1"/>
    <col min="1112" max="1112" width="9.42578125" style="1" customWidth="1"/>
    <col min="1113" max="1332" width="9.140625" style="1"/>
    <col min="1333" max="1333" width="0" style="1" hidden="1" customWidth="1"/>
    <col min="1334" max="1334" width="25.7109375" style="1" customWidth="1"/>
    <col min="1335" max="1335" width="10.42578125" style="1" customWidth="1"/>
    <col min="1336" max="1336" width="9.7109375" style="1" customWidth="1"/>
    <col min="1337" max="1337" width="10.28515625" style="1" customWidth="1"/>
    <col min="1338" max="1338" width="9.7109375" style="1" customWidth="1"/>
    <col min="1339" max="1339" width="10.28515625" style="1" customWidth="1"/>
    <col min="1340" max="1340" width="9.7109375" style="1" customWidth="1"/>
    <col min="1341" max="1341" width="10.140625" style="1" customWidth="1"/>
    <col min="1342" max="1342" width="9.7109375" style="1" customWidth="1"/>
    <col min="1343" max="1343" width="10.42578125" style="1" customWidth="1"/>
    <col min="1344" max="1344" width="9.28515625" style="1" customWidth="1"/>
    <col min="1345" max="1345" width="10.42578125" style="1" customWidth="1"/>
    <col min="1346" max="1346" width="9.7109375" style="1" customWidth="1"/>
    <col min="1347" max="1347" width="10.140625" style="1" customWidth="1"/>
    <col min="1348" max="1348" width="9.42578125" style="1" customWidth="1"/>
    <col min="1349" max="1349" width="9.28515625" style="1" customWidth="1"/>
    <col min="1350" max="1350" width="8.7109375" style="1" customWidth="1"/>
    <col min="1351" max="1351" width="7.7109375" style="1" customWidth="1"/>
    <col min="1352" max="1352" width="7.28515625" style="1" customWidth="1"/>
    <col min="1353" max="1353" width="10.5703125" style="1" customWidth="1"/>
    <col min="1354" max="1354" width="0" style="1" hidden="1" customWidth="1"/>
    <col min="1355" max="1355" width="9.85546875" style="1" customWidth="1"/>
    <col min="1356" max="1356" width="9.28515625" style="1" customWidth="1"/>
    <col min="1357" max="1357" width="11.140625" style="1" customWidth="1"/>
    <col min="1358" max="1358" width="10" style="1" customWidth="1"/>
    <col min="1359" max="1359" width="10.5703125" style="1" customWidth="1"/>
    <col min="1360" max="1360" width="9.7109375" style="1" customWidth="1"/>
    <col min="1361" max="1362" width="9" style="1" customWidth="1"/>
    <col min="1363" max="1363" width="8.5703125" style="1" customWidth="1"/>
    <col min="1364" max="1366" width="9" style="1" customWidth="1"/>
    <col min="1367" max="1367" width="9.5703125" style="1" customWidth="1"/>
    <col min="1368" max="1368" width="9.42578125" style="1" customWidth="1"/>
    <col min="1369" max="1588" width="9.140625" style="1"/>
    <col min="1589" max="1589" width="0" style="1" hidden="1" customWidth="1"/>
    <col min="1590" max="1590" width="25.7109375" style="1" customWidth="1"/>
    <col min="1591" max="1591" width="10.42578125" style="1" customWidth="1"/>
    <col min="1592" max="1592" width="9.7109375" style="1" customWidth="1"/>
    <col min="1593" max="1593" width="10.28515625" style="1" customWidth="1"/>
    <col min="1594" max="1594" width="9.7109375" style="1" customWidth="1"/>
    <col min="1595" max="1595" width="10.28515625" style="1" customWidth="1"/>
    <col min="1596" max="1596" width="9.7109375" style="1" customWidth="1"/>
    <col min="1597" max="1597" width="10.140625" style="1" customWidth="1"/>
    <col min="1598" max="1598" width="9.7109375" style="1" customWidth="1"/>
    <col min="1599" max="1599" width="10.42578125" style="1" customWidth="1"/>
    <col min="1600" max="1600" width="9.28515625" style="1" customWidth="1"/>
    <col min="1601" max="1601" width="10.42578125" style="1" customWidth="1"/>
    <col min="1602" max="1602" width="9.7109375" style="1" customWidth="1"/>
    <col min="1603" max="1603" width="10.140625" style="1" customWidth="1"/>
    <col min="1604" max="1604" width="9.42578125" style="1" customWidth="1"/>
    <col min="1605" max="1605" width="9.28515625" style="1" customWidth="1"/>
    <col min="1606" max="1606" width="8.7109375" style="1" customWidth="1"/>
    <col min="1607" max="1607" width="7.7109375" style="1" customWidth="1"/>
    <col min="1608" max="1608" width="7.28515625" style="1" customWidth="1"/>
    <col min="1609" max="1609" width="10.5703125" style="1" customWidth="1"/>
    <col min="1610" max="1610" width="0" style="1" hidden="1" customWidth="1"/>
    <col min="1611" max="1611" width="9.85546875" style="1" customWidth="1"/>
    <col min="1612" max="1612" width="9.28515625" style="1" customWidth="1"/>
    <col min="1613" max="1613" width="11.140625" style="1" customWidth="1"/>
    <col min="1614" max="1614" width="10" style="1" customWidth="1"/>
    <col min="1615" max="1615" width="10.5703125" style="1" customWidth="1"/>
    <col min="1616" max="1616" width="9.7109375" style="1" customWidth="1"/>
    <col min="1617" max="1618" width="9" style="1" customWidth="1"/>
    <col min="1619" max="1619" width="8.5703125" style="1" customWidth="1"/>
    <col min="1620" max="1622" width="9" style="1" customWidth="1"/>
    <col min="1623" max="1623" width="9.5703125" style="1" customWidth="1"/>
    <col min="1624" max="1624" width="9.42578125" style="1" customWidth="1"/>
    <col min="1625" max="1844" width="9.140625" style="1"/>
    <col min="1845" max="1845" width="0" style="1" hidden="1" customWidth="1"/>
    <col min="1846" max="1846" width="25.7109375" style="1" customWidth="1"/>
    <col min="1847" max="1847" width="10.42578125" style="1" customWidth="1"/>
    <col min="1848" max="1848" width="9.7109375" style="1" customWidth="1"/>
    <col min="1849" max="1849" width="10.28515625" style="1" customWidth="1"/>
    <col min="1850" max="1850" width="9.7109375" style="1" customWidth="1"/>
    <col min="1851" max="1851" width="10.28515625" style="1" customWidth="1"/>
    <col min="1852" max="1852" width="9.7109375" style="1" customWidth="1"/>
    <col min="1853" max="1853" width="10.140625" style="1" customWidth="1"/>
    <col min="1854" max="1854" width="9.7109375" style="1" customWidth="1"/>
    <col min="1855" max="1855" width="10.42578125" style="1" customWidth="1"/>
    <col min="1856" max="1856" width="9.28515625" style="1" customWidth="1"/>
    <col min="1857" max="1857" width="10.42578125" style="1" customWidth="1"/>
    <col min="1858" max="1858" width="9.7109375" style="1" customWidth="1"/>
    <col min="1859" max="1859" width="10.140625" style="1" customWidth="1"/>
    <col min="1860" max="1860" width="9.42578125" style="1" customWidth="1"/>
    <col min="1861" max="1861" width="9.28515625" style="1" customWidth="1"/>
    <col min="1862" max="1862" width="8.7109375" style="1" customWidth="1"/>
    <col min="1863" max="1863" width="7.7109375" style="1" customWidth="1"/>
    <col min="1864" max="1864" width="7.28515625" style="1" customWidth="1"/>
    <col min="1865" max="1865" width="10.5703125" style="1" customWidth="1"/>
    <col min="1866" max="1866" width="0" style="1" hidden="1" customWidth="1"/>
    <col min="1867" max="1867" width="9.85546875" style="1" customWidth="1"/>
    <col min="1868" max="1868" width="9.28515625" style="1" customWidth="1"/>
    <col min="1869" max="1869" width="11.140625" style="1" customWidth="1"/>
    <col min="1870" max="1870" width="10" style="1" customWidth="1"/>
    <col min="1871" max="1871" width="10.5703125" style="1" customWidth="1"/>
    <col min="1872" max="1872" width="9.7109375" style="1" customWidth="1"/>
    <col min="1873" max="1874" width="9" style="1" customWidth="1"/>
    <col min="1875" max="1875" width="8.5703125" style="1" customWidth="1"/>
    <col min="1876" max="1878" width="9" style="1" customWidth="1"/>
    <col min="1879" max="1879" width="9.5703125" style="1" customWidth="1"/>
    <col min="1880" max="1880" width="9.42578125" style="1" customWidth="1"/>
    <col min="1881" max="2100" width="9.140625" style="1"/>
    <col min="2101" max="2101" width="0" style="1" hidden="1" customWidth="1"/>
    <col min="2102" max="2102" width="25.7109375" style="1" customWidth="1"/>
    <col min="2103" max="2103" width="10.42578125" style="1" customWidth="1"/>
    <col min="2104" max="2104" width="9.7109375" style="1" customWidth="1"/>
    <col min="2105" max="2105" width="10.28515625" style="1" customWidth="1"/>
    <col min="2106" max="2106" width="9.7109375" style="1" customWidth="1"/>
    <col min="2107" max="2107" width="10.28515625" style="1" customWidth="1"/>
    <col min="2108" max="2108" width="9.7109375" style="1" customWidth="1"/>
    <col min="2109" max="2109" width="10.140625" style="1" customWidth="1"/>
    <col min="2110" max="2110" width="9.7109375" style="1" customWidth="1"/>
    <col min="2111" max="2111" width="10.42578125" style="1" customWidth="1"/>
    <col min="2112" max="2112" width="9.28515625" style="1" customWidth="1"/>
    <col min="2113" max="2113" width="10.42578125" style="1" customWidth="1"/>
    <col min="2114" max="2114" width="9.7109375" style="1" customWidth="1"/>
    <col min="2115" max="2115" width="10.140625" style="1" customWidth="1"/>
    <col min="2116" max="2116" width="9.42578125" style="1" customWidth="1"/>
    <col min="2117" max="2117" width="9.28515625" style="1" customWidth="1"/>
    <col min="2118" max="2118" width="8.7109375" style="1" customWidth="1"/>
    <col min="2119" max="2119" width="7.7109375" style="1" customWidth="1"/>
    <col min="2120" max="2120" width="7.28515625" style="1" customWidth="1"/>
    <col min="2121" max="2121" width="10.5703125" style="1" customWidth="1"/>
    <col min="2122" max="2122" width="0" style="1" hidden="1" customWidth="1"/>
    <col min="2123" max="2123" width="9.85546875" style="1" customWidth="1"/>
    <col min="2124" max="2124" width="9.28515625" style="1" customWidth="1"/>
    <col min="2125" max="2125" width="11.140625" style="1" customWidth="1"/>
    <col min="2126" max="2126" width="10" style="1" customWidth="1"/>
    <col min="2127" max="2127" width="10.5703125" style="1" customWidth="1"/>
    <col min="2128" max="2128" width="9.7109375" style="1" customWidth="1"/>
    <col min="2129" max="2130" width="9" style="1" customWidth="1"/>
    <col min="2131" max="2131" width="8.5703125" style="1" customWidth="1"/>
    <col min="2132" max="2134" width="9" style="1" customWidth="1"/>
    <col min="2135" max="2135" width="9.5703125" style="1" customWidth="1"/>
    <col min="2136" max="2136" width="9.42578125" style="1" customWidth="1"/>
    <col min="2137" max="2356" width="9.140625" style="1"/>
    <col min="2357" max="2357" width="0" style="1" hidden="1" customWidth="1"/>
    <col min="2358" max="2358" width="25.7109375" style="1" customWidth="1"/>
    <col min="2359" max="2359" width="10.42578125" style="1" customWidth="1"/>
    <col min="2360" max="2360" width="9.7109375" style="1" customWidth="1"/>
    <col min="2361" max="2361" width="10.28515625" style="1" customWidth="1"/>
    <col min="2362" max="2362" width="9.7109375" style="1" customWidth="1"/>
    <col min="2363" max="2363" width="10.28515625" style="1" customWidth="1"/>
    <col min="2364" max="2364" width="9.7109375" style="1" customWidth="1"/>
    <col min="2365" max="2365" width="10.140625" style="1" customWidth="1"/>
    <col min="2366" max="2366" width="9.7109375" style="1" customWidth="1"/>
    <col min="2367" max="2367" width="10.42578125" style="1" customWidth="1"/>
    <col min="2368" max="2368" width="9.28515625" style="1" customWidth="1"/>
    <col min="2369" max="2369" width="10.42578125" style="1" customWidth="1"/>
    <col min="2370" max="2370" width="9.7109375" style="1" customWidth="1"/>
    <col min="2371" max="2371" width="10.140625" style="1" customWidth="1"/>
    <col min="2372" max="2372" width="9.42578125" style="1" customWidth="1"/>
    <col min="2373" max="2373" width="9.28515625" style="1" customWidth="1"/>
    <col min="2374" max="2374" width="8.7109375" style="1" customWidth="1"/>
    <col min="2375" max="2375" width="7.7109375" style="1" customWidth="1"/>
    <col min="2376" max="2376" width="7.28515625" style="1" customWidth="1"/>
    <col min="2377" max="2377" width="10.5703125" style="1" customWidth="1"/>
    <col min="2378" max="2378" width="0" style="1" hidden="1" customWidth="1"/>
    <col min="2379" max="2379" width="9.85546875" style="1" customWidth="1"/>
    <col min="2380" max="2380" width="9.28515625" style="1" customWidth="1"/>
    <col min="2381" max="2381" width="11.140625" style="1" customWidth="1"/>
    <col min="2382" max="2382" width="10" style="1" customWidth="1"/>
    <col min="2383" max="2383" width="10.5703125" style="1" customWidth="1"/>
    <col min="2384" max="2384" width="9.7109375" style="1" customWidth="1"/>
    <col min="2385" max="2386" width="9" style="1" customWidth="1"/>
    <col min="2387" max="2387" width="8.5703125" style="1" customWidth="1"/>
    <col min="2388" max="2390" width="9" style="1" customWidth="1"/>
    <col min="2391" max="2391" width="9.5703125" style="1" customWidth="1"/>
    <col min="2392" max="2392" width="9.42578125" style="1" customWidth="1"/>
    <col min="2393" max="2612" width="9.140625" style="1"/>
    <col min="2613" max="2613" width="0" style="1" hidden="1" customWidth="1"/>
    <col min="2614" max="2614" width="25.7109375" style="1" customWidth="1"/>
    <col min="2615" max="2615" width="10.42578125" style="1" customWidth="1"/>
    <col min="2616" max="2616" width="9.7109375" style="1" customWidth="1"/>
    <col min="2617" max="2617" width="10.28515625" style="1" customWidth="1"/>
    <col min="2618" max="2618" width="9.7109375" style="1" customWidth="1"/>
    <col min="2619" max="2619" width="10.28515625" style="1" customWidth="1"/>
    <col min="2620" max="2620" width="9.7109375" style="1" customWidth="1"/>
    <col min="2621" max="2621" width="10.140625" style="1" customWidth="1"/>
    <col min="2622" max="2622" width="9.7109375" style="1" customWidth="1"/>
    <col min="2623" max="2623" width="10.42578125" style="1" customWidth="1"/>
    <col min="2624" max="2624" width="9.28515625" style="1" customWidth="1"/>
    <col min="2625" max="2625" width="10.42578125" style="1" customWidth="1"/>
    <col min="2626" max="2626" width="9.7109375" style="1" customWidth="1"/>
    <col min="2627" max="2627" width="10.140625" style="1" customWidth="1"/>
    <col min="2628" max="2628" width="9.42578125" style="1" customWidth="1"/>
    <col min="2629" max="2629" width="9.28515625" style="1" customWidth="1"/>
    <col min="2630" max="2630" width="8.7109375" style="1" customWidth="1"/>
    <col min="2631" max="2631" width="7.7109375" style="1" customWidth="1"/>
    <col min="2632" max="2632" width="7.28515625" style="1" customWidth="1"/>
    <col min="2633" max="2633" width="10.5703125" style="1" customWidth="1"/>
    <col min="2634" max="2634" width="0" style="1" hidden="1" customWidth="1"/>
    <col min="2635" max="2635" width="9.85546875" style="1" customWidth="1"/>
    <col min="2636" max="2636" width="9.28515625" style="1" customWidth="1"/>
    <col min="2637" max="2637" width="11.140625" style="1" customWidth="1"/>
    <col min="2638" max="2638" width="10" style="1" customWidth="1"/>
    <col min="2639" max="2639" width="10.5703125" style="1" customWidth="1"/>
    <col min="2640" max="2640" width="9.7109375" style="1" customWidth="1"/>
    <col min="2641" max="2642" width="9" style="1" customWidth="1"/>
    <col min="2643" max="2643" width="8.5703125" style="1" customWidth="1"/>
    <col min="2644" max="2646" width="9" style="1" customWidth="1"/>
    <col min="2647" max="2647" width="9.5703125" style="1" customWidth="1"/>
    <col min="2648" max="2648" width="9.42578125" style="1" customWidth="1"/>
    <col min="2649" max="2868" width="9.140625" style="1"/>
    <col min="2869" max="2869" width="0" style="1" hidden="1" customWidth="1"/>
    <col min="2870" max="2870" width="25.7109375" style="1" customWidth="1"/>
    <col min="2871" max="2871" width="10.42578125" style="1" customWidth="1"/>
    <col min="2872" max="2872" width="9.7109375" style="1" customWidth="1"/>
    <col min="2873" max="2873" width="10.28515625" style="1" customWidth="1"/>
    <col min="2874" max="2874" width="9.7109375" style="1" customWidth="1"/>
    <col min="2875" max="2875" width="10.28515625" style="1" customWidth="1"/>
    <col min="2876" max="2876" width="9.7109375" style="1" customWidth="1"/>
    <col min="2877" max="2877" width="10.140625" style="1" customWidth="1"/>
    <col min="2878" max="2878" width="9.7109375" style="1" customWidth="1"/>
    <col min="2879" max="2879" width="10.42578125" style="1" customWidth="1"/>
    <col min="2880" max="2880" width="9.28515625" style="1" customWidth="1"/>
    <col min="2881" max="2881" width="10.42578125" style="1" customWidth="1"/>
    <col min="2882" max="2882" width="9.7109375" style="1" customWidth="1"/>
    <col min="2883" max="2883" width="10.140625" style="1" customWidth="1"/>
    <col min="2884" max="2884" width="9.42578125" style="1" customWidth="1"/>
    <col min="2885" max="2885" width="9.28515625" style="1" customWidth="1"/>
    <col min="2886" max="2886" width="8.7109375" style="1" customWidth="1"/>
    <col min="2887" max="2887" width="7.7109375" style="1" customWidth="1"/>
    <col min="2888" max="2888" width="7.28515625" style="1" customWidth="1"/>
    <col min="2889" max="2889" width="10.5703125" style="1" customWidth="1"/>
    <col min="2890" max="2890" width="0" style="1" hidden="1" customWidth="1"/>
    <col min="2891" max="2891" width="9.85546875" style="1" customWidth="1"/>
    <col min="2892" max="2892" width="9.28515625" style="1" customWidth="1"/>
    <col min="2893" max="2893" width="11.140625" style="1" customWidth="1"/>
    <col min="2894" max="2894" width="10" style="1" customWidth="1"/>
    <col min="2895" max="2895" width="10.5703125" style="1" customWidth="1"/>
    <col min="2896" max="2896" width="9.7109375" style="1" customWidth="1"/>
    <col min="2897" max="2898" width="9" style="1" customWidth="1"/>
    <col min="2899" max="2899" width="8.5703125" style="1" customWidth="1"/>
    <col min="2900" max="2902" width="9" style="1" customWidth="1"/>
    <col min="2903" max="2903" width="9.5703125" style="1" customWidth="1"/>
    <col min="2904" max="2904" width="9.42578125" style="1" customWidth="1"/>
    <col min="2905" max="3124" width="9.140625" style="1"/>
    <col min="3125" max="3125" width="0" style="1" hidden="1" customWidth="1"/>
    <col min="3126" max="3126" width="25.7109375" style="1" customWidth="1"/>
    <col min="3127" max="3127" width="10.42578125" style="1" customWidth="1"/>
    <col min="3128" max="3128" width="9.7109375" style="1" customWidth="1"/>
    <col min="3129" max="3129" width="10.28515625" style="1" customWidth="1"/>
    <col min="3130" max="3130" width="9.7109375" style="1" customWidth="1"/>
    <col min="3131" max="3131" width="10.28515625" style="1" customWidth="1"/>
    <col min="3132" max="3132" width="9.7109375" style="1" customWidth="1"/>
    <col min="3133" max="3133" width="10.140625" style="1" customWidth="1"/>
    <col min="3134" max="3134" width="9.7109375" style="1" customWidth="1"/>
    <col min="3135" max="3135" width="10.42578125" style="1" customWidth="1"/>
    <col min="3136" max="3136" width="9.28515625" style="1" customWidth="1"/>
    <col min="3137" max="3137" width="10.42578125" style="1" customWidth="1"/>
    <col min="3138" max="3138" width="9.7109375" style="1" customWidth="1"/>
    <col min="3139" max="3139" width="10.140625" style="1" customWidth="1"/>
    <col min="3140" max="3140" width="9.42578125" style="1" customWidth="1"/>
    <col min="3141" max="3141" width="9.28515625" style="1" customWidth="1"/>
    <col min="3142" max="3142" width="8.7109375" style="1" customWidth="1"/>
    <col min="3143" max="3143" width="7.7109375" style="1" customWidth="1"/>
    <col min="3144" max="3144" width="7.28515625" style="1" customWidth="1"/>
    <col min="3145" max="3145" width="10.5703125" style="1" customWidth="1"/>
    <col min="3146" max="3146" width="0" style="1" hidden="1" customWidth="1"/>
    <col min="3147" max="3147" width="9.85546875" style="1" customWidth="1"/>
    <col min="3148" max="3148" width="9.28515625" style="1" customWidth="1"/>
    <col min="3149" max="3149" width="11.140625" style="1" customWidth="1"/>
    <col min="3150" max="3150" width="10" style="1" customWidth="1"/>
    <col min="3151" max="3151" width="10.5703125" style="1" customWidth="1"/>
    <col min="3152" max="3152" width="9.7109375" style="1" customWidth="1"/>
    <col min="3153" max="3154" width="9" style="1" customWidth="1"/>
    <col min="3155" max="3155" width="8.5703125" style="1" customWidth="1"/>
    <col min="3156" max="3158" width="9" style="1" customWidth="1"/>
    <col min="3159" max="3159" width="9.5703125" style="1" customWidth="1"/>
    <col min="3160" max="3160" width="9.42578125" style="1" customWidth="1"/>
    <col min="3161" max="3257" width="9.140625" style="1"/>
    <col min="3258" max="3258" width="0" style="1" hidden="1" customWidth="1"/>
    <col min="3259" max="3259" width="25.7109375" style="1" customWidth="1"/>
    <col min="3260" max="3260" width="10.42578125" style="1" customWidth="1"/>
    <col min="3261" max="3261" width="9.7109375" style="1" customWidth="1"/>
    <col min="3262" max="3262" width="10.28515625" style="1" customWidth="1"/>
    <col min="3263" max="3263" width="9.7109375" style="1" customWidth="1"/>
    <col min="3264" max="3264" width="10.28515625" style="1" customWidth="1"/>
    <col min="3265" max="3265" width="9.7109375" style="1" customWidth="1"/>
    <col min="3266" max="3266" width="10.140625" style="1" customWidth="1"/>
    <col min="3267" max="3267" width="9.7109375" style="1" customWidth="1"/>
    <col min="3268" max="3268" width="10.42578125" style="1" customWidth="1"/>
    <col min="3269" max="3269" width="9.28515625" style="1" customWidth="1"/>
    <col min="3270" max="3270" width="10.42578125" style="1" customWidth="1"/>
    <col min="3271" max="3271" width="9.7109375" style="1" customWidth="1"/>
    <col min="3272" max="3272" width="10.140625" style="1" customWidth="1"/>
    <col min="3273" max="3273" width="9.42578125" style="1" customWidth="1"/>
    <col min="3274" max="3274" width="9.28515625" style="1" customWidth="1"/>
    <col min="3275" max="3275" width="8.7109375" style="1" customWidth="1"/>
    <col min="3276" max="3276" width="7.7109375" style="1" customWidth="1"/>
    <col min="3277" max="3277" width="7.28515625" style="1" customWidth="1"/>
    <col min="3278" max="3278" width="10.5703125" style="1" customWidth="1"/>
    <col min="3279" max="3279" width="0" style="1" hidden="1" customWidth="1"/>
    <col min="3280" max="3280" width="9.85546875" style="1" customWidth="1"/>
    <col min="3281" max="3281" width="9.28515625" style="1" customWidth="1"/>
    <col min="3282" max="3282" width="11.140625" style="1" customWidth="1"/>
    <col min="3283" max="3283" width="10" style="1" customWidth="1"/>
    <col min="3284" max="3284" width="10.5703125" style="1" customWidth="1"/>
    <col min="3285" max="3285" width="9.7109375" style="1" customWidth="1"/>
    <col min="3286" max="3287" width="9" style="1" customWidth="1"/>
    <col min="3288" max="3288" width="8.5703125" style="1" customWidth="1"/>
    <col min="3289" max="3291" width="9" style="1" customWidth="1"/>
    <col min="3292" max="3292" width="9.5703125" style="1" customWidth="1"/>
    <col min="3293" max="3293" width="9.42578125" style="1" customWidth="1"/>
    <col min="3294" max="3513" width="9.140625" style="1"/>
    <col min="3514" max="3514" width="0" style="1" hidden="1" customWidth="1"/>
    <col min="3515" max="3515" width="25.7109375" style="1" customWidth="1"/>
    <col min="3516" max="3516" width="10.42578125" style="1" customWidth="1"/>
    <col min="3517" max="3517" width="9.7109375" style="1" customWidth="1"/>
    <col min="3518" max="3518" width="10.28515625" style="1" customWidth="1"/>
    <col min="3519" max="3519" width="9.7109375" style="1" customWidth="1"/>
    <col min="3520" max="3520" width="10.28515625" style="1" customWidth="1"/>
    <col min="3521" max="3521" width="9.7109375" style="1" customWidth="1"/>
    <col min="3522" max="3522" width="10.140625" style="1" customWidth="1"/>
    <col min="3523" max="3523" width="9.7109375" style="1" customWidth="1"/>
    <col min="3524" max="3524" width="10.42578125" style="1" customWidth="1"/>
    <col min="3525" max="3525" width="9.28515625" style="1" customWidth="1"/>
    <col min="3526" max="3526" width="10.42578125" style="1" customWidth="1"/>
    <col min="3527" max="3527" width="9.7109375" style="1" customWidth="1"/>
    <col min="3528" max="3528" width="10.140625" style="1" customWidth="1"/>
    <col min="3529" max="3529" width="9.42578125" style="1" customWidth="1"/>
    <col min="3530" max="3530" width="9.28515625" style="1" customWidth="1"/>
    <col min="3531" max="3531" width="8.7109375" style="1" customWidth="1"/>
    <col min="3532" max="3532" width="7.7109375" style="1" customWidth="1"/>
    <col min="3533" max="3533" width="7.28515625" style="1" customWidth="1"/>
    <col min="3534" max="3534" width="10.5703125" style="1" customWidth="1"/>
    <col min="3535" max="3535" width="0" style="1" hidden="1" customWidth="1"/>
    <col min="3536" max="3536" width="9.85546875" style="1" customWidth="1"/>
    <col min="3537" max="3537" width="9.28515625" style="1" customWidth="1"/>
    <col min="3538" max="3538" width="11.140625" style="1" customWidth="1"/>
    <col min="3539" max="3539" width="10" style="1" customWidth="1"/>
    <col min="3540" max="3540" width="10.5703125" style="1" customWidth="1"/>
    <col min="3541" max="3541" width="9.7109375" style="1" customWidth="1"/>
    <col min="3542" max="3543" width="9" style="1" customWidth="1"/>
    <col min="3544" max="3544" width="8.5703125" style="1" customWidth="1"/>
    <col min="3545" max="3547" width="9" style="1" customWidth="1"/>
    <col min="3548" max="3548" width="9.5703125" style="1" customWidth="1"/>
    <col min="3549" max="3549" width="9.42578125" style="1" customWidth="1"/>
    <col min="3550" max="3769" width="9.140625" style="1"/>
    <col min="3770" max="3770" width="0" style="1" hidden="1" customWidth="1"/>
    <col min="3771" max="3771" width="25.7109375" style="1" customWidth="1"/>
    <col min="3772" max="3772" width="10.42578125" style="1" customWidth="1"/>
    <col min="3773" max="3773" width="9.7109375" style="1" customWidth="1"/>
    <col min="3774" max="3774" width="10.28515625" style="1" customWidth="1"/>
    <col min="3775" max="3775" width="9.7109375" style="1" customWidth="1"/>
    <col min="3776" max="3776" width="10.28515625" style="1" customWidth="1"/>
    <col min="3777" max="3777" width="9.7109375" style="1" customWidth="1"/>
    <col min="3778" max="3778" width="10.140625" style="1" customWidth="1"/>
    <col min="3779" max="3779" width="9.7109375" style="1" customWidth="1"/>
    <col min="3780" max="3780" width="10.42578125" style="1" customWidth="1"/>
    <col min="3781" max="3781" width="9.28515625" style="1" customWidth="1"/>
    <col min="3782" max="3782" width="10.42578125" style="1" customWidth="1"/>
    <col min="3783" max="3783" width="9.7109375" style="1" customWidth="1"/>
    <col min="3784" max="3784" width="10.140625" style="1" customWidth="1"/>
    <col min="3785" max="3785" width="9.42578125" style="1" customWidth="1"/>
    <col min="3786" max="3786" width="9.28515625" style="1" customWidth="1"/>
    <col min="3787" max="3787" width="8.7109375" style="1" customWidth="1"/>
    <col min="3788" max="3788" width="7.7109375" style="1" customWidth="1"/>
    <col min="3789" max="3789" width="7.28515625" style="1" customWidth="1"/>
    <col min="3790" max="3790" width="10.5703125" style="1" customWidth="1"/>
    <col min="3791" max="3791" width="0" style="1" hidden="1" customWidth="1"/>
    <col min="3792" max="3792" width="9.85546875" style="1" customWidth="1"/>
    <col min="3793" max="3793" width="9.28515625" style="1" customWidth="1"/>
    <col min="3794" max="3794" width="11.140625" style="1" customWidth="1"/>
    <col min="3795" max="3795" width="10" style="1" customWidth="1"/>
    <col min="3796" max="3796" width="10.5703125" style="1" customWidth="1"/>
    <col min="3797" max="3797" width="9.7109375" style="1" customWidth="1"/>
    <col min="3798" max="3799" width="9" style="1" customWidth="1"/>
    <col min="3800" max="3800" width="8.5703125" style="1" customWidth="1"/>
    <col min="3801" max="3803" width="9" style="1" customWidth="1"/>
    <col min="3804" max="3804" width="9.5703125" style="1" customWidth="1"/>
    <col min="3805" max="3805" width="9.42578125" style="1" customWidth="1"/>
    <col min="3806" max="4025" width="9.140625" style="1"/>
    <col min="4026" max="4026" width="0" style="1" hidden="1" customWidth="1"/>
    <col min="4027" max="4027" width="25.7109375" style="1" customWidth="1"/>
    <col min="4028" max="4028" width="10.42578125" style="1" customWidth="1"/>
    <col min="4029" max="4029" width="9.7109375" style="1" customWidth="1"/>
    <col min="4030" max="4030" width="10.28515625" style="1" customWidth="1"/>
    <col min="4031" max="4031" width="9.7109375" style="1" customWidth="1"/>
    <col min="4032" max="4032" width="10.28515625" style="1" customWidth="1"/>
    <col min="4033" max="4033" width="9.7109375" style="1" customWidth="1"/>
    <col min="4034" max="4034" width="10.140625" style="1" customWidth="1"/>
    <col min="4035" max="4035" width="9.7109375" style="1" customWidth="1"/>
    <col min="4036" max="4036" width="10.42578125" style="1" customWidth="1"/>
    <col min="4037" max="4037" width="9.28515625" style="1" customWidth="1"/>
    <col min="4038" max="4038" width="10.42578125" style="1" customWidth="1"/>
    <col min="4039" max="4039" width="9.7109375" style="1" customWidth="1"/>
    <col min="4040" max="4040" width="10.140625" style="1" customWidth="1"/>
    <col min="4041" max="4041" width="9.42578125" style="1" customWidth="1"/>
    <col min="4042" max="4042" width="9.28515625" style="1" customWidth="1"/>
    <col min="4043" max="4043" width="8.7109375" style="1" customWidth="1"/>
    <col min="4044" max="4044" width="7.7109375" style="1" customWidth="1"/>
    <col min="4045" max="4045" width="7.28515625" style="1" customWidth="1"/>
    <col min="4046" max="4046" width="10.5703125" style="1" customWidth="1"/>
    <col min="4047" max="4047" width="0" style="1" hidden="1" customWidth="1"/>
    <col min="4048" max="4048" width="9.85546875" style="1" customWidth="1"/>
    <col min="4049" max="4049" width="9.28515625" style="1" customWidth="1"/>
    <col min="4050" max="4050" width="11.140625" style="1" customWidth="1"/>
    <col min="4051" max="4051" width="10" style="1" customWidth="1"/>
    <col min="4052" max="4052" width="10.5703125" style="1" customWidth="1"/>
    <col min="4053" max="4053" width="9.7109375" style="1" customWidth="1"/>
    <col min="4054" max="4055" width="9" style="1" customWidth="1"/>
    <col min="4056" max="4056" width="8.5703125" style="1" customWidth="1"/>
    <col min="4057" max="4059" width="9" style="1" customWidth="1"/>
    <col min="4060" max="4060" width="9.5703125" style="1" customWidth="1"/>
    <col min="4061" max="4061" width="9.42578125" style="1" customWidth="1"/>
    <col min="4062" max="4281" width="9.140625" style="1"/>
    <col min="4282" max="4282" width="0" style="1" hidden="1" customWidth="1"/>
    <col min="4283" max="4283" width="25.7109375" style="1" customWidth="1"/>
    <col min="4284" max="4284" width="10.42578125" style="1" customWidth="1"/>
    <col min="4285" max="4285" width="9.7109375" style="1" customWidth="1"/>
    <col min="4286" max="4286" width="10.28515625" style="1" customWidth="1"/>
    <col min="4287" max="4287" width="9.7109375" style="1" customWidth="1"/>
    <col min="4288" max="4288" width="10.28515625" style="1" customWidth="1"/>
    <col min="4289" max="4289" width="9.7109375" style="1" customWidth="1"/>
    <col min="4290" max="4290" width="10.140625" style="1" customWidth="1"/>
    <col min="4291" max="4291" width="9.7109375" style="1" customWidth="1"/>
    <col min="4292" max="4292" width="10.42578125" style="1" customWidth="1"/>
    <col min="4293" max="4293" width="9.28515625" style="1" customWidth="1"/>
    <col min="4294" max="4294" width="10.42578125" style="1" customWidth="1"/>
    <col min="4295" max="4295" width="9.7109375" style="1" customWidth="1"/>
    <col min="4296" max="4296" width="10.140625" style="1" customWidth="1"/>
    <col min="4297" max="4297" width="9.42578125" style="1" customWidth="1"/>
    <col min="4298" max="4298" width="9.28515625" style="1" customWidth="1"/>
    <col min="4299" max="4299" width="8.7109375" style="1" customWidth="1"/>
    <col min="4300" max="4300" width="7.7109375" style="1" customWidth="1"/>
    <col min="4301" max="4301" width="7.28515625" style="1" customWidth="1"/>
    <col min="4302" max="4302" width="10.5703125" style="1" customWidth="1"/>
    <col min="4303" max="4303" width="0" style="1" hidden="1" customWidth="1"/>
    <col min="4304" max="4304" width="9.85546875" style="1" customWidth="1"/>
    <col min="4305" max="4305" width="9.28515625" style="1" customWidth="1"/>
    <col min="4306" max="4306" width="11.140625" style="1" customWidth="1"/>
    <col min="4307" max="4307" width="10" style="1" customWidth="1"/>
    <col min="4308" max="4308" width="10.5703125" style="1" customWidth="1"/>
    <col min="4309" max="4309" width="9.7109375" style="1" customWidth="1"/>
    <col min="4310" max="4311" width="9" style="1" customWidth="1"/>
    <col min="4312" max="4312" width="8.5703125" style="1" customWidth="1"/>
    <col min="4313" max="4315" width="9" style="1" customWidth="1"/>
    <col min="4316" max="4316" width="9.5703125" style="1" customWidth="1"/>
    <col min="4317" max="4317" width="9.42578125" style="1" customWidth="1"/>
    <col min="4318" max="4537" width="9.140625" style="1"/>
    <col min="4538" max="4538" width="0" style="1" hidden="1" customWidth="1"/>
    <col min="4539" max="4539" width="25.7109375" style="1" customWidth="1"/>
    <col min="4540" max="4540" width="10.42578125" style="1" customWidth="1"/>
    <col min="4541" max="4541" width="9.7109375" style="1" customWidth="1"/>
    <col min="4542" max="4542" width="10.28515625" style="1" customWidth="1"/>
    <col min="4543" max="4543" width="9.7109375" style="1" customWidth="1"/>
    <col min="4544" max="4544" width="10.28515625" style="1" customWidth="1"/>
    <col min="4545" max="4545" width="9.7109375" style="1" customWidth="1"/>
    <col min="4546" max="4546" width="10.140625" style="1" customWidth="1"/>
    <col min="4547" max="4547" width="9.7109375" style="1" customWidth="1"/>
    <col min="4548" max="4548" width="10.42578125" style="1" customWidth="1"/>
    <col min="4549" max="4549" width="9.28515625" style="1" customWidth="1"/>
    <col min="4550" max="4550" width="10.42578125" style="1" customWidth="1"/>
    <col min="4551" max="4551" width="9.7109375" style="1" customWidth="1"/>
    <col min="4552" max="4552" width="10.140625" style="1" customWidth="1"/>
    <col min="4553" max="4553" width="9.42578125" style="1" customWidth="1"/>
    <col min="4554" max="4554" width="9.28515625" style="1" customWidth="1"/>
    <col min="4555" max="4555" width="8.7109375" style="1" customWidth="1"/>
    <col min="4556" max="4556" width="7.7109375" style="1" customWidth="1"/>
    <col min="4557" max="4557" width="7.28515625" style="1" customWidth="1"/>
    <col min="4558" max="4558" width="10.5703125" style="1" customWidth="1"/>
    <col min="4559" max="4559" width="0" style="1" hidden="1" customWidth="1"/>
    <col min="4560" max="4560" width="9.85546875" style="1" customWidth="1"/>
    <col min="4561" max="4561" width="9.28515625" style="1" customWidth="1"/>
    <col min="4562" max="4562" width="11.140625" style="1" customWidth="1"/>
    <col min="4563" max="4563" width="10" style="1" customWidth="1"/>
    <col min="4564" max="4564" width="10.5703125" style="1" customWidth="1"/>
    <col min="4565" max="4565" width="9.7109375" style="1" customWidth="1"/>
    <col min="4566" max="4567" width="9" style="1" customWidth="1"/>
    <col min="4568" max="4568" width="8.5703125" style="1" customWidth="1"/>
    <col min="4569" max="4571" width="9" style="1" customWidth="1"/>
    <col min="4572" max="4572" width="9.5703125" style="1" customWidth="1"/>
    <col min="4573" max="4573" width="9.42578125" style="1" customWidth="1"/>
    <col min="4574" max="4793" width="9.140625" style="1"/>
    <col min="4794" max="4794" width="0" style="1" hidden="1" customWidth="1"/>
    <col min="4795" max="4795" width="25.7109375" style="1" customWidth="1"/>
    <col min="4796" max="4796" width="10.42578125" style="1" customWidth="1"/>
    <col min="4797" max="4797" width="9.7109375" style="1" customWidth="1"/>
    <col min="4798" max="4798" width="10.28515625" style="1" customWidth="1"/>
    <col min="4799" max="4799" width="9.7109375" style="1" customWidth="1"/>
    <col min="4800" max="4800" width="10.28515625" style="1" customWidth="1"/>
    <col min="4801" max="4801" width="9.7109375" style="1" customWidth="1"/>
    <col min="4802" max="4802" width="10.140625" style="1" customWidth="1"/>
    <col min="4803" max="4803" width="9.7109375" style="1" customWidth="1"/>
    <col min="4804" max="4804" width="10.42578125" style="1" customWidth="1"/>
    <col min="4805" max="4805" width="9.28515625" style="1" customWidth="1"/>
    <col min="4806" max="4806" width="10.42578125" style="1" customWidth="1"/>
    <col min="4807" max="4807" width="9.7109375" style="1" customWidth="1"/>
    <col min="4808" max="4808" width="10.140625" style="1" customWidth="1"/>
    <col min="4809" max="4809" width="9.42578125" style="1" customWidth="1"/>
    <col min="4810" max="4810" width="9.28515625" style="1" customWidth="1"/>
    <col min="4811" max="4811" width="8.7109375" style="1" customWidth="1"/>
    <col min="4812" max="4812" width="7.7109375" style="1" customWidth="1"/>
    <col min="4813" max="4813" width="7.28515625" style="1" customWidth="1"/>
    <col min="4814" max="4814" width="10.5703125" style="1" customWidth="1"/>
    <col min="4815" max="4815" width="0" style="1" hidden="1" customWidth="1"/>
    <col min="4816" max="4816" width="9.85546875" style="1" customWidth="1"/>
    <col min="4817" max="4817" width="9.28515625" style="1" customWidth="1"/>
    <col min="4818" max="4818" width="11.140625" style="1" customWidth="1"/>
    <col min="4819" max="4819" width="10" style="1" customWidth="1"/>
    <col min="4820" max="4820" width="10.5703125" style="1" customWidth="1"/>
    <col min="4821" max="4821" width="9.7109375" style="1" customWidth="1"/>
    <col min="4822" max="4823" width="9" style="1" customWidth="1"/>
    <col min="4824" max="4824" width="8.5703125" style="1" customWidth="1"/>
    <col min="4825" max="4827" width="9" style="1" customWidth="1"/>
    <col min="4828" max="4828" width="9.5703125" style="1" customWidth="1"/>
    <col min="4829" max="4829" width="9.42578125" style="1" customWidth="1"/>
    <col min="4830" max="5049" width="9.140625" style="1"/>
    <col min="5050" max="5050" width="0" style="1" hidden="1" customWidth="1"/>
    <col min="5051" max="5051" width="25.7109375" style="1" customWidth="1"/>
    <col min="5052" max="5052" width="10.42578125" style="1" customWidth="1"/>
    <col min="5053" max="5053" width="9.7109375" style="1" customWidth="1"/>
    <col min="5054" max="5054" width="10.28515625" style="1" customWidth="1"/>
    <col min="5055" max="5055" width="9.7109375" style="1" customWidth="1"/>
    <col min="5056" max="5056" width="10.28515625" style="1" customWidth="1"/>
    <col min="5057" max="5057" width="9.7109375" style="1" customWidth="1"/>
    <col min="5058" max="5058" width="10.140625" style="1" customWidth="1"/>
    <col min="5059" max="5059" width="9.7109375" style="1" customWidth="1"/>
    <col min="5060" max="5060" width="10.42578125" style="1" customWidth="1"/>
    <col min="5061" max="5061" width="9.28515625" style="1" customWidth="1"/>
    <col min="5062" max="5062" width="10.42578125" style="1" customWidth="1"/>
    <col min="5063" max="5063" width="9.7109375" style="1" customWidth="1"/>
    <col min="5064" max="5064" width="10.140625" style="1" customWidth="1"/>
    <col min="5065" max="5065" width="9.42578125" style="1" customWidth="1"/>
    <col min="5066" max="5066" width="9.28515625" style="1" customWidth="1"/>
    <col min="5067" max="5067" width="8.7109375" style="1" customWidth="1"/>
    <col min="5068" max="5068" width="7.7109375" style="1" customWidth="1"/>
    <col min="5069" max="5069" width="7.28515625" style="1" customWidth="1"/>
    <col min="5070" max="5070" width="10.5703125" style="1" customWidth="1"/>
    <col min="5071" max="5071" width="0" style="1" hidden="1" customWidth="1"/>
    <col min="5072" max="5072" width="9.85546875" style="1" customWidth="1"/>
    <col min="5073" max="5073" width="9.28515625" style="1" customWidth="1"/>
    <col min="5074" max="5074" width="11.140625" style="1" customWidth="1"/>
    <col min="5075" max="5075" width="10" style="1" customWidth="1"/>
    <col min="5076" max="5076" width="10.5703125" style="1" customWidth="1"/>
    <col min="5077" max="5077" width="9.7109375" style="1" customWidth="1"/>
    <col min="5078" max="5079" width="9" style="1" customWidth="1"/>
    <col min="5080" max="5080" width="8.5703125" style="1" customWidth="1"/>
    <col min="5081" max="5083" width="9" style="1" customWidth="1"/>
    <col min="5084" max="5084" width="9.5703125" style="1" customWidth="1"/>
    <col min="5085" max="5085" width="9.42578125" style="1" customWidth="1"/>
    <col min="5086" max="5305" width="9.140625" style="1"/>
    <col min="5306" max="5306" width="0" style="1" hidden="1" customWidth="1"/>
    <col min="5307" max="5307" width="25.7109375" style="1" customWidth="1"/>
    <col min="5308" max="5308" width="10.42578125" style="1" customWidth="1"/>
    <col min="5309" max="5309" width="9.7109375" style="1" customWidth="1"/>
    <col min="5310" max="5310" width="10.28515625" style="1" customWidth="1"/>
    <col min="5311" max="5311" width="9.7109375" style="1" customWidth="1"/>
    <col min="5312" max="5312" width="10.28515625" style="1" customWidth="1"/>
    <col min="5313" max="5313" width="9.7109375" style="1" customWidth="1"/>
    <col min="5314" max="5314" width="10.140625" style="1" customWidth="1"/>
    <col min="5315" max="5315" width="9.7109375" style="1" customWidth="1"/>
    <col min="5316" max="5316" width="10.42578125" style="1" customWidth="1"/>
    <col min="5317" max="5317" width="9.28515625" style="1" customWidth="1"/>
    <col min="5318" max="5318" width="10.42578125" style="1" customWidth="1"/>
    <col min="5319" max="5319" width="9.7109375" style="1" customWidth="1"/>
    <col min="5320" max="5320" width="10.140625" style="1" customWidth="1"/>
    <col min="5321" max="5321" width="9.42578125" style="1" customWidth="1"/>
    <col min="5322" max="5322" width="9.28515625" style="1" customWidth="1"/>
    <col min="5323" max="5323" width="8.7109375" style="1" customWidth="1"/>
    <col min="5324" max="5324" width="7.7109375" style="1" customWidth="1"/>
    <col min="5325" max="5325" width="7.28515625" style="1" customWidth="1"/>
    <col min="5326" max="5326" width="10.5703125" style="1" customWidth="1"/>
    <col min="5327" max="5327" width="0" style="1" hidden="1" customWidth="1"/>
    <col min="5328" max="5328" width="9.85546875" style="1" customWidth="1"/>
    <col min="5329" max="5329" width="9.28515625" style="1" customWidth="1"/>
    <col min="5330" max="5330" width="11.140625" style="1" customWidth="1"/>
    <col min="5331" max="5331" width="10" style="1" customWidth="1"/>
    <col min="5332" max="5332" width="10.5703125" style="1" customWidth="1"/>
    <col min="5333" max="5333" width="9.7109375" style="1" customWidth="1"/>
    <col min="5334" max="5335" width="9" style="1" customWidth="1"/>
    <col min="5336" max="5336" width="8.5703125" style="1" customWidth="1"/>
    <col min="5337" max="5339" width="9" style="1" customWidth="1"/>
    <col min="5340" max="5340" width="9.5703125" style="1" customWidth="1"/>
    <col min="5341" max="5341" width="9.42578125" style="1" customWidth="1"/>
    <col min="5342" max="5561" width="9.140625" style="1"/>
    <col min="5562" max="5562" width="0" style="1" hidden="1" customWidth="1"/>
    <col min="5563" max="5563" width="25.7109375" style="1" customWidth="1"/>
    <col min="5564" max="5564" width="10.42578125" style="1" customWidth="1"/>
    <col min="5565" max="5565" width="9.7109375" style="1" customWidth="1"/>
    <col min="5566" max="5566" width="10.28515625" style="1" customWidth="1"/>
    <col min="5567" max="5567" width="9.7109375" style="1" customWidth="1"/>
    <col min="5568" max="5568" width="10.28515625" style="1" customWidth="1"/>
    <col min="5569" max="5569" width="9.7109375" style="1" customWidth="1"/>
    <col min="5570" max="5570" width="10.140625" style="1" customWidth="1"/>
    <col min="5571" max="5571" width="9.7109375" style="1" customWidth="1"/>
    <col min="5572" max="5572" width="10.42578125" style="1" customWidth="1"/>
    <col min="5573" max="5573" width="9.28515625" style="1" customWidth="1"/>
    <col min="5574" max="5574" width="10.42578125" style="1" customWidth="1"/>
    <col min="5575" max="5575" width="9.7109375" style="1" customWidth="1"/>
    <col min="5576" max="5576" width="10.140625" style="1" customWidth="1"/>
    <col min="5577" max="5577" width="9.42578125" style="1" customWidth="1"/>
    <col min="5578" max="5578" width="9.28515625" style="1" customWidth="1"/>
    <col min="5579" max="5579" width="8.7109375" style="1" customWidth="1"/>
    <col min="5580" max="5580" width="7.7109375" style="1" customWidth="1"/>
    <col min="5581" max="5581" width="7.28515625" style="1" customWidth="1"/>
    <col min="5582" max="5582" width="10.5703125" style="1" customWidth="1"/>
    <col min="5583" max="5583" width="0" style="1" hidden="1" customWidth="1"/>
    <col min="5584" max="5584" width="9.85546875" style="1" customWidth="1"/>
    <col min="5585" max="5585" width="9.28515625" style="1" customWidth="1"/>
    <col min="5586" max="5586" width="11.140625" style="1" customWidth="1"/>
    <col min="5587" max="5587" width="10" style="1" customWidth="1"/>
    <col min="5588" max="5588" width="10.5703125" style="1" customWidth="1"/>
    <col min="5589" max="5589" width="9.7109375" style="1" customWidth="1"/>
    <col min="5590" max="5591" width="9" style="1" customWidth="1"/>
    <col min="5592" max="5592" width="8.5703125" style="1" customWidth="1"/>
    <col min="5593" max="5595" width="9" style="1" customWidth="1"/>
    <col min="5596" max="5596" width="9.5703125" style="1" customWidth="1"/>
    <col min="5597" max="5597" width="9.42578125" style="1" customWidth="1"/>
    <col min="5598" max="5817" width="9.140625" style="1"/>
    <col min="5818" max="5818" width="0" style="1" hidden="1" customWidth="1"/>
    <col min="5819" max="5819" width="25.7109375" style="1" customWidth="1"/>
    <col min="5820" max="5820" width="10.42578125" style="1" customWidth="1"/>
    <col min="5821" max="5821" width="9.7109375" style="1" customWidth="1"/>
    <col min="5822" max="5822" width="10.28515625" style="1" customWidth="1"/>
    <col min="5823" max="5823" width="9.7109375" style="1" customWidth="1"/>
    <col min="5824" max="5824" width="10.28515625" style="1" customWidth="1"/>
    <col min="5825" max="5825" width="9.7109375" style="1" customWidth="1"/>
    <col min="5826" max="5826" width="10.140625" style="1" customWidth="1"/>
    <col min="5827" max="5827" width="9.7109375" style="1" customWidth="1"/>
    <col min="5828" max="5828" width="10.42578125" style="1" customWidth="1"/>
    <col min="5829" max="5829" width="9.28515625" style="1" customWidth="1"/>
    <col min="5830" max="5830" width="10.42578125" style="1" customWidth="1"/>
    <col min="5831" max="5831" width="9.7109375" style="1" customWidth="1"/>
    <col min="5832" max="5832" width="10.140625" style="1" customWidth="1"/>
    <col min="5833" max="5833" width="9.42578125" style="1" customWidth="1"/>
    <col min="5834" max="5834" width="9.28515625" style="1" customWidth="1"/>
    <col min="5835" max="5835" width="8.7109375" style="1" customWidth="1"/>
    <col min="5836" max="5836" width="7.7109375" style="1" customWidth="1"/>
    <col min="5837" max="5837" width="7.28515625" style="1" customWidth="1"/>
    <col min="5838" max="5838" width="10.5703125" style="1" customWidth="1"/>
    <col min="5839" max="5839" width="0" style="1" hidden="1" customWidth="1"/>
    <col min="5840" max="5840" width="9.85546875" style="1" customWidth="1"/>
    <col min="5841" max="5841" width="9.28515625" style="1" customWidth="1"/>
    <col min="5842" max="5842" width="11.140625" style="1" customWidth="1"/>
    <col min="5843" max="5843" width="10" style="1" customWidth="1"/>
    <col min="5844" max="5844" width="10.5703125" style="1" customWidth="1"/>
    <col min="5845" max="5845" width="9.7109375" style="1" customWidth="1"/>
    <col min="5846" max="5847" width="9" style="1" customWidth="1"/>
    <col min="5848" max="5848" width="8.5703125" style="1" customWidth="1"/>
    <col min="5849" max="5851" width="9" style="1" customWidth="1"/>
    <col min="5852" max="5852" width="9.5703125" style="1" customWidth="1"/>
    <col min="5853" max="5853" width="9.42578125" style="1" customWidth="1"/>
    <col min="5854" max="6073" width="9.140625" style="1"/>
    <col min="6074" max="6074" width="0" style="1" hidden="1" customWidth="1"/>
    <col min="6075" max="6075" width="25.7109375" style="1" customWidth="1"/>
    <col min="6076" max="6076" width="10.42578125" style="1" customWidth="1"/>
    <col min="6077" max="6077" width="9.7109375" style="1" customWidth="1"/>
    <col min="6078" max="6078" width="10.28515625" style="1" customWidth="1"/>
    <col min="6079" max="6079" width="9.7109375" style="1" customWidth="1"/>
    <col min="6080" max="6080" width="10.28515625" style="1" customWidth="1"/>
    <col min="6081" max="6081" width="9.7109375" style="1" customWidth="1"/>
    <col min="6082" max="6082" width="10.140625" style="1" customWidth="1"/>
    <col min="6083" max="6083" width="9.7109375" style="1" customWidth="1"/>
    <col min="6084" max="6084" width="10.42578125" style="1" customWidth="1"/>
    <col min="6085" max="6085" width="9.28515625" style="1" customWidth="1"/>
    <col min="6086" max="6086" width="10.42578125" style="1" customWidth="1"/>
    <col min="6087" max="6087" width="9.7109375" style="1" customWidth="1"/>
    <col min="6088" max="6088" width="10.140625" style="1" customWidth="1"/>
    <col min="6089" max="6089" width="9.42578125" style="1" customWidth="1"/>
    <col min="6090" max="6090" width="9.28515625" style="1" customWidth="1"/>
    <col min="6091" max="6091" width="8.7109375" style="1" customWidth="1"/>
    <col min="6092" max="6092" width="7.7109375" style="1" customWidth="1"/>
    <col min="6093" max="6093" width="7.28515625" style="1" customWidth="1"/>
    <col min="6094" max="6094" width="10.5703125" style="1" customWidth="1"/>
    <col min="6095" max="6095" width="0" style="1" hidden="1" customWidth="1"/>
    <col min="6096" max="6096" width="9.85546875" style="1" customWidth="1"/>
    <col min="6097" max="6097" width="9.28515625" style="1" customWidth="1"/>
    <col min="6098" max="6098" width="11.140625" style="1" customWidth="1"/>
    <col min="6099" max="6099" width="10" style="1" customWidth="1"/>
    <col min="6100" max="6100" width="10.5703125" style="1" customWidth="1"/>
    <col min="6101" max="6101" width="9.7109375" style="1" customWidth="1"/>
    <col min="6102" max="6103" width="9" style="1" customWidth="1"/>
    <col min="6104" max="6104" width="8.5703125" style="1" customWidth="1"/>
    <col min="6105" max="6107" width="9" style="1" customWidth="1"/>
    <col min="6108" max="6108" width="9.5703125" style="1" customWidth="1"/>
    <col min="6109" max="6109" width="9.42578125" style="1" customWidth="1"/>
    <col min="6110" max="6329" width="9.140625" style="1"/>
    <col min="6330" max="6330" width="0" style="1" hidden="1" customWidth="1"/>
    <col min="6331" max="6331" width="25.7109375" style="1" customWidth="1"/>
    <col min="6332" max="6332" width="10.42578125" style="1" customWidth="1"/>
    <col min="6333" max="6333" width="9.7109375" style="1" customWidth="1"/>
    <col min="6334" max="6334" width="10.28515625" style="1" customWidth="1"/>
    <col min="6335" max="6335" width="9.7109375" style="1" customWidth="1"/>
    <col min="6336" max="6336" width="10.28515625" style="1" customWidth="1"/>
    <col min="6337" max="6337" width="9.7109375" style="1" customWidth="1"/>
    <col min="6338" max="6338" width="10.140625" style="1" customWidth="1"/>
    <col min="6339" max="6339" width="9.7109375" style="1" customWidth="1"/>
    <col min="6340" max="6340" width="10.42578125" style="1" customWidth="1"/>
    <col min="6341" max="6341" width="9.28515625" style="1" customWidth="1"/>
    <col min="6342" max="6342" width="10.42578125" style="1" customWidth="1"/>
    <col min="6343" max="6343" width="9.7109375" style="1" customWidth="1"/>
    <col min="6344" max="6344" width="10.140625" style="1" customWidth="1"/>
    <col min="6345" max="6345" width="9.42578125" style="1" customWidth="1"/>
    <col min="6346" max="6346" width="9.28515625" style="1" customWidth="1"/>
    <col min="6347" max="6347" width="8.7109375" style="1" customWidth="1"/>
    <col min="6348" max="6348" width="7.7109375" style="1" customWidth="1"/>
    <col min="6349" max="6349" width="7.28515625" style="1" customWidth="1"/>
    <col min="6350" max="6350" width="10.5703125" style="1" customWidth="1"/>
    <col min="6351" max="6351" width="0" style="1" hidden="1" customWidth="1"/>
    <col min="6352" max="6352" width="9.85546875" style="1" customWidth="1"/>
    <col min="6353" max="6353" width="9.28515625" style="1" customWidth="1"/>
    <col min="6354" max="6354" width="11.140625" style="1" customWidth="1"/>
    <col min="6355" max="6355" width="10" style="1" customWidth="1"/>
    <col min="6356" max="6356" width="10.5703125" style="1" customWidth="1"/>
    <col min="6357" max="6357" width="9.7109375" style="1" customWidth="1"/>
    <col min="6358" max="6359" width="9" style="1" customWidth="1"/>
    <col min="6360" max="6360" width="8.5703125" style="1" customWidth="1"/>
    <col min="6361" max="6363" width="9" style="1" customWidth="1"/>
    <col min="6364" max="6364" width="9.5703125" style="1" customWidth="1"/>
    <col min="6365" max="6365" width="9.42578125" style="1" customWidth="1"/>
    <col min="6366" max="6585" width="9.140625" style="1"/>
    <col min="6586" max="6586" width="0" style="1" hidden="1" customWidth="1"/>
    <col min="6587" max="6587" width="25.7109375" style="1" customWidth="1"/>
    <col min="6588" max="6588" width="10.42578125" style="1" customWidth="1"/>
    <col min="6589" max="6589" width="9.7109375" style="1" customWidth="1"/>
    <col min="6590" max="6590" width="10.28515625" style="1" customWidth="1"/>
    <col min="6591" max="6591" width="9.7109375" style="1" customWidth="1"/>
    <col min="6592" max="6592" width="10.28515625" style="1" customWidth="1"/>
    <col min="6593" max="6593" width="9.7109375" style="1" customWidth="1"/>
    <col min="6594" max="6594" width="10.140625" style="1" customWidth="1"/>
    <col min="6595" max="6595" width="9.7109375" style="1" customWidth="1"/>
    <col min="6596" max="6596" width="10.42578125" style="1" customWidth="1"/>
    <col min="6597" max="6597" width="9.28515625" style="1" customWidth="1"/>
    <col min="6598" max="6598" width="10.42578125" style="1" customWidth="1"/>
    <col min="6599" max="6599" width="9.7109375" style="1" customWidth="1"/>
    <col min="6600" max="6600" width="10.140625" style="1" customWidth="1"/>
    <col min="6601" max="6601" width="9.42578125" style="1" customWidth="1"/>
    <col min="6602" max="6602" width="9.28515625" style="1" customWidth="1"/>
    <col min="6603" max="6603" width="8.7109375" style="1" customWidth="1"/>
    <col min="6604" max="6604" width="7.7109375" style="1" customWidth="1"/>
    <col min="6605" max="6605" width="7.28515625" style="1" customWidth="1"/>
    <col min="6606" max="6606" width="10.5703125" style="1" customWidth="1"/>
    <col min="6607" max="6607" width="0" style="1" hidden="1" customWidth="1"/>
    <col min="6608" max="6608" width="9.85546875" style="1" customWidth="1"/>
    <col min="6609" max="6609" width="9.28515625" style="1" customWidth="1"/>
    <col min="6610" max="6610" width="11.140625" style="1" customWidth="1"/>
    <col min="6611" max="6611" width="10" style="1" customWidth="1"/>
    <col min="6612" max="6612" width="10.5703125" style="1" customWidth="1"/>
    <col min="6613" max="6613" width="9.7109375" style="1" customWidth="1"/>
    <col min="6614" max="6615" width="9" style="1" customWidth="1"/>
    <col min="6616" max="6616" width="8.5703125" style="1" customWidth="1"/>
    <col min="6617" max="6619" width="9" style="1" customWidth="1"/>
    <col min="6620" max="6620" width="9.5703125" style="1" customWidth="1"/>
    <col min="6621" max="6621" width="9.42578125" style="1" customWidth="1"/>
    <col min="6622" max="6841" width="9.140625" style="1"/>
    <col min="6842" max="6842" width="0" style="1" hidden="1" customWidth="1"/>
    <col min="6843" max="6843" width="25.7109375" style="1" customWidth="1"/>
    <col min="6844" max="6844" width="10.42578125" style="1" customWidth="1"/>
    <col min="6845" max="6845" width="9.7109375" style="1" customWidth="1"/>
    <col min="6846" max="6846" width="10.28515625" style="1" customWidth="1"/>
    <col min="6847" max="6847" width="9.7109375" style="1" customWidth="1"/>
    <col min="6848" max="6848" width="10.28515625" style="1" customWidth="1"/>
    <col min="6849" max="6849" width="9.7109375" style="1" customWidth="1"/>
    <col min="6850" max="6850" width="10.140625" style="1" customWidth="1"/>
    <col min="6851" max="6851" width="9.7109375" style="1" customWidth="1"/>
    <col min="6852" max="6852" width="10.42578125" style="1" customWidth="1"/>
    <col min="6853" max="6853" width="9.28515625" style="1" customWidth="1"/>
    <col min="6854" max="6854" width="10.42578125" style="1" customWidth="1"/>
    <col min="6855" max="6855" width="9.7109375" style="1" customWidth="1"/>
    <col min="6856" max="6856" width="10.140625" style="1" customWidth="1"/>
    <col min="6857" max="6857" width="9.42578125" style="1" customWidth="1"/>
    <col min="6858" max="6858" width="9.28515625" style="1" customWidth="1"/>
    <col min="6859" max="6859" width="8.7109375" style="1" customWidth="1"/>
    <col min="6860" max="6860" width="7.7109375" style="1" customWidth="1"/>
    <col min="6861" max="6861" width="7.28515625" style="1" customWidth="1"/>
    <col min="6862" max="6862" width="10.5703125" style="1" customWidth="1"/>
    <col min="6863" max="6863" width="0" style="1" hidden="1" customWidth="1"/>
    <col min="6864" max="6864" width="9.85546875" style="1" customWidth="1"/>
    <col min="6865" max="6865" width="9.28515625" style="1" customWidth="1"/>
    <col min="6866" max="6866" width="11.140625" style="1" customWidth="1"/>
    <col min="6867" max="6867" width="10" style="1" customWidth="1"/>
    <col min="6868" max="6868" width="10.5703125" style="1" customWidth="1"/>
    <col min="6869" max="6869" width="9.7109375" style="1" customWidth="1"/>
    <col min="6870" max="6871" width="9" style="1" customWidth="1"/>
    <col min="6872" max="6872" width="8.5703125" style="1" customWidth="1"/>
    <col min="6873" max="6875" width="9" style="1" customWidth="1"/>
    <col min="6876" max="6876" width="9.5703125" style="1" customWidth="1"/>
    <col min="6877" max="6877" width="9.42578125" style="1" customWidth="1"/>
    <col min="6878" max="7097" width="9.140625" style="1"/>
    <col min="7098" max="7098" width="0" style="1" hidden="1" customWidth="1"/>
    <col min="7099" max="7099" width="25.7109375" style="1" customWidth="1"/>
    <col min="7100" max="7100" width="10.42578125" style="1" customWidth="1"/>
    <col min="7101" max="7101" width="9.7109375" style="1" customWidth="1"/>
    <col min="7102" max="7102" width="10.28515625" style="1" customWidth="1"/>
    <col min="7103" max="7103" width="9.7109375" style="1" customWidth="1"/>
    <col min="7104" max="7104" width="10.28515625" style="1" customWidth="1"/>
    <col min="7105" max="7105" width="9.7109375" style="1" customWidth="1"/>
    <col min="7106" max="7106" width="10.140625" style="1" customWidth="1"/>
    <col min="7107" max="7107" width="9.7109375" style="1" customWidth="1"/>
    <col min="7108" max="7108" width="10.42578125" style="1" customWidth="1"/>
    <col min="7109" max="7109" width="9.28515625" style="1" customWidth="1"/>
    <col min="7110" max="7110" width="10.42578125" style="1" customWidth="1"/>
    <col min="7111" max="7111" width="9.7109375" style="1" customWidth="1"/>
    <col min="7112" max="7112" width="10.140625" style="1" customWidth="1"/>
    <col min="7113" max="7113" width="9.42578125" style="1" customWidth="1"/>
    <col min="7114" max="7114" width="9.28515625" style="1" customWidth="1"/>
    <col min="7115" max="7115" width="8.7109375" style="1" customWidth="1"/>
    <col min="7116" max="7116" width="7.7109375" style="1" customWidth="1"/>
    <col min="7117" max="7117" width="7.28515625" style="1" customWidth="1"/>
    <col min="7118" max="7118" width="10.5703125" style="1" customWidth="1"/>
    <col min="7119" max="7119" width="0" style="1" hidden="1" customWidth="1"/>
    <col min="7120" max="7120" width="9.85546875" style="1" customWidth="1"/>
    <col min="7121" max="7121" width="9.28515625" style="1" customWidth="1"/>
    <col min="7122" max="7122" width="11.140625" style="1" customWidth="1"/>
    <col min="7123" max="7123" width="10" style="1" customWidth="1"/>
    <col min="7124" max="7124" width="10.5703125" style="1" customWidth="1"/>
    <col min="7125" max="7125" width="9.7109375" style="1" customWidth="1"/>
    <col min="7126" max="7127" width="9" style="1" customWidth="1"/>
    <col min="7128" max="7128" width="8.5703125" style="1" customWidth="1"/>
    <col min="7129" max="7131" width="9" style="1" customWidth="1"/>
    <col min="7132" max="7132" width="9.5703125" style="1" customWidth="1"/>
    <col min="7133" max="7133" width="9.42578125" style="1" customWidth="1"/>
    <col min="7134" max="7353" width="9.140625" style="1"/>
    <col min="7354" max="7354" width="0" style="1" hidden="1" customWidth="1"/>
    <col min="7355" max="7355" width="25.7109375" style="1" customWidth="1"/>
    <col min="7356" max="7356" width="10.42578125" style="1" customWidth="1"/>
    <col min="7357" max="7357" width="9.7109375" style="1" customWidth="1"/>
    <col min="7358" max="7358" width="10.28515625" style="1" customWidth="1"/>
    <col min="7359" max="7359" width="9.7109375" style="1" customWidth="1"/>
    <col min="7360" max="7360" width="10.28515625" style="1" customWidth="1"/>
    <col min="7361" max="7361" width="9.7109375" style="1" customWidth="1"/>
    <col min="7362" max="7362" width="10.140625" style="1" customWidth="1"/>
    <col min="7363" max="7363" width="9.7109375" style="1" customWidth="1"/>
    <col min="7364" max="7364" width="10.42578125" style="1" customWidth="1"/>
    <col min="7365" max="7365" width="9.28515625" style="1" customWidth="1"/>
    <col min="7366" max="7366" width="10.42578125" style="1" customWidth="1"/>
    <col min="7367" max="7367" width="9.7109375" style="1" customWidth="1"/>
    <col min="7368" max="7368" width="10.140625" style="1" customWidth="1"/>
    <col min="7369" max="7369" width="9.42578125" style="1" customWidth="1"/>
    <col min="7370" max="7370" width="9.28515625" style="1" customWidth="1"/>
    <col min="7371" max="7371" width="8.7109375" style="1" customWidth="1"/>
    <col min="7372" max="7372" width="7.7109375" style="1" customWidth="1"/>
    <col min="7373" max="7373" width="7.28515625" style="1" customWidth="1"/>
    <col min="7374" max="7374" width="10.5703125" style="1" customWidth="1"/>
    <col min="7375" max="7375" width="0" style="1" hidden="1" customWidth="1"/>
    <col min="7376" max="7376" width="9.85546875" style="1" customWidth="1"/>
    <col min="7377" max="7377" width="9.28515625" style="1" customWidth="1"/>
    <col min="7378" max="7378" width="11.140625" style="1" customWidth="1"/>
    <col min="7379" max="7379" width="10" style="1" customWidth="1"/>
    <col min="7380" max="7380" width="10.5703125" style="1" customWidth="1"/>
    <col min="7381" max="7381" width="9.7109375" style="1" customWidth="1"/>
    <col min="7382" max="7383" width="9" style="1" customWidth="1"/>
    <col min="7384" max="7384" width="8.5703125" style="1" customWidth="1"/>
    <col min="7385" max="7387" width="9" style="1" customWidth="1"/>
    <col min="7388" max="7388" width="9.5703125" style="1" customWidth="1"/>
    <col min="7389" max="7389" width="9.42578125" style="1" customWidth="1"/>
    <col min="7390" max="7609" width="9.140625" style="1"/>
    <col min="7610" max="7610" width="0" style="1" hidden="1" customWidth="1"/>
    <col min="7611" max="7611" width="25.7109375" style="1" customWidth="1"/>
    <col min="7612" max="7612" width="10.42578125" style="1" customWidth="1"/>
    <col min="7613" max="7613" width="9.7109375" style="1" customWidth="1"/>
    <col min="7614" max="7614" width="10.28515625" style="1" customWidth="1"/>
    <col min="7615" max="7615" width="9.7109375" style="1" customWidth="1"/>
    <col min="7616" max="7616" width="10.28515625" style="1" customWidth="1"/>
    <col min="7617" max="7617" width="9.7109375" style="1" customWidth="1"/>
    <col min="7618" max="7618" width="10.140625" style="1" customWidth="1"/>
    <col min="7619" max="7619" width="9.7109375" style="1" customWidth="1"/>
    <col min="7620" max="7620" width="10.42578125" style="1" customWidth="1"/>
    <col min="7621" max="7621" width="9.28515625" style="1" customWidth="1"/>
    <col min="7622" max="7622" width="10.42578125" style="1" customWidth="1"/>
    <col min="7623" max="7623" width="9.7109375" style="1" customWidth="1"/>
    <col min="7624" max="7624" width="10.140625" style="1" customWidth="1"/>
    <col min="7625" max="7625" width="9.42578125" style="1" customWidth="1"/>
    <col min="7626" max="7626" width="9.28515625" style="1" customWidth="1"/>
    <col min="7627" max="7627" width="8.7109375" style="1" customWidth="1"/>
    <col min="7628" max="7628" width="7.7109375" style="1" customWidth="1"/>
    <col min="7629" max="7629" width="7.28515625" style="1" customWidth="1"/>
    <col min="7630" max="7630" width="10.5703125" style="1" customWidth="1"/>
    <col min="7631" max="7631" width="0" style="1" hidden="1" customWidth="1"/>
    <col min="7632" max="7632" width="9.85546875" style="1" customWidth="1"/>
    <col min="7633" max="7633" width="9.28515625" style="1" customWidth="1"/>
    <col min="7634" max="7634" width="11.140625" style="1" customWidth="1"/>
    <col min="7635" max="7635" width="10" style="1" customWidth="1"/>
    <col min="7636" max="7636" width="10.5703125" style="1" customWidth="1"/>
    <col min="7637" max="7637" width="9.7109375" style="1" customWidth="1"/>
    <col min="7638" max="7639" width="9" style="1" customWidth="1"/>
    <col min="7640" max="7640" width="8.5703125" style="1" customWidth="1"/>
    <col min="7641" max="7643" width="9" style="1" customWidth="1"/>
    <col min="7644" max="7644" width="9.5703125" style="1" customWidth="1"/>
    <col min="7645" max="7645" width="9.42578125" style="1" customWidth="1"/>
    <col min="7646" max="7865" width="9.140625" style="1"/>
    <col min="7866" max="7866" width="0" style="1" hidden="1" customWidth="1"/>
    <col min="7867" max="7867" width="25.7109375" style="1" customWidth="1"/>
    <col min="7868" max="7868" width="10.42578125" style="1" customWidth="1"/>
    <col min="7869" max="7869" width="9.7109375" style="1" customWidth="1"/>
    <col min="7870" max="7870" width="10.28515625" style="1" customWidth="1"/>
    <col min="7871" max="7871" width="9.7109375" style="1" customWidth="1"/>
    <col min="7872" max="7872" width="10.28515625" style="1" customWidth="1"/>
    <col min="7873" max="7873" width="9.7109375" style="1" customWidth="1"/>
    <col min="7874" max="7874" width="10.140625" style="1" customWidth="1"/>
    <col min="7875" max="7875" width="9.7109375" style="1" customWidth="1"/>
    <col min="7876" max="7876" width="10.42578125" style="1" customWidth="1"/>
    <col min="7877" max="7877" width="9.28515625" style="1" customWidth="1"/>
    <col min="7878" max="7878" width="10.42578125" style="1" customWidth="1"/>
    <col min="7879" max="7879" width="9.7109375" style="1" customWidth="1"/>
    <col min="7880" max="7880" width="10.140625" style="1" customWidth="1"/>
    <col min="7881" max="7881" width="9.42578125" style="1" customWidth="1"/>
    <col min="7882" max="7882" width="9.28515625" style="1" customWidth="1"/>
    <col min="7883" max="7883" width="8.7109375" style="1" customWidth="1"/>
    <col min="7884" max="7884" width="7.7109375" style="1" customWidth="1"/>
    <col min="7885" max="7885" width="7.28515625" style="1" customWidth="1"/>
    <col min="7886" max="7886" width="10.5703125" style="1" customWidth="1"/>
    <col min="7887" max="7887" width="0" style="1" hidden="1" customWidth="1"/>
    <col min="7888" max="7888" width="9.85546875" style="1" customWidth="1"/>
    <col min="7889" max="7889" width="9.28515625" style="1" customWidth="1"/>
    <col min="7890" max="7890" width="11.140625" style="1" customWidth="1"/>
    <col min="7891" max="7891" width="10" style="1" customWidth="1"/>
    <col min="7892" max="7892" width="10.5703125" style="1" customWidth="1"/>
    <col min="7893" max="7893" width="9.7109375" style="1" customWidth="1"/>
    <col min="7894" max="7895" width="9" style="1" customWidth="1"/>
    <col min="7896" max="7896" width="8.5703125" style="1" customWidth="1"/>
    <col min="7897" max="7899" width="9" style="1" customWidth="1"/>
    <col min="7900" max="7900" width="9.5703125" style="1" customWidth="1"/>
    <col min="7901" max="7901" width="9.42578125" style="1" customWidth="1"/>
    <col min="7902" max="8121" width="9.140625" style="1"/>
    <col min="8122" max="8122" width="0" style="1" hidden="1" customWidth="1"/>
    <col min="8123" max="8123" width="25.7109375" style="1" customWidth="1"/>
    <col min="8124" max="8124" width="10.42578125" style="1" customWidth="1"/>
    <col min="8125" max="8125" width="9.7109375" style="1" customWidth="1"/>
    <col min="8126" max="8126" width="10.28515625" style="1" customWidth="1"/>
    <col min="8127" max="8127" width="9.7109375" style="1" customWidth="1"/>
    <col min="8128" max="8128" width="10.28515625" style="1" customWidth="1"/>
    <col min="8129" max="8129" width="9.7109375" style="1" customWidth="1"/>
    <col min="8130" max="8130" width="10.140625" style="1" customWidth="1"/>
    <col min="8131" max="8131" width="9.7109375" style="1" customWidth="1"/>
    <col min="8132" max="8132" width="10.42578125" style="1" customWidth="1"/>
    <col min="8133" max="8133" width="9.28515625" style="1" customWidth="1"/>
    <col min="8134" max="8134" width="10.42578125" style="1" customWidth="1"/>
    <col min="8135" max="8135" width="9.7109375" style="1" customWidth="1"/>
    <col min="8136" max="8136" width="10.140625" style="1" customWidth="1"/>
    <col min="8137" max="8137" width="9.42578125" style="1" customWidth="1"/>
    <col min="8138" max="8138" width="9.28515625" style="1" customWidth="1"/>
    <col min="8139" max="8139" width="8.7109375" style="1" customWidth="1"/>
    <col min="8140" max="8140" width="7.7109375" style="1" customWidth="1"/>
    <col min="8141" max="8141" width="7.28515625" style="1" customWidth="1"/>
    <col min="8142" max="8142" width="10.5703125" style="1" customWidth="1"/>
    <col min="8143" max="8143" width="0" style="1" hidden="1" customWidth="1"/>
    <col min="8144" max="8144" width="9.85546875" style="1" customWidth="1"/>
    <col min="8145" max="8145" width="9.28515625" style="1" customWidth="1"/>
    <col min="8146" max="8146" width="11.140625" style="1" customWidth="1"/>
    <col min="8147" max="8147" width="10" style="1" customWidth="1"/>
    <col min="8148" max="8148" width="10.5703125" style="1" customWidth="1"/>
    <col min="8149" max="8149" width="9.7109375" style="1" customWidth="1"/>
    <col min="8150" max="8151" width="9" style="1" customWidth="1"/>
    <col min="8152" max="8152" width="8.5703125" style="1" customWidth="1"/>
    <col min="8153" max="8155" width="9" style="1" customWidth="1"/>
    <col min="8156" max="8156" width="9.5703125" style="1" customWidth="1"/>
    <col min="8157" max="8157" width="9.42578125" style="1" customWidth="1"/>
    <col min="8158" max="8377" width="9.140625" style="1"/>
    <col min="8378" max="8378" width="0" style="1" hidden="1" customWidth="1"/>
    <col min="8379" max="8379" width="25.7109375" style="1" customWidth="1"/>
    <col min="8380" max="8380" width="10.42578125" style="1" customWidth="1"/>
    <col min="8381" max="8381" width="9.7109375" style="1" customWidth="1"/>
    <col min="8382" max="8382" width="10.28515625" style="1" customWidth="1"/>
    <col min="8383" max="8383" width="9.7109375" style="1" customWidth="1"/>
    <col min="8384" max="8384" width="10.28515625" style="1" customWidth="1"/>
    <col min="8385" max="8385" width="9.7109375" style="1" customWidth="1"/>
    <col min="8386" max="8386" width="10.140625" style="1" customWidth="1"/>
    <col min="8387" max="8387" width="9.7109375" style="1" customWidth="1"/>
    <col min="8388" max="8388" width="10.42578125" style="1" customWidth="1"/>
    <col min="8389" max="8389" width="9.28515625" style="1" customWidth="1"/>
    <col min="8390" max="8390" width="10.42578125" style="1" customWidth="1"/>
    <col min="8391" max="8391" width="9.7109375" style="1" customWidth="1"/>
    <col min="8392" max="8392" width="10.140625" style="1" customWidth="1"/>
    <col min="8393" max="8393" width="9.42578125" style="1" customWidth="1"/>
    <col min="8394" max="8394" width="9.28515625" style="1" customWidth="1"/>
    <col min="8395" max="8395" width="8.7109375" style="1" customWidth="1"/>
    <col min="8396" max="8396" width="7.7109375" style="1" customWidth="1"/>
    <col min="8397" max="8397" width="7.28515625" style="1" customWidth="1"/>
    <col min="8398" max="8398" width="10.5703125" style="1" customWidth="1"/>
    <col min="8399" max="8399" width="0" style="1" hidden="1" customWidth="1"/>
    <col min="8400" max="8400" width="9.85546875" style="1" customWidth="1"/>
    <col min="8401" max="8401" width="9.28515625" style="1" customWidth="1"/>
    <col min="8402" max="8402" width="11.140625" style="1" customWidth="1"/>
    <col min="8403" max="8403" width="10" style="1" customWidth="1"/>
    <col min="8404" max="8404" width="10.5703125" style="1" customWidth="1"/>
    <col min="8405" max="8405" width="9.7109375" style="1" customWidth="1"/>
    <col min="8406" max="8407" width="9" style="1" customWidth="1"/>
    <col min="8408" max="8408" width="8.5703125" style="1" customWidth="1"/>
    <col min="8409" max="8411" width="9" style="1" customWidth="1"/>
    <col min="8412" max="8412" width="9.5703125" style="1" customWidth="1"/>
    <col min="8413" max="8413" width="9.42578125" style="1" customWidth="1"/>
    <col min="8414" max="8633" width="9.140625" style="1"/>
    <col min="8634" max="8634" width="0" style="1" hidden="1" customWidth="1"/>
    <col min="8635" max="8635" width="25.7109375" style="1" customWidth="1"/>
    <col min="8636" max="8636" width="10.42578125" style="1" customWidth="1"/>
    <col min="8637" max="8637" width="9.7109375" style="1" customWidth="1"/>
    <col min="8638" max="8638" width="10.28515625" style="1" customWidth="1"/>
    <col min="8639" max="8639" width="9.7109375" style="1" customWidth="1"/>
    <col min="8640" max="8640" width="10.28515625" style="1" customWidth="1"/>
    <col min="8641" max="8641" width="9.7109375" style="1" customWidth="1"/>
    <col min="8642" max="8642" width="10.140625" style="1" customWidth="1"/>
    <col min="8643" max="8643" width="9.7109375" style="1" customWidth="1"/>
    <col min="8644" max="8644" width="10.42578125" style="1" customWidth="1"/>
    <col min="8645" max="8645" width="9.28515625" style="1" customWidth="1"/>
    <col min="8646" max="8646" width="10.42578125" style="1" customWidth="1"/>
    <col min="8647" max="8647" width="9.7109375" style="1" customWidth="1"/>
    <col min="8648" max="8648" width="10.140625" style="1" customWidth="1"/>
    <col min="8649" max="8649" width="9.42578125" style="1" customWidth="1"/>
    <col min="8650" max="8650" width="9.28515625" style="1" customWidth="1"/>
    <col min="8651" max="8651" width="8.7109375" style="1" customWidth="1"/>
    <col min="8652" max="8652" width="7.7109375" style="1" customWidth="1"/>
    <col min="8653" max="8653" width="7.28515625" style="1" customWidth="1"/>
    <col min="8654" max="8654" width="10.5703125" style="1" customWidth="1"/>
    <col min="8655" max="8655" width="0" style="1" hidden="1" customWidth="1"/>
    <col min="8656" max="8656" width="9.85546875" style="1" customWidth="1"/>
    <col min="8657" max="8657" width="9.28515625" style="1" customWidth="1"/>
    <col min="8658" max="8658" width="11.140625" style="1" customWidth="1"/>
    <col min="8659" max="8659" width="10" style="1" customWidth="1"/>
    <col min="8660" max="8660" width="10.5703125" style="1" customWidth="1"/>
    <col min="8661" max="8661" width="9.7109375" style="1" customWidth="1"/>
    <col min="8662" max="8663" width="9" style="1" customWidth="1"/>
    <col min="8664" max="8664" width="8.5703125" style="1" customWidth="1"/>
    <col min="8665" max="8667" width="9" style="1" customWidth="1"/>
    <col min="8668" max="8668" width="9.5703125" style="1" customWidth="1"/>
    <col min="8669" max="8669" width="9.42578125" style="1" customWidth="1"/>
    <col min="8670" max="8889" width="9.140625" style="1"/>
    <col min="8890" max="8890" width="0" style="1" hidden="1" customWidth="1"/>
    <col min="8891" max="8891" width="25.7109375" style="1" customWidth="1"/>
    <col min="8892" max="8892" width="10.42578125" style="1" customWidth="1"/>
    <col min="8893" max="8893" width="9.7109375" style="1" customWidth="1"/>
    <col min="8894" max="8894" width="10.28515625" style="1" customWidth="1"/>
    <col min="8895" max="8895" width="9.7109375" style="1" customWidth="1"/>
    <col min="8896" max="8896" width="10.28515625" style="1" customWidth="1"/>
    <col min="8897" max="8897" width="9.7109375" style="1" customWidth="1"/>
    <col min="8898" max="8898" width="10.140625" style="1" customWidth="1"/>
    <col min="8899" max="8899" width="9.7109375" style="1" customWidth="1"/>
    <col min="8900" max="8900" width="10.42578125" style="1" customWidth="1"/>
    <col min="8901" max="8901" width="9.28515625" style="1" customWidth="1"/>
    <col min="8902" max="8902" width="10.42578125" style="1" customWidth="1"/>
    <col min="8903" max="8903" width="9.7109375" style="1" customWidth="1"/>
    <col min="8904" max="8904" width="10.140625" style="1" customWidth="1"/>
    <col min="8905" max="8905" width="9.42578125" style="1" customWidth="1"/>
    <col min="8906" max="8906" width="9.28515625" style="1" customWidth="1"/>
    <col min="8907" max="8907" width="8.7109375" style="1" customWidth="1"/>
    <col min="8908" max="8908" width="7.7109375" style="1" customWidth="1"/>
    <col min="8909" max="8909" width="7.28515625" style="1" customWidth="1"/>
    <col min="8910" max="8910" width="10.5703125" style="1" customWidth="1"/>
    <col min="8911" max="8911" width="0" style="1" hidden="1" customWidth="1"/>
    <col min="8912" max="8912" width="9.85546875" style="1" customWidth="1"/>
    <col min="8913" max="8913" width="9.28515625" style="1" customWidth="1"/>
    <col min="8914" max="8914" width="11.140625" style="1" customWidth="1"/>
    <col min="8915" max="8915" width="10" style="1" customWidth="1"/>
    <col min="8916" max="8916" width="10.5703125" style="1" customWidth="1"/>
    <col min="8917" max="8917" width="9.7109375" style="1" customWidth="1"/>
    <col min="8918" max="8919" width="9" style="1" customWidth="1"/>
    <col min="8920" max="8920" width="8.5703125" style="1" customWidth="1"/>
    <col min="8921" max="8923" width="9" style="1" customWidth="1"/>
    <col min="8924" max="8924" width="9.5703125" style="1" customWidth="1"/>
    <col min="8925" max="8925" width="9.42578125" style="1" customWidth="1"/>
    <col min="8926" max="9145" width="9.140625" style="1"/>
    <col min="9146" max="9146" width="0" style="1" hidden="1" customWidth="1"/>
    <col min="9147" max="9147" width="25.7109375" style="1" customWidth="1"/>
    <col min="9148" max="9148" width="10.42578125" style="1" customWidth="1"/>
    <col min="9149" max="9149" width="9.7109375" style="1" customWidth="1"/>
    <col min="9150" max="9150" width="10.28515625" style="1" customWidth="1"/>
    <col min="9151" max="9151" width="9.7109375" style="1" customWidth="1"/>
    <col min="9152" max="9152" width="10.28515625" style="1" customWidth="1"/>
    <col min="9153" max="9153" width="9.7109375" style="1" customWidth="1"/>
    <col min="9154" max="9154" width="10.140625" style="1" customWidth="1"/>
    <col min="9155" max="9155" width="9.7109375" style="1" customWidth="1"/>
    <col min="9156" max="9156" width="10.42578125" style="1" customWidth="1"/>
    <col min="9157" max="9157" width="9.28515625" style="1" customWidth="1"/>
    <col min="9158" max="9158" width="10.42578125" style="1" customWidth="1"/>
    <col min="9159" max="9159" width="9.7109375" style="1" customWidth="1"/>
    <col min="9160" max="9160" width="10.140625" style="1" customWidth="1"/>
    <col min="9161" max="9161" width="9.42578125" style="1" customWidth="1"/>
    <col min="9162" max="9162" width="9.28515625" style="1" customWidth="1"/>
    <col min="9163" max="9163" width="8.7109375" style="1" customWidth="1"/>
    <col min="9164" max="9164" width="7.7109375" style="1" customWidth="1"/>
    <col min="9165" max="9165" width="7.28515625" style="1" customWidth="1"/>
    <col min="9166" max="9166" width="10.5703125" style="1" customWidth="1"/>
    <col min="9167" max="9167" width="0" style="1" hidden="1" customWidth="1"/>
    <col min="9168" max="9168" width="9.85546875" style="1" customWidth="1"/>
    <col min="9169" max="9169" width="9.28515625" style="1" customWidth="1"/>
    <col min="9170" max="9170" width="11.140625" style="1" customWidth="1"/>
    <col min="9171" max="9171" width="10" style="1" customWidth="1"/>
    <col min="9172" max="9172" width="10.5703125" style="1" customWidth="1"/>
    <col min="9173" max="9173" width="9.7109375" style="1" customWidth="1"/>
    <col min="9174" max="9175" width="9" style="1" customWidth="1"/>
    <col min="9176" max="9176" width="8.5703125" style="1" customWidth="1"/>
    <col min="9177" max="9179" width="9" style="1" customWidth="1"/>
    <col min="9180" max="9180" width="9.5703125" style="1" customWidth="1"/>
    <col min="9181" max="9181" width="9.42578125" style="1" customWidth="1"/>
    <col min="9182" max="9401" width="9.140625" style="1"/>
    <col min="9402" max="9402" width="0" style="1" hidden="1" customWidth="1"/>
    <col min="9403" max="9403" width="25.7109375" style="1" customWidth="1"/>
    <col min="9404" max="9404" width="10.42578125" style="1" customWidth="1"/>
    <col min="9405" max="9405" width="9.7109375" style="1" customWidth="1"/>
    <col min="9406" max="9406" width="10.28515625" style="1" customWidth="1"/>
    <col min="9407" max="9407" width="9.7109375" style="1" customWidth="1"/>
    <col min="9408" max="9408" width="10.28515625" style="1" customWidth="1"/>
    <col min="9409" max="9409" width="9.7109375" style="1" customWidth="1"/>
    <col min="9410" max="9410" width="10.140625" style="1" customWidth="1"/>
    <col min="9411" max="9411" width="9.7109375" style="1" customWidth="1"/>
    <col min="9412" max="9412" width="10.42578125" style="1" customWidth="1"/>
    <col min="9413" max="9413" width="9.28515625" style="1" customWidth="1"/>
    <col min="9414" max="9414" width="10.42578125" style="1" customWidth="1"/>
    <col min="9415" max="9415" width="9.7109375" style="1" customWidth="1"/>
    <col min="9416" max="9416" width="10.140625" style="1" customWidth="1"/>
    <col min="9417" max="9417" width="9.42578125" style="1" customWidth="1"/>
    <col min="9418" max="9418" width="9.28515625" style="1" customWidth="1"/>
    <col min="9419" max="9419" width="8.7109375" style="1" customWidth="1"/>
    <col min="9420" max="9420" width="7.7109375" style="1" customWidth="1"/>
    <col min="9421" max="9421" width="7.28515625" style="1" customWidth="1"/>
    <col min="9422" max="9422" width="10.5703125" style="1" customWidth="1"/>
    <col min="9423" max="9423" width="0" style="1" hidden="1" customWidth="1"/>
    <col min="9424" max="9424" width="9.85546875" style="1" customWidth="1"/>
    <col min="9425" max="9425" width="9.28515625" style="1" customWidth="1"/>
    <col min="9426" max="9426" width="11.140625" style="1" customWidth="1"/>
    <col min="9427" max="9427" width="10" style="1" customWidth="1"/>
    <col min="9428" max="9428" width="10.5703125" style="1" customWidth="1"/>
    <col min="9429" max="9429" width="9.7109375" style="1" customWidth="1"/>
    <col min="9430" max="9431" width="9" style="1" customWidth="1"/>
    <col min="9432" max="9432" width="8.5703125" style="1" customWidth="1"/>
    <col min="9433" max="9435" width="9" style="1" customWidth="1"/>
    <col min="9436" max="9436" width="9.5703125" style="1" customWidth="1"/>
    <col min="9437" max="9437" width="9.42578125" style="1" customWidth="1"/>
    <col min="9438" max="9657" width="9.140625" style="1"/>
    <col min="9658" max="9658" width="0" style="1" hidden="1" customWidth="1"/>
    <col min="9659" max="9659" width="25.7109375" style="1" customWidth="1"/>
    <col min="9660" max="9660" width="10.42578125" style="1" customWidth="1"/>
    <col min="9661" max="9661" width="9.7109375" style="1" customWidth="1"/>
    <col min="9662" max="9662" width="10.28515625" style="1" customWidth="1"/>
    <col min="9663" max="9663" width="9.7109375" style="1" customWidth="1"/>
    <col min="9664" max="9664" width="10.28515625" style="1" customWidth="1"/>
    <col min="9665" max="9665" width="9.7109375" style="1" customWidth="1"/>
    <col min="9666" max="9666" width="10.140625" style="1" customWidth="1"/>
    <col min="9667" max="9667" width="9.7109375" style="1" customWidth="1"/>
    <col min="9668" max="9668" width="10.42578125" style="1" customWidth="1"/>
    <col min="9669" max="9669" width="9.28515625" style="1" customWidth="1"/>
    <col min="9670" max="9670" width="10.42578125" style="1" customWidth="1"/>
    <col min="9671" max="9671" width="9.7109375" style="1" customWidth="1"/>
    <col min="9672" max="9672" width="10.140625" style="1" customWidth="1"/>
    <col min="9673" max="9673" width="9.42578125" style="1" customWidth="1"/>
    <col min="9674" max="9674" width="9.28515625" style="1" customWidth="1"/>
    <col min="9675" max="9675" width="8.7109375" style="1" customWidth="1"/>
    <col min="9676" max="9676" width="7.7109375" style="1" customWidth="1"/>
    <col min="9677" max="9677" width="7.28515625" style="1" customWidth="1"/>
    <col min="9678" max="9678" width="10.5703125" style="1" customWidth="1"/>
    <col min="9679" max="9679" width="0" style="1" hidden="1" customWidth="1"/>
    <col min="9680" max="9680" width="9.85546875" style="1" customWidth="1"/>
    <col min="9681" max="9681" width="9.28515625" style="1" customWidth="1"/>
    <col min="9682" max="9682" width="11.140625" style="1" customWidth="1"/>
    <col min="9683" max="9683" width="10" style="1" customWidth="1"/>
    <col min="9684" max="9684" width="10.5703125" style="1" customWidth="1"/>
    <col min="9685" max="9685" width="9.7109375" style="1" customWidth="1"/>
    <col min="9686" max="9687" width="9" style="1" customWidth="1"/>
    <col min="9688" max="9688" width="8.5703125" style="1" customWidth="1"/>
    <col min="9689" max="9691" width="9" style="1" customWidth="1"/>
    <col min="9692" max="9692" width="9.5703125" style="1" customWidth="1"/>
    <col min="9693" max="9693" width="9.42578125" style="1" customWidth="1"/>
    <col min="9694" max="9913" width="9.140625" style="1"/>
    <col min="9914" max="9914" width="0" style="1" hidden="1" customWidth="1"/>
    <col min="9915" max="9915" width="25.7109375" style="1" customWidth="1"/>
    <col min="9916" max="9916" width="10.42578125" style="1" customWidth="1"/>
    <col min="9917" max="9917" width="9.7109375" style="1" customWidth="1"/>
    <col min="9918" max="9918" width="10.28515625" style="1" customWidth="1"/>
    <col min="9919" max="9919" width="9.7109375" style="1" customWidth="1"/>
    <col min="9920" max="9920" width="10.28515625" style="1" customWidth="1"/>
    <col min="9921" max="9921" width="9.7109375" style="1" customWidth="1"/>
    <col min="9922" max="9922" width="10.140625" style="1" customWidth="1"/>
    <col min="9923" max="9923" width="9.7109375" style="1" customWidth="1"/>
    <col min="9924" max="9924" width="10.42578125" style="1" customWidth="1"/>
    <col min="9925" max="9925" width="9.28515625" style="1" customWidth="1"/>
    <col min="9926" max="9926" width="10.42578125" style="1" customWidth="1"/>
    <col min="9927" max="9927" width="9.7109375" style="1" customWidth="1"/>
    <col min="9928" max="9928" width="10.140625" style="1" customWidth="1"/>
    <col min="9929" max="9929" width="9.42578125" style="1" customWidth="1"/>
    <col min="9930" max="9930" width="9.28515625" style="1" customWidth="1"/>
    <col min="9931" max="9931" width="8.7109375" style="1" customWidth="1"/>
    <col min="9932" max="9932" width="7.7109375" style="1" customWidth="1"/>
    <col min="9933" max="9933" width="7.28515625" style="1" customWidth="1"/>
    <col min="9934" max="9934" width="10.5703125" style="1" customWidth="1"/>
    <col min="9935" max="9935" width="0" style="1" hidden="1" customWidth="1"/>
    <col min="9936" max="9936" width="9.85546875" style="1" customWidth="1"/>
    <col min="9937" max="9937" width="9.28515625" style="1" customWidth="1"/>
    <col min="9938" max="9938" width="11.140625" style="1" customWidth="1"/>
    <col min="9939" max="9939" width="10" style="1" customWidth="1"/>
    <col min="9940" max="9940" width="10.5703125" style="1" customWidth="1"/>
    <col min="9941" max="9941" width="9.7109375" style="1" customWidth="1"/>
    <col min="9942" max="9943" width="9" style="1" customWidth="1"/>
    <col min="9944" max="9944" width="8.5703125" style="1" customWidth="1"/>
    <col min="9945" max="9947" width="9" style="1" customWidth="1"/>
    <col min="9948" max="9948" width="9.5703125" style="1" customWidth="1"/>
    <col min="9949" max="9949" width="9.42578125" style="1" customWidth="1"/>
    <col min="9950" max="10169" width="9.140625" style="1"/>
    <col min="10170" max="10170" width="0" style="1" hidden="1" customWidth="1"/>
    <col min="10171" max="10171" width="25.7109375" style="1" customWidth="1"/>
    <col min="10172" max="10172" width="10.42578125" style="1" customWidth="1"/>
    <col min="10173" max="10173" width="9.7109375" style="1" customWidth="1"/>
    <col min="10174" max="10174" width="10.28515625" style="1" customWidth="1"/>
    <col min="10175" max="10175" width="9.7109375" style="1" customWidth="1"/>
    <col min="10176" max="10176" width="10.28515625" style="1" customWidth="1"/>
    <col min="10177" max="10177" width="9.7109375" style="1" customWidth="1"/>
    <col min="10178" max="10178" width="10.140625" style="1" customWidth="1"/>
    <col min="10179" max="10179" width="9.7109375" style="1" customWidth="1"/>
    <col min="10180" max="10180" width="10.42578125" style="1" customWidth="1"/>
    <col min="10181" max="10181" width="9.28515625" style="1" customWidth="1"/>
    <col min="10182" max="10182" width="10.42578125" style="1" customWidth="1"/>
    <col min="10183" max="10183" width="9.7109375" style="1" customWidth="1"/>
    <col min="10184" max="10184" width="10.140625" style="1" customWidth="1"/>
    <col min="10185" max="10185" width="9.42578125" style="1" customWidth="1"/>
    <col min="10186" max="10186" width="9.28515625" style="1" customWidth="1"/>
    <col min="10187" max="10187" width="8.7109375" style="1" customWidth="1"/>
    <col min="10188" max="10188" width="7.7109375" style="1" customWidth="1"/>
    <col min="10189" max="10189" width="7.28515625" style="1" customWidth="1"/>
    <col min="10190" max="10190" width="10.5703125" style="1" customWidth="1"/>
    <col min="10191" max="10191" width="0" style="1" hidden="1" customWidth="1"/>
    <col min="10192" max="10192" width="9.85546875" style="1" customWidth="1"/>
    <col min="10193" max="10193" width="9.28515625" style="1" customWidth="1"/>
    <col min="10194" max="10194" width="11.140625" style="1" customWidth="1"/>
    <col min="10195" max="10195" width="10" style="1" customWidth="1"/>
    <col min="10196" max="10196" width="10.5703125" style="1" customWidth="1"/>
    <col min="10197" max="10197" width="9.7109375" style="1" customWidth="1"/>
    <col min="10198" max="10199" width="9" style="1" customWidth="1"/>
    <col min="10200" max="10200" width="8.5703125" style="1" customWidth="1"/>
    <col min="10201" max="10203" width="9" style="1" customWidth="1"/>
    <col min="10204" max="10204" width="9.5703125" style="1" customWidth="1"/>
    <col min="10205" max="10205" width="9.42578125" style="1" customWidth="1"/>
    <col min="10206" max="10425" width="9.140625" style="1"/>
    <col min="10426" max="10426" width="0" style="1" hidden="1" customWidth="1"/>
    <col min="10427" max="10427" width="25.7109375" style="1" customWidth="1"/>
    <col min="10428" max="10428" width="10.42578125" style="1" customWidth="1"/>
    <col min="10429" max="10429" width="9.7109375" style="1" customWidth="1"/>
    <col min="10430" max="10430" width="10.28515625" style="1" customWidth="1"/>
    <col min="10431" max="10431" width="9.7109375" style="1" customWidth="1"/>
    <col min="10432" max="10432" width="10.28515625" style="1" customWidth="1"/>
    <col min="10433" max="10433" width="9.7109375" style="1" customWidth="1"/>
    <col min="10434" max="10434" width="10.140625" style="1" customWidth="1"/>
    <col min="10435" max="10435" width="9.7109375" style="1" customWidth="1"/>
    <col min="10436" max="10436" width="10.42578125" style="1" customWidth="1"/>
    <col min="10437" max="10437" width="9.28515625" style="1" customWidth="1"/>
    <col min="10438" max="10438" width="10.42578125" style="1" customWidth="1"/>
    <col min="10439" max="10439" width="9.7109375" style="1" customWidth="1"/>
    <col min="10440" max="10440" width="10.140625" style="1" customWidth="1"/>
    <col min="10441" max="10441" width="9.42578125" style="1" customWidth="1"/>
    <col min="10442" max="10442" width="9.28515625" style="1" customWidth="1"/>
    <col min="10443" max="10443" width="8.7109375" style="1" customWidth="1"/>
    <col min="10444" max="10444" width="7.7109375" style="1" customWidth="1"/>
    <col min="10445" max="10445" width="7.28515625" style="1" customWidth="1"/>
    <col min="10446" max="10446" width="10.5703125" style="1" customWidth="1"/>
    <col min="10447" max="10447" width="0" style="1" hidden="1" customWidth="1"/>
    <col min="10448" max="10448" width="9.85546875" style="1" customWidth="1"/>
    <col min="10449" max="10449" width="9.28515625" style="1" customWidth="1"/>
    <col min="10450" max="10450" width="11.140625" style="1" customWidth="1"/>
    <col min="10451" max="10451" width="10" style="1" customWidth="1"/>
    <col min="10452" max="10452" width="10.5703125" style="1" customWidth="1"/>
    <col min="10453" max="10453" width="9.7109375" style="1" customWidth="1"/>
    <col min="10454" max="10455" width="9" style="1" customWidth="1"/>
    <col min="10456" max="10456" width="8.5703125" style="1" customWidth="1"/>
    <col min="10457" max="10459" width="9" style="1" customWidth="1"/>
    <col min="10460" max="10460" width="9.5703125" style="1" customWidth="1"/>
    <col min="10461" max="10461" width="9.42578125" style="1" customWidth="1"/>
    <col min="10462" max="10681" width="9.140625" style="1"/>
    <col min="10682" max="10682" width="0" style="1" hidden="1" customWidth="1"/>
    <col min="10683" max="10683" width="25.7109375" style="1" customWidth="1"/>
    <col min="10684" max="10684" width="10.42578125" style="1" customWidth="1"/>
    <col min="10685" max="10685" width="9.7109375" style="1" customWidth="1"/>
    <col min="10686" max="10686" width="10.28515625" style="1" customWidth="1"/>
    <col min="10687" max="10687" width="9.7109375" style="1" customWidth="1"/>
    <col min="10688" max="10688" width="10.28515625" style="1" customWidth="1"/>
    <col min="10689" max="10689" width="9.7109375" style="1" customWidth="1"/>
    <col min="10690" max="10690" width="10.140625" style="1" customWidth="1"/>
    <col min="10691" max="10691" width="9.7109375" style="1" customWidth="1"/>
    <col min="10692" max="10692" width="10.42578125" style="1" customWidth="1"/>
    <col min="10693" max="10693" width="9.28515625" style="1" customWidth="1"/>
    <col min="10694" max="10694" width="10.42578125" style="1" customWidth="1"/>
    <col min="10695" max="10695" width="9.7109375" style="1" customWidth="1"/>
    <col min="10696" max="10696" width="10.140625" style="1" customWidth="1"/>
    <col min="10697" max="10697" width="9.42578125" style="1" customWidth="1"/>
    <col min="10698" max="10698" width="9.28515625" style="1" customWidth="1"/>
    <col min="10699" max="10699" width="8.7109375" style="1" customWidth="1"/>
    <col min="10700" max="10700" width="7.7109375" style="1" customWidth="1"/>
    <col min="10701" max="10701" width="7.28515625" style="1" customWidth="1"/>
    <col min="10702" max="10702" width="10.5703125" style="1" customWidth="1"/>
    <col min="10703" max="10703" width="0" style="1" hidden="1" customWidth="1"/>
    <col min="10704" max="10704" width="9.85546875" style="1" customWidth="1"/>
    <col min="10705" max="10705" width="9.28515625" style="1" customWidth="1"/>
    <col min="10706" max="10706" width="11.140625" style="1" customWidth="1"/>
    <col min="10707" max="10707" width="10" style="1" customWidth="1"/>
    <col min="10708" max="10708" width="10.5703125" style="1" customWidth="1"/>
    <col min="10709" max="10709" width="9.7109375" style="1" customWidth="1"/>
    <col min="10710" max="10711" width="9" style="1" customWidth="1"/>
    <col min="10712" max="10712" width="8.5703125" style="1" customWidth="1"/>
    <col min="10713" max="10715" width="9" style="1" customWidth="1"/>
    <col min="10716" max="10716" width="9.5703125" style="1" customWidth="1"/>
    <col min="10717" max="10717" width="9.42578125" style="1" customWidth="1"/>
    <col min="10718" max="10937" width="9.140625" style="1"/>
    <col min="10938" max="10938" width="0" style="1" hidden="1" customWidth="1"/>
    <col min="10939" max="10939" width="25.7109375" style="1" customWidth="1"/>
    <col min="10940" max="10940" width="10.42578125" style="1" customWidth="1"/>
    <col min="10941" max="10941" width="9.7109375" style="1" customWidth="1"/>
    <col min="10942" max="10942" width="10.28515625" style="1" customWidth="1"/>
    <col min="10943" max="10943" width="9.7109375" style="1" customWidth="1"/>
    <col min="10944" max="10944" width="10.28515625" style="1" customWidth="1"/>
    <col min="10945" max="10945" width="9.7109375" style="1" customWidth="1"/>
    <col min="10946" max="10946" width="10.140625" style="1" customWidth="1"/>
    <col min="10947" max="10947" width="9.7109375" style="1" customWidth="1"/>
    <col min="10948" max="10948" width="10.42578125" style="1" customWidth="1"/>
    <col min="10949" max="10949" width="9.28515625" style="1" customWidth="1"/>
    <col min="10950" max="10950" width="10.42578125" style="1" customWidth="1"/>
    <col min="10951" max="10951" width="9.7109375" style="1" customWidth="1"/>
    <col min="10952" max="10952" width="10.140625" style="1" customWidth="1"/>
    <col min="10953" max="10953" width="9.42578125" style="1" customWidth="1"/>
    <col min="10954" max="10954" width="9.28515625" style="1" customWidth="1"/>
    <col min="10955" max="10955" width="8.7109375" style="1" customWidth="1"/>
    <col min="10956" max="10956" width="7.7109375" style="1" customWidth="1"/>
    <col min="10957" max="10957" width="7.28515625" style="1" customWidth="1"/>
    <col min="10958" max="10958" width="10.5703125" style="1" customWidth="1"/>
    <col min="10959" max="10959" width="0" style="1" hidden="1" customWidth="1"/>
    <col min="10960" max="10960" width="9.85546875" style="1" customWidth="1"/>
    <col min="10961" max="10961" width="9.28515625" style="1" customWidth="1"/>
    <col min="10962" max="10962" width="11.140625" style="1" customWidth="1"/>
    <col min="10963" max="10963" width="10" style="1" customWidth="1"/>
    <col min="10964" max="10964" width="10.5703125" style="1" customWidth="1"/>
    <col min="10965" max="10965" width="9.7109375" style="1" customWidth="1"/>
    <col min="10966" max="10967" width="9" style="1" customWidth="1"/>
    <col min="10968" max="10968" width="8.5703125" style="1" customWidth="1"/>
    <col min="10969" max="10971" width="9" style="1" customWidth="1"/>
    <col min="10972" max="10972" width="9.5703125" style="1" customWidth="1"/>
    <col min="10973" max="10973" width="9.42578125" style="1" customWidth="1"/>
    <col min="10974" max="11193" width="9.140625" style="1"/>
    <col min="11194" max="11194" width="0" style="1" hidden="1" customWidth="1"/>
    <col min="11195" max="11195" width="25.7109375" style="1" customWidth="1"/>
    <col min="11196" max="11196" width="10.42578125" style="1" customWidth="1"/>
    <col min="11197" max="11197" width="9.7109375" style="1" customWidth="1"/>
    <col min="11198" max="11198" width="10.28515625" style="1" customWidth="1"/>
    <col min="11199" max="11199" width="9.7109375" style="1" customWidth="1"/>
    <col min="11200" max="11200" width="10.28515625" style="1" customWidth="1"/>
    <col min="11201" max="11201" width="9.7109375" style="1" customWidth="1"/>
    <col min="11202" max="11202" width="10.140625" style="1" customWidth="1"/>
    <col min="11203" max="11203" width="9.7109375" style="1" customWidth="1"/>
    <col min="11204" max="11204" width="10.42578125" style="1" customWidth="1"/>
    <col min="11205" max="11205" width="9.28515625" style="1" customWidth="1"/>
    <col min="11206" max="11206" width="10.42578125" style="1" customWidth="1"/>
    <col min="11207" max="11207" width="9.7109375" style="1" customWidth="1"/>
    <col min="11208" max="11208" width="10.140625" style="1" customWidth="1"/>
    <col min="11209" max="11209" width="9.42578125" style="1" customWidth="1"/>
    <col min="11210" max="11210" width="9.28515625" style="1" customWidth="1"/>
    <col min="11211" max="11211" width="8.7109375" style="1" customWidth="1"/>
    <col min="11212" max="11212" width="7.7109375" style="1" customWidth="1"/>
    <col min="11213" max="11213" width="7.28515625" style="1" customWidth="1"/>
    <col min="11214" max="11214" width="10.5703125" style="1" customWidth="1"/>
    <col min="11215" max="11215" width="0" style="1" hidden="1" customWidth="1"/>
    <col min="11216" max="11216" width="9.85546875" style="1" customWidth="1"/>
    <col min="11217" max="11217" width="9.28515625" style="1" customWidth="1"/>
    <col min="11218" max="11218" width="11.140625" style="1" customWidth="1"/>
    <col min="11219" max="11219" width="10" style="1" customWidth="1"/>
    <col min="11220" max="11220" width="10.5703125" style="1" customWidth="1"/>
    <col min="11221" max="11221" width="9.7109375" style="1" customWidth="1"/>
    <col min="11222" max="11223" width="9" style="1" customWidth="1"/>
    <col min="11224" max="11224" width="8.5703125" style="1" customWidth="1"/>
    <col min="11225" max="11227" width="9" style="1" customWidth="1"/>
    <col min="11228" max="11228" width="9.5703125" style="1" customWidth="1"/>
    <col min="11229" max="11229" width="9.42578125" style="1" customWidth="1"/>
    <col min="11230" max="11449" width="9.140625" style="1"/>
    <col min="11450" max="11450" width="0" style="1" hidden="1" customWidth="1"/>
    <col min="11451" max="11451" width="25.7109375" style="1" customWidth="1"/>
    <col min="11452" max="11452" width="10.42578125" style="1" customWidth="1"/>
    <col min="11453" max="11453" width="9.7109375" style="1" customWidth="1"/>
    <col min="11454" max="11454" width="10.28515625" style="1" customWidth="1"/>
    <col min="11455" max="11455" width="9.7109375" style="1" customWidth="1"/>
    <col min="11456" max="11456" width="10.28515625" style="1" customWidth="1"/>
    <col min="11457" max="11457" width="9.7109375" style="1" customWidth="1"/>
    <col min="11458" max="11458" width="10.140625" style="1" customWidth="1"/>
    <col min="11459" max="11459" width="9.7109375" style="1" customWidth="1"/>
    <col min="11460" max="11460" width="10.42578125" style="1" customWidth="1"/>
    <col min="11461" max="11461" width="9.28515625" style="1" customWidth="1"/>
    <col min="11462" max="11462" width="10.42578125" style="1" customWidth="1"/>
    <col min="11463" max="11463" width="9.7109375" style="1" customWidth="1"/>
    <col min="11464" max="11464" width="10.140625" style="1" customWidth="1"/>
    <col min="11465" max="11465" width="9.42578125" style="1" customWidth="1"/>
    <col min="11466" max="11466" width="9.28515625" style="1" customWidth="1"/>
    <col min="11467" max="11467" width="8.7109375" style="1" customWidth="1"/>
    <col min="11468" max="11468" width="7.7109375" style="1" customWidth="1"/>
    <col min="11469" max="11469" width="7.28515625" style="1" customWidth="1"/>
    <col min="11470" max="11470" width="10.5703125" style="1" customWidth="1"/>
    <col min="11471" max="11471" width="0" style="1" hidden="1" customWidth="1"/>
    <col min="11472" max="11472" width="9.85546875" style="1" customWidth="1"/>
    <col min="11473" max="11473" width="9.28515625" style="1" customWidth="1"/>
    <col min="11474" max="11474" width="11.140625" style="1" customWidth="1"/>
    <col min="11475" max="11475" width="10" style="1" customWidth="1"/>
    <col min="11476" max="11476" width="10.5703125" style="1" customWidth="1"/>
    <col min="11477" max="11477" width="9.7109375" style="1" customWidth="1"/>
    <col min="11478" max="11479" width="9" style="1" customWidth="1"/>
    <col min="11480" max="11480" width="8.5703125" style="1" customWidth="1"/>
    <col min="11481" max="11483" width="9" style="1" customWidth="1"/>
    <col min="11484" max="11484" width="9.5703125" style="1" customWidth="1"/>
    <col min="11485" max="11485" width="9.42578125" style="1" customWidth="1"/>
    <col min="11486" max="11705" width="9.140625" style="1"/>
    <col min="11706" max="11706" width="0" style="1" hidden="1" customWidth="1"/>
    <col min="11707" max="11707" width="25.7109375" style="1" customWidth="1"/>
    <col min="11708" max="11708" width="10.42578125" style="1" customWidth="1"/>
    <col min="11709" max="11709" width="9.7109375" style="1" customWidth="1"/>
    <col min="11710" max="11710" width="10.28515625" style="1" customWidth="1"/>
    <col min="11711" max="11711" width="9.7109375" style="1" customWidth="1"/>
    <col min="11712" max="11712" width="10.28515625" style="1" customWidth="1"/>
    <col min="11713" max="11713" width="9.7109375" style="1" customWidth="1"/>
    <col min="11714" max="11714" width="10.140625" style="1" customWidth="1"/>
    <col min="11715" max="11715" width="9.7109375" style="1" customWidth="1"/>
    <col min="11716" max="11716" width="10.42578125" style="1" customWidth="1"/>
    <col min="11717" max="11717" width="9.28515625" style="1" customWidth="1"/>
    <col min="11718" max="11718" width="10.42578125" style="1" customWidth="1"/>
    <col min="11719" max="11719" width="9.7109375" style="1" customWidth="1"/>
    <col min="11720" max="11720" width="10.140625" style="1" customWidth="1"/>
    <col min="11721" max="11721" width="9.42578125" style="1" customWidth="1"/>
    <col min="11722" max="11722" width="9.28515625" style="1" customWidth="1"/>
    <col min="11723" max="11723" width="8.7109375" style="1" customWidth="1"/>
    <col min="11724" max="11724" width="7.7109375" style="1" customWidth="1"/>
    <col min="11725" max="11725" width="7.28515625" style="1" customWidth="1"/>
    <col min="11726" max="11726" width="10.5703125" style="1" customWidth="1"/>
    <col min="11727" max="11727" width="0" style="1" hidden="1" customWidth="1"/>
    <col min="11728" max="11728" width="9.85546875" style="1" customWidth="1"/>
    <col min="11729" max="11729" width="9.28515625" style="1" customWidth="1"/>
    <col min="11730" max="11730" width="11.140625" style="1" customWidth="1"/>
    <col min="11731" max="11731" width="10" style="1" customWidth="1"/>
    <col min="11732" max="11732" width="10.5703125" style="1" customWidth="1"/>
    <col min="11733" max="11733" width="9.7109375" style="1" customWidth="1"/>
    <col min="11734" max="11735" width="9" style="1" customWidth="1"/>
    <col min="11736" max="11736" width="8.5703125" style="1" customWidth="1"/>
    <col min="11737" max="11739" width="9" style="1" customWidth="1"/>
    <col min="11740" max="11740" width="9.5703125" style="1" customWidth="1"/>
    <col min="11741" max="11741" width="9.42578125" style="1" customWidth="1"/>
    <col min="11742" max="11961" width="9.140625" style="1"/>
    <col min="11962" max="11962" width="0" style="1" hidden="1" customWidth="1"/>
    <col min="11963" max="11963" width="25.7109375" style="1" customWidth="1"/>
    <col min="11964" max="11964" width="10.42578125" style="1" customWidth="1"/>
    <col min="11965" max="11965" width="9.7109375" style="1" customWidth="1"/>
    <col min="11966" max="11966" width="10.28515625" style="1" customWidth="1"/>
    <col min="11967" max="11967" width="9.7109375" style="1" customWidth="1"/>
    <col min="11968" max="11968" width="10.28515625" style="1" customWidth="1"/>
    <col min="11969" max="11969" width="9.7109375" style="1" customWidth="1"/>
    <col min="11970" max="11970" width="10.140625" style="1" customWidth="1"/>
    <col min="11971" max="11971" width="9.7109375" style="1" customWidth="1"/>
    <col min="11972" max="11972" width="10.42578125" style="1" customWidth="1"/>
    <col min="11973" max="11973" width="9.28515625" style="1" customWidth="1"/>
    <col min="11974" max="11974" width="10.42578125" style="1" customWidth="1"/>
    <col min="11975" max="11975" width="9.7109375" style="1" customWidth="1"/>
    <col min="11976" max="11976" width="10.140625" style="1" customWidth="1"/>
    <col min="11977" max="11977" width="9.42578125" style="1" customWidth="1"/>
    <col min="11978" max="11978" width="9.28515625" style="1" customWidth="1"/>
    <col min="11979" max="11979" width="8.7109375" style="1" customWidth="1"/>
    <col min="11980" max="11980" width="7.7109375" style="1" customWidth="1"/>
    <col min="11981" max="11981" width="7.28515625" style="1" customWidth="1"/>
    <col min="11982" max="11982" width="10.5703125" style="1" customWidth="1"/>
    <col min="11983" max="11983" width="0" style="1" hidden="1" customWidth="1"/>
    <col min="11984" max="11984" width="9.85546875" style="1" customWidth="1"/>
    <col min="11985" max="11985" width="9.28515625" style="1" customWidth="1"/>
    <col min="11986" max="11986" width="11.140625" style="1" customWidth="1"/>
    <col min="11987" max="11987" width="10" style="1" customWidth="1"/>
    <col min="11988" max="11988" width="10.5703125" style="1" customWidth="1"/>
    <col min="11989" max="11989" width="9.7109375" style="1" customWidth="1"/>
    <col min="11990" max="11991" width="9" style="1" customWidth="1"/>
    <col min="11992" max="11992" width="8.5703125" style="1" customWidth="1"/>
    <col min="11993" max="11995" width="9" style="1" customWidth="1"/>
    <col min="11996" max="11996" width="9.5703125" style="1" customWidth="1"/>
    <col min="11997" max="11997" width="9.42578125" style="1" customWidth="1"/>
    <col min="11998" max="12217" width="9.140625" style="1"/>
    <col min="12218" max="12218" width="0" style="1" hidden="1" customWidth="1"/>
    <col min="12219" max="12219" width="25.7109375" style="1" customWidth="1"/>
    <col min="12220" max="12220" width="10.42578125" style="1" customWidth="1"/>
    <col min="12221" max="12221" width="9.7109375" style="1" customWidth="1"/>
    <col min="12222" max="12222" width="10.28515625" style="1" customWidth="1"/>
    <col min="12223" max="12223" width="9.7109375" style="1" customWidth="1"/>
    <col min="12224" max="12224" width="10.28515625" style="1" customWidth="1"/>
    <col min="12225" max="12225" width="9.7109375" style="1" customWidth="1"/>
    <col min="12226" max="12226" width="10.140625" style="1" customWidth="1"/>
    <col min="12227" max="12227" width="9.7109375" style="1" customWidth="1"/>
    <col min="12228" max="12228" width="10.42578125" style="1" customWidth="1"/>
    <col min="12229" max="12229" width="9.28515625" style="1" customWidth="1"/>
    <col min="12230" max="12230" width="10.42578125" style="1" customWidth="1"/>
    <col min="12231" max="12231" width="9.7109375" style="1" customWidth="1"/>
    <col min="12232" max="12232" width="10.140625" style="1" customWidth="1"/>
    <col min="12233" max="12233" width="9.42578125" style="1" customWidth="1"/>
    <col min="12234" max="12234" width="9.28515625" style="1" customWidth="1"/>
    <col min="12235" max="12235" width="8.7109375" style="1" customWidth="1"/>
    <col min="12236" max="12236" width="7.7109375" style="1" customWidth="1"/>
    <col min="12237" max="12237" width="7.28515625" style="1" customWidth="1"/>
    <col min="12238" max="12238" width="10.5703125" style="1" customWidth="1"/>
    <col min="12239" max="12239" width="0" style="1" hidden="1" customWidth="1"/>
    <col min="12240" max="12240" width="9.85546875" style="1" customWidth="1"/>
    <col min="12241" max="12241" width="9.28515625" style="1" customWidth="1"/>
    <col min="12242" max="12242" width="11.140625" style="1" customWidth="1"/>
    <col min="12243" max="12243" width="10" style="1" customWidth="1"/>
    <col min="12244" max="12244" width="10.5703125" style="1" customWidth="1"/>
    <col min="12245" max="12245" width="9.7109375" style="1" customWidth="1"/>
    <col min="12246" max="12247" width="9" style="1" customWidth="1"/>
    <col min="12248" max="12248" width="8.5703125" style="1" customWidth="1"/>
    <col min="12249" max="12251" width="9" style="1" customWidth="1"/>
    <col min="12252" max="12252" width="9.5703125" style="1" customWidth="1"/>
    <col min="12253" max="12253" width="9.42578125" style="1" customWidth="1"/>
    <col min="12254" max="12473" width="9.140625" style="1"/>
    <col min="12474" max="12474" width="0" style="1" hidden="1" customWidth="1"/>
    <col min="12475" max="12475" width="25.7109375" style="1" customWidth="1"/>
    <col min="12476" max="12476" width="10.42578125" style="1" customWidth="1"/>
    <col min="12477" max="12477" width="9.7109375" style="1" customWidth="1"/>
    <col min="12478" max="12478" width="10.28515625" style="1" customWidth="1"/>
    <col min="12479" max="12479" width="9.7109375" style="1" customWidth="1"/>
    <col min="12480" max="12480" width="10.28515625" style="1" customWidth="1"/>
    <col min="12481" max="12481" width="9.7109375" style="1" customWidth="1"/>
    <col min="12482" max="12482" width="10.140625" style="1" customWidth="1"/>
    <col min="12483" max="12483" width="9.7109375" style="1" customWidth="1"/>
    <col min="12484" max="12484" width="10.42578125" style="1" customWidth="1"/>
    <col min="12485" max="12485" width="9.28515625" style="1" customWidth="1"/>
    <col min="12486" max="12486" width="10.42578125" style="1" customWidth="1"/>
    <col min="12487" max="12487" width="9.7109375" style="1" customWidth="1"/>
    <col min="12488" max="12488" width="10.140625" style="1" customWidth="1"/>
    <col min="12489" max="12489" width="9.42578125" style="1" customWidth="1"/>
    <col min="12490" max="12490" width="9.28515625" style="1" customWidth="1"/>
    <col min="12491" max="12491" width="8.7109375" style="1" customWidth="1"/>
    <col min="12492" max="12492" width="7.7109375" style="1" customWidth="1"/>
    <col min="12493" max="12493" width="7.28515625" style="1" customWidth="1"/>
    <col min="12494" max="12494" width="10.5703125" style="1" customWidth="1"/>
    <col min="12495" max="12495" width="0" style="1" hidden="1" customWidth="1"/>
    <col min="12496" max="12496" width="9.85546875" style="1" customWidth="1"/>
    <col min="12497" max="12497" width="9.28515625" style="1" customWidth="1"/>
    <col min="12498" max="12498" width="11.140625" style="1" customWidth="1"/>
    <col min="12499" max="12499" width="10" style="1" customWidth="1"/>
    <col min="12500" max="12500" width="10.5703125" style="1" customWidth="1"/>
    <col min="12501" max="12501" width="9.7109375" style="1" customWidth="1"/>
    <col min="12502" max="12503" width="9" style="1" customWidth="1"/>
    <col min="12504" max="12504" width="8.5703125" style="1" customWidth="1"/>
    <col min="12505" max="12507" width="9" style="1" customWidth="1"/>
    <col min="12508" max="12508" width="9.5703125" style="1" customWidth="1"/>
    <col min="12509" max="12509" width="9.42578125" style="1" customWidth="1"/>
    <col min="12510" max="16384" width="9.140625" style="1"/>
  </cols>
  <sheetData>
    <row r="1" spans="1:35" ht="15" customHeight="1" x14ac:dyDescent="0.25">
      <c r="B1" s="2" t="s">
        <v>113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88" t="s">
        <v>79</v>
      </c>
      <c r="B3" s="291" t="s">
        <v>0</v>
      </c>
      <c r="C3" s="292"/>
      <c r="D3" s="291" t="s">
        <v>1</v>
      </c>
      <c r="E3" s="292"/>
      <c r="F3" s="295" t="s">
        <v>2</v>
      </c>
      <c r="G3" s="296"/>
      <c r="H3" s="291" t="s">
        <v>3</v>
      </c>
      <c r="I3" s="292"/>
      <c r="J3" s="280" t="s">
        <v>4</v>
      </c>
      <c r="K3" s="281"/>
      <c r="L3" s="291" t="s">
        <v>5</v>
      </c>
      <c r="M3" s="292"/>
      <c r="N3" s="291" t="s">
        <v>6</v>
      </c>
      <c r="O3" s="292"/>
      <c r="P3" s="303" t="s">
        <v>7</v>
      </c>
      <c r="Q3" s="304"/>
      <c r="R3" s="304"/>
      <c r="S3" s="304"/>
      <c r="T3" s="304"/>
      <c r="U3" s="304"/>
      <c r="V3" s="304"/>
      <c r="W3" s="304"/>
      <c r="X3" s="304"/>
      <c r="Y3" s="305"/>
      <c r="Z3" s="280" t="s">
        <v>8</v>
      </c>
      <c r="AA3" s="306"/>
      <c r="AB3" s="306"/>
      <c r="AC3" s="306"/>
      <c r="AD3" s="308" t="s">
        <v>9</v>
      </c>
      <c r="AE3" s="309"/>
      <c r="AF3" s="291" t="s">
        <v>109</v>
      </c>
      <c r="AG3" s="301"/>
      <c r="AH3" s="301"/>
      <c r="AI3" s="292"/>
    </row>
    <row r="4" spans="1:35" s="5" customFormat="1" ht="14.25" customHeight="1" x14ac:dyDescent="0.2">
      <c r="A4" s="289"/>
      <c r="B4" s="293"/>
      <c r="C4" s="294"/>
      <c r="D4" s="293"/>
      <c r="E4" s="294"/>
      <c r="F4" s="297"/>
      <c r="G4" s="298"/>
      <c r="H4" s="293"/>
      <c r="I4" s="294"/>
      <c r="J4" s="282"/>
      <c r="K4" s="283"/>
      <c r="L4" s="293"/>
      <c r="M4" s="294"/>
      <c r="N4" s="299"/>
      <c r="O4" s="300"/>
      <c r="P4" s="312" t="s">
        <v>10</v>
      </c>
      <c r="Q4" s="313"/>
      <c r="R4" s="313"/>
      <c r="S4" s="313"/>
      <c r="T4" s="314" t="s">
        <v>11</v>
      </c>
      <c r="U4" s="315"/>
      <c r="V4" s="318" t="s">
        <v>12</v>
      </c>
      <c r="W4" s="319"/>
      <c r="X4" s="322" t="s">
        <v>13</v>
      </c>
      <c r="Y4" s="323"/>
      <c r="Z4" s="282"/>
      <c r="AA4" s="307"/>
      <c r="AB4" s="307"/>
      <c r="AC4" s="307"/>
      <c r="AD4" s="310"/>
      <c r="AE4" s="311"/>
      <c r="AF4" s="293"/>
      <c r="AG4" s="302"/>
      <c r="AH4" s="302"/>
      <c r="AI4" s="294"/>
    </row>
    <row r="5" spans="1:35" s="5" customFormat="1" ht="20.45" customHeight="1" x14ac:dyDescent="0.2">
      <c r="A5" s="289"/>
      <c r="B5" s="284" t="s">
        <v>14</v>
      </c>
      <c r="C5" s="286" t="s">
        <v>96</v>
      </c>
      <c r="D5" s="284" t="s">
        <v>14</v>
      </c>
      <c r="E5" s="286" t="s">
        <v>96</v>
      </c>
      <c r="F5" s="328" t="s">
        <v>15</v>
      </c>
      <c r="G5" s="286" t="s">
        <v>97</v>
      </c>
      <c r="H5" s="336" t="s">
        <v>16</v>
      </c>
      <c r="I5" s="338" t="s">
        <v>98</v>
      </c>
      <c r="J5" s="328" t="s">
        <v>17</v>
      </c>
      <c r="K5" s="286" t="s">
        <v>96</v>
      </c>
      <c r="L5" s="332" t="s">
        <v>18</v>
      </c>
      <c r="M5" s="334" t="s">
        <v>97</v>
      </c>
      <c r="N5" s="328" t="s">
        <v>19</v>
      </c>
      <c r="O5" s="286" t="s">
        <v>96</v>
      </c>
      <c r="P5" s="328" t="s">
        <v>99</v>
      </c>
      <c r="Q5" s="342" t="s">
        <v>22</v>
      </c>
      <c r="R5" s="344" t="s">
        <v>100</v>
      </c>
      <c r="S5" s="345"/>
      <c r="T5" s="316"/>
      <c r="U5" s="317"/>
      <c r="V5" s="320"/>
      <c r="W5" s="321"/>
      <c r="X5" s="324"/>
      <c r="Y5" s="325"/>
      <c r="Z5" s="328" t="s">
        <v>105</v>
      </c>
      <c r="AA5" s="330" t="s">
        <v>106</v>
      </c>
      <c r="AB5" s="326" t="s">
        <v>23</v>
      </c>
      <c r="AC5" s="327"/>
      <c r="AD5" s="328" t="s">
        <v>107</v>
      </c>
      <c r="AE5" s="286" t="s">
        <v>108</v>
      </c>
      <c r="AF5" s="348" t="s">
        <v>20</v>
      </c>
      <c r="AG5" s="346" t="s">
        <v>110</v>
      </c>
      <c r="AH5" s="340" t="s">
        <v>21</v>
      </c>
      <c r="AI5" s="341"/>
    </row>
    <row r="6" spans="1:35" s="5" customFormat="1" ht="45.75" customHeight="1" thickBot="1" x14ac:dyDescent="0.25">
      <c r="A6" s="290"/>
      <c r="B6" s="285"/>
      <c r="C6" s="287"/>
      <c r="D6" s="285"/>
      <c r="E6" s="287"/>
      <c r="F6" s="329"/>
      <c r="G6" s="287"/>
      <c r="H6" s="337"/>
      <c r="I6" s="339"/>
      <c r="J6" s="329"/>
      <c r="K6" s="287"/>
      <c r="L6" s="333"/>
      <c r="M6" s="335"/>
      <c r="N6" s="329"/>
      <c r="O6" s="287"/>
      <c r="P6" s="329"/>
      <c r="Q6" s="343"/>
      <c r="R6" s="214" t="s">
        <v>24</v>
      </c>
      <c r="S6" s="215" t="s">
        <v>25</v>
      </c>
      <c r="T6" s="216" t="s">
        <v>102</v>
      </c>
      <c r="U6" s="217" t="s">
        <v>101</v>
      </c>
      <c r="V6" s="216" t="s">
        <v>102</v>
      </c>
      <c r="W6" s="218" t="s">
        <v>101</v>
      </c>
      <c r="X6" s="219" t="s">
        <v>103</v>
      </c>
      <c r="Y6" s="220" t="s">
        <v>104</v>
      </c>
      <c r="Z6" s="329"/>
      <c r="AA6" s="331"/>
      <c r="AB6" s="219" t="s">
        <v>103</v>
      </c>
      <c r="AC6" s="220" t="s">
        <v>104</v>
      </c>
      <c r="AD6" s="329"/>
      <c r="AE6" s="287"/>
      <c r="AF6" s="333"/>
      <c r="AG6" s="347"/>
      <c r="AH6" s="6" t="s">
        <v>111</v>
      </c>
      <c r="AI6" s="221" t="s">
        <v>112</v>
      </c>
    </row>
    <row r="7" spans="1:35" s="5" customFormat="1" ht="6.75" customHeight="1" thickBo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P7" s="12"/>
      <c r="Q7" s="13"/>
      <c r="R7" s="14"/>
      <c r="S7" s="12"/>
      <c r="T7" s="12"/>
      <c r="U7" s="12"/>
      <c r="V7" s="12"/>
      <c r="W7" s="12"/>
      <c r="X7" s="14"/>
      <c r="Y7" s="14"/>
      <c r="Z7" s="12"/>
      <c r="AA7" s="11"/>
      <c r="AB7" s="14"/>
      <c r="AC7" s="14"/>
    </row>
    <row r="8" spans="1:35" s="36" customFormat="1" ht="13.5" customHeight="1" x14ac:dyDescent="0.25">
      <c r="A8" s="15" t="s">
        <v>26</v>
      </c>
      <c r="B8" s="20">
        <v>1270113.1790999996</v>
      </c>
      <c r="C8" s="17">
        <v>102.84985640489472</v>
      </c>
      <c r="D8" s="16">
        <v>196508.66619999998</v>
      </c>
      <c r="E8" s="17">
        <v>112.02071772221987</v>
      </c>
      <c r="F8" s="18">
        <v>111662.41690000001</v>
      </c>
      <c r="G8" s="115">
        <v>110.1</v>
      </c>
      <c r="H8" s="20">
        <v>5822133</v>
      </c>
      <c r="I8" s="115">
        <v>90.9</v>
      </c>
      <c r="J8" s="18">
        <v>725263.36920000007</v>
      </c>
      <c r="K8" s="19">
        <v>118.49965811040258</v>
      </c>
      <c r="L8" s="18">
        <v>996902.7</v>
      </c>
      <c r="M8" s="115">
        <v>119.3</v>
      </c>
      <c r="N8" s="18">
        <v>103335.82740000001</v>
      </c>
      <c r="O8" s="19">
        <v>114.29142257787824</v>
      </c>
      <c r="P8" s="24">
        <v>614930.59699999995</v>
      </c>
      <c r="Q8" s="25">
        <v>443206.73</v>
      </c>
      <c r="R8" s="26">
        <f t="shared" ref="R8:R52" si="0">P8-Q8</f>
        <v>171723.86699999997</v>
      </c>
      <c r="S8" s="27">
        <f t="shared" ref="S8:S52" si="1">P8/Q8*100</f>
        <v>138.74577152743143</v>
      </c>
      <c r="T8" s="28">
        <v>721313.35199999996</v>
      </c>
      <c r="U8" s="27">
        <v>132.6</v>
      </c>
      <c r="V8" s="28">
        <v>106382.755</v>
      </c>
      <c r="W8" s="118">
        <v>105.4</v>
      </c>
      <c r="X8" s="22">
        <v>0.24299999999999999</v>
      </c>
      <c r="Y8" s="29">
        <v>0.217</v>
      </c>
      <c r="Z8" s="30">
        <v>59836</v>
      </c>
      <c r="AA8" s="31">
        <v>115.6</v>
      </c>
      <c r="AB8" s="32">
        <v>1</v>
      </c>
      <c r="AC8" s="33">
        <v>1</v>
      </c>
      <c r="AD8" s="28">
        <v>1018.47</v>
      </c>
      <c r="AE8" s="34">
        <v>100.4</v>
      </c>
      <c r="AF8" s="21">
        <v>9271</v>
      </c>
      <c r="AG8" s="116">
        <v>64.8</v>
      </c>
      <c r="AH8" s="196">
        <v>3.0000000000000001E-3</v>
      </c>
      <c r="AI8" s="23">
        <v>5.0000000000000001E-3</v>
      </c>
    </row>
    <row r="9" spans="1:35" s="35" customFormat="1" ht="13.5" customHeight="1" x14ac:dyDescent="0.25">
      <c r="A9" s="37" t="s">
        <v>27</v>
      </c>
      <c r="B9" s="38">
        <v>4482.2831999999999</v>
      </c>
      <c r="C9" s="39">
        <v>163.77970617029374</v>
      </c>
      <c r="D9" s="38">
        <v>666.01069999999993</v>
      </c>
      <c r="E9" s="39">
        <v>123.10442562541954</v>
      </c>
      <c r="F9" s="40">
        <v>177.1978</v>
      </c>
      <c r="G9" s="41">
        <v>165.7</v>
      </c>
      <c r="H9" s="42">
        <v>485416</v>
      </c>
      <c r="I9" s="119">
        <v>98.5</v>
      </c>
      <c r="J9" s="40">
        <v>42323.630899999996</v>
      </c>
      <c r="K9" s="43">
        <v>128.03918327230019</v>
      </c>
      <c r="L9" s="40">
        <v>44791</v>
      </c>
      <c r="M9" s="119">
        <v>123.2</v>
      </c>
      <c r="N9" s="40">
        <v>14215.487999999999</v>
      </c>
      <c r="O9" s="43">
        <v>173.03679063133191</v>
      </c>
      <c r="P9" s="46">
        <v>9108.3970000000008</v>
      </c>
      <c r="Q9" s="47">
        <v>4092.2150000000001</v>
      </c>
      <c r="R9" s="48">
        <f t="shared" si="0"/>
        <v>5016.1820000000007</v>
      </c>
      <c r="S9" s="125" t="s">
        <v>81</v>
      </c>
      <c r="T9" s="50">
        <v>9557.4470000000001</v>
      </c>
      <c r="U9" s="49">
        <v>190.1</v>
      </c>
      <c r="V9" s="46">
        <v>449.05</v>
      </c>
      <c r="W9" s="126">
        <v>48.1</v>
      </c>
      <c r="X9" s="121">
        <v>0.154</v>
      </c>
      <c r="Y9" s="127">
        <v>0.192</v>
      </c>
      <c r="Z9" s="52">
        <v>48738.6</v>
      </c>
      <c r="AA9" s="128">
        <v>116.8</v>
      </c>
      <c r="AB9" s="53">
        <f>Z9/$Z$8</f>
        <v>0.81453639949194467</v>
      </c>
      <c r="AC9" s="51">
        <v>0.80959369689479377</v>
      </c>
      <c r="AD9" s="46">
        <v>31.085000000000001</v>
      </c>
      <c r="AE9" s="130">
        <v>107.1</v>
      </c>
      <c r="AF9" s="44">
        <v>456</v>
      </c>
      <c r="AG9" s="120">
        <v>63.5</v>
      </c>
      <c r="AH9" s="194">
        <v>4.0000000000000001E-3</v>
      </c>
      <c r="AI9" s="45">
        <v>6.0000000000000001E-3</v>
      </c>
    </row>
    <row r="10" spans="1:35" s="35" customFormat="1" ht="13.5" customHeight="1" x14ac:dyDescent="0.25">
      <c r="A10" s="37" t="s">
        <v>28</v>
      </c>
      <c r="B10" s="38">
        <v>36132.864199999996</v>
      </c>
      <c r="C10" s="39">
        <v>115.71995396869484</v>
      </c>
      <c r="D10" s="38">
        <v>241.37989999999999</v>
      </c>
      <c r="E10" s="39">
        <v>103.45355345831082</v>
      </c>
      <c r="F10" s="40">
        <v>4993.1235999999999</v>
      </c>
      <c r="G10" s="119">
        <v>82.9</v>
      </c>
      <c r="H10" s="42">
        <v>44526</v>
      </c>
      <c r="I10" s="119">
        <v>69.400000000000006</v>
      </c>
      <c r="J10" s="40">
        <v>716.48910000000001</v>
      </c>
      <c r="K10" s="43">
        <v>148.83542041920086</v>
      </c>
      <c r="L10" s="40">
        <v>20075.2</v>
      </c>
      <c r="M10" s="119">
        <v>112.8</v>
      </c>
      <c r="N10" s="40" t="s">
        <v>29</v>
      </c>
      <c r="O10" s="43" t="s">
        <v>29</v>
      </c>
      <c r="P10" s="59">
        <v>2655.38</v>
      </c>
      <c r="Q10" s="47">
        <v>1969.4860000000001</v>
      </c>
      <c r="R10" s="48">
        <f t="shared" si="0"/>
        <v>685.89400000000001</v>
      </c>
      <c r="S10" s="125">
        <f t="shared" si="1"/>
        <v>134.82604090610442</v>
      </c>
      <c r="T10" s="50">
        <v>2718.16</v>
      </c>
      <c r="U10" s="49">
        <v>136.1</v>
      </c>
      <c r="V10" s="46">
        <v>62.78</v>
      </c>
      <c r="W10" s="126" t="s">
        <v>91</v>
      </c>
      <c r="X10" s="121">
        <v>0.13800000000000001</v>
      </c>
      <c r="Y10" s="127">
        <v>0.13800000000000001</v>
      </c>
      <c r="Z10" s="52">
        <v>43911.1</v>
      </c>
      <c r="AA10" s="128">
        <v>115.6</v>
      </c>
      <c r="AB10" s="129">
        <f t="shared" ref="AB10:AB51" si="2">Z10/$Z$8</f>
        <v>0.7338575439534728</v>
      </c>
      <c r="AC10" s="51">
        <v>0.7323111385756218</v>
      </c>
      <c r="AD10" s="46">
        <v>28.995000000000001</v>
      </c>
      <c r="AE10" s="130">
        <v>98.3</v>
      </c>
      <c r="AF10" s="44">
        <v>266</v>
      </c>
      <c r="AG10" s="120">
        <v>68.2</v>
      </c>
      <c r="AH10" s="194">
        <v>2E-3</v>
      </c>
      <c r="AI10" s="45">
        <v>3.0000000000000001E-3</v>
      </c>
    </row>
    <row r="11" spans="1:35" s="35" customFormat="1" ht="13.5" customHeight="1" x14ac:dyDescent="0.25">
      <c r="A11" s="37" t="s">
        <v>30</v>
      </c>
      <c r="B11" s="38">
        <v>2821.8018999999999</v>
      </c>
      <c r="C11" s="39">
        <v>117.32747907665524</v>
      </c>
      <c r="D11" s="38">
        <v>33.710999999999999</v>
      </c>
      <c r="E11" s="39">
        <v>47.631225715294946</v>
      </c>
      <c r="F11" s="40">
        <v>10222.8107</v>
      </c>
      <c r="G11" s="41" t="s">
        <v>90</v>
      </c>
      <c r="H11" s="42">
        <v>92436</v>
      </c>
      <c r="I11" s="119">
        <v>50.9</v>
      </c>
      <c r="J11" s="40">
        <v>381.0548</v>
      </c>
      <c r="K11" s="43">
        <v>95.964432284541729</v>
      </c>
      <c r="L11" s="40">
        <v>27780.400000000001</v>
      </c>
      <c r="M11" s="119">
        <v>111.1</v>
      </c>
      <c r="N11" s="40">
        <v>9794.2253000000001</v>
      </c>
      <c r="O11" s="43">
        <v>136.85046254923267</v>
      </c>
      <c r="P11" s="54">
        <v>-1307.9580000000001</v>
      </c>
      <c r="Q11" s="131">
        <v>-1240.454</v>
      </c>
      <c r="R11" s="48">
        <f t="shared" si="0"/>
        <v>-67.504000000000133</v>
      </c>
      <c r="S11" s="125" t="s">
        <v>29</v>
      </c>
      <c r="T11" s="50">
        <v>3511.8739999999998</v>
      </c>
      <c r="U11" s="49" t="s">
        <v>87</v>
      </c>
      <c r="V11" s="46">
        <v>4819.8320000000003</v>
      </c>
      <c r="W11" s="126">
        <v>184.2</v>
      </c>
      <c r="X11" s="121">
        <v>0.39200000000000002</v>
      </c>
      <c r="Y11" s="127">
        <v>0.373</v>
      </c>
      <c r="Z11" s="52">
        <v>55162.9</v>
      </c>
      <c r="AA11" s="128">
        <v>114.6</v>
      </c>
      <c r="AB11" s="129">
        <f t="shared" si="2"/>
        <v>0.92190153085099269</v>
      </c>
      <c r="AC11" s="51">
        <v>0.92316159431484623</v>
      </c>
      <c r="AD11" s="46">
        <v>19.053000000000001</v>
      </c>
      <c r="AE11" s="130">
        <v>106.7</v>
      </c>
      <c r="AF11" s="44">
        <v>102</v>
      </c>
      <c r="AG11" s="120">
        <v>53.4</v>
      </c>
      <c r="AH11" s="194">
        <v>2E-3</v>
      </c>
      <c r="AI11" s="45">
        <v>3.0000000000000001E-3</v>
      </c>
    </row>
    <row r="12" spans="1:35" s="35" customFormat="1" ht="13.5" customHeight="1" x14ac:dyDescent="0.25">
      <c r="A12" s="37" t="s">
        <v>31</v>
      </c>
      <c r="B12" s="38">
        <v>3582.3584000000001</v>
      </c>
      <c r="C12" s="39">
        <v>130.16349471822352</v>
      </c>
      <c r="D12" s="38">
        <v>149.80350000000001</v>
      </c>
      <c r="E12" s="39" t="s">
        <v>29</v>
      </c>
      <c r="F12" s="40">
        <v>291.03399999999999</v>
      </c>
      <c r="G12" s="119">
        <v>134.69999999999999</v>
      </c>
      <c r="H12" s="42">
        <v>67318</v>
      </c>
      <c r="I12" s="119">
        <v>84.2</v>
      </c>
      <c r="J12" s="40">
        <v>81.733100000000007</v>
      </c>
      <c r="K12" s="43">
        <v>77.513571236186934</v>
      </c>
      <c r="L12" s="40">
        <v>12053.7</v>
      </c>
      <c r="M12" s="119">
        <v>88.6</v>
      </c>
      <c r="N12" s="40">
        <v>865.15690000000006</v>
      </c>
      <c r="O12" s="43">
        <v>142.72359618032041</v>
      </c>
      <c r="P12" s="46">
        <v>6805.3119999999999</v>
      </c>
      <c r="Q12" s="47">
        <v>10568.313</v>
      </c>
      <c r="R12" s="48">
        <f t="shared" si="0"/>
        <v>-3763.0010000000002</v>
      </c>
      <c r="S12" s="125">
        <f t="shared" si="1"/>
        <v>64.393550796612473</v>
      </c>
      <c r="T12" s="50">
        <v>7658.1170000000002</v>
      </c>
      <c r="U12" s="49">
        <v>70.3</v>
      </c>
      <c r="V12" s="46">
        <v>852.80499999999995</v>
      </c>
      <c r="W12" s="126" t="s">
        <v>87</v>
      </c>
      <c r="X12" s="121">
        <v>0.34699999999999998</v>
      </c>
      <c r="Y12" s="127">
        <v>0.222</v>
      </c>
      <c r="Z12" s="52">
        <v>41571.199999999997</v>
      </c>
      <c r="AA12" s="128">
        <v>114.3</v>
      </c>
      <c r="AB12" s="133">
        <f t="shared" si="2"/>
        <v>0.69475232301624434</v>
      </c>
      <c r="AC12" s="51">
        <v>0.74007415417889699</v>
      </c>
      <c r="AD12" s="46">
        <v>7.69</v>
      </c>
      <c r="AE12" s="130">
        <v>92.8</v>
      </c>
      <c r="AF12" s="44">
        <v>171</v>
      </c>
      <c r="AG12" s="120">
        <v>69.8</v>
      </c>
      <c r="AH12" s="194">
        <v>5.0000000000000001E-3</v>
      </c>
      <c r="AI12" s="45">
        <v>6.9999999999999993E-3</v>
      </c>
    </row>
    <row r="13" spans="1:35" s="35" customFormat="1" ht="13.5" customHeight="1" x14ac:dyDescent="0.25">
      <c r="A13" s="37" t="s">
        <v>32</v>
      </c>
      <c r="B13" s="38">
        <v>182702.34329999998</v>
      </c>
      <c r="C13" s="39">
        <v>110.53861633186706</v>
      </c>
      <c r="D13" s="38">
        <v>8499.9416000000001</v>
      </c>
      <c r="E13" s="39">
        <v>105.21399714744327</v>
      </c>
      <c r="F13" s="40">
        <v>27950.401899999997</v>
      </c>
      <c r="G13" s="119">
        <v>87.8</v>
      </c>
      <c r="H13" s="42">
        <v>2313970</v>
      </c>
      <c r="I13" s="119">
        <v>100.8</v>
      </c>
      <c r="J13" s="40">
        <v>44027.4997</v>
      </c>
      <c r="K13" s="43">
        <v>114.27742689411251</v>
      </c>
      <c r="L13" s="40">
        <v>404690</v>
      </c>
      <c r="M13" s="119">
        <v>131</v>
      </c>
      <c r="N13" s="40">
        <v>1879.8659</v>
      </c>
      <c r="O13" s="43">
        <v>111.15797621286143</v>
      </c>
      <c r="P13" s="46">
        <v>237742.98300000001</v>
      </c>
      <c r="Q13" s="47">
        <v>49913.618999999999</v>
      </c>
      <c r="R13" s="48">
        <f t="shared" si="0"/>
        <v>187829.364</v>
      </c>
      <c r="S13" s="125" t="s">
        <v>118</v>
      </c>
      <c r="T13" s="46">
        <v>257872.91200000001</v>
      </c>
      <c r="U13" s="49">
        <v>193</v>
      </c>
      <c r="V13" s="46">
        <v>20129.929</v>
      </c>
      <c r="W13" s="126">
        <v>24</v>
      </c>
      <c r="X13" s="121">
        <v>0.193</v>
      </c>
      <c r="Y13" s="127">
        <v>0.192</v>
      </c>
      <c r="Z13" s="52">
        <v>72975.7</v>
      </c>
      <c r="AA13" s="128">
        <v>116.2</v>
      </c>
      <c r="AB13" s="129">
        <f t="shared" si="2"/>
        <v>1.2195952269536734</v>
      </c>
      <c r="AC13" s="51">
        <v>1.2191796693959525</v>
      </c>
      <c r="AD13" s="46">
        <v>303.322</v>
      </c>
      <c r="AE13" s="130">
        <v>99.3</v>
      </c>
      <c r="AF13" s="44">
        <v>1402</v>
      </c>
      <c r="AG13" s="120">
        <v>43.8</v>
      </c>
      <c r="AH13" s="194">
        <v>2E-3</v>
      </c>
      <c r="AI13" s="45">
        <v>5.0000000000000001E-3</v>
      </c>
    </row>
    <row r="14" spans="1:35" s="35" customFormat="1" ht="13.5" customHeight="1" x14ac:dyDescent="0.25">
      <c r="A14" s="37" t="s">
        <v>33</v>
      </c>
      <c r="B14" s="38">
        <v>59374.551899999999</v>
      </c>
      <c r="C14" s="39">
        <v>105.69570025062059</v>
      </c>
      <c r="D14" s="38">
        <v>1176.6869999999999</v>
      </c>
      <c r="E14" s="39">
        <v>114.82436274555725</v>
      </c>
      <c r="F14" s="40">
        <v>11738.069800000001</v>
      </c>
      <c r="G14" s="119">
        <v>118</v>
      </c>
      <c r="H14" s="42">
        <v>563671</v>
      </c>
      <c r="I14" s="119">
        <v>99.7</v>
      </c>
      <c r="J14" s="40">
        <v>309298.28869999998</v>
      </c>
      <c r="K14" s="43">
        <v>130.68073340003389</v>
      </c>
      <c r="L14" s="40">
        <v>67318.100000000006</v>
      </c>
      <c r="M14" s="119">
        <v>107.6</v>
      </c>
      <c r="N14" s="40">
        <v>183.1703</v>
      </c>
      <c r="O14" s="43" t="s">
        <v>83</v>
      </c>
      <c r="P14" s="46">
        <v>178190.28400000001</v>
      </c>
      <c r="Q14" s="47">
        <v>95128.456999999995</v>
      </c>
      <c r="R14" s="48">
        <f t="shared" si="0"/>
        <v>83061.827000000019</v>
      </c>
      <c r="S14" s="125">
        <f t="shared" si="1"/>
        <v>187.31543601090894</v>
      </c>
      <c r="T14" s="46">
        <v>179752.86199999999</v>
      </c>
      <c r="U14" s="49">
        <v>186.4</v>
      </c>
      <c r="V14" s="46">
        <v>1562.578</v>
      </c>
      <c r="W14" s="126">
        <v>120.1</v>
      </c>
      <c r="X14" s="121">
        <v>0.20899999999999999</v>
      </c>
      <c r="Y14" s="127">
        <v>0.20100000000000001</v>
      </c>
      <c r="Z14" s="52">
        <v>70201.399999999994</v>
      </c>
      <c r="AA14" s="128">
        <v>115.3</v>
      </c>
      <c r="AB14" s="129">
        <f t="shared" si="2"/>
        <v>1.1732301624440136</v>
      </c>
      <c r="AC14" s="51">
        <v>1.1746292291055151</v>
      </c>
      <c r="AD14" s="46">
        <v>69.257999999999996</v>
      </c>
      <c r="AE14" s="130">
        <v>100.3</v>
      </c>
      <c r="AF14" s="44">
        <v>471</v>
      </c>
      <c r="AG14" s="120">
        <v>66</v>
      </c>
      <c r="AH14" s="194">
        <v>2E-3</v>
      </c>
      <c r="AI14" s="45">
        <v>4.0000000000000001E-3</v>
      </c>
    </row>
    <row r="15" spans="1:35" s="35" customFormat="1" ht="13.5" customHeight="1" x14ac:dyDescent="0.25">
      <c r="A15" s="37" t="s">
        <v>34</v>
      </c>
      <c r="B15" s="38">
        <v>20102.097899999997</v>
      </c>
      <c r="C15" s="39">
        <v>99.955323141748863</v>
      </c>
      <c r="D15" s="38" t="s">
        <v>29</v>
      </c>
      <c r="E15" s="39" t="s">
        <v>29</v>
      </c>
      <c r="F15" s="40">
        <v>5781.2020000000002</v>
      </c>
      <c r="G15" s="119">
        <v>53.9</v>
      </c>
      <c r="H15" s="42">
        <v>546846</v>
      </c>
      <c r="I15" s="119">
        <v>62.7</v>
      </c>
      <c r="J15" s="40">
        <v>32507.980199999998</v>
      </c>
      <c r="K15" s="43">
        <v>121.88184925007222</v>
      </c>
      <c r="L15" s="40">
        <v>133442.9</v>
      </c>
      <c r="M15" s="119">
        <v>111.4</v>
      </c>
      <c r="N15" s="40">
        <v>59049.966899999999</v>
      </c>
      <c r="O15" s="43">
        <v>116.28624285319218</v>
      </c>
      <c r="P15" s="46">
        <v>24630.362000000001</v>
      </c>
      <c r="Q15" s="47">
        <v>15106.005999999999</v>
      </c>
      <c r="R15" s="48">
        <f t="shared" si="0"/>
        <v>9524.3560000000016</v>
      </c>
      <c r="S15" s="125">
        <f t="shared" si="1"/>
        <v>163.0501272143014</v>
      </c>
      <c r="T15" s="46">
        <v>27391.327000000001</v>
      </c>
      <c r="U15" s="49">
        <v>140</v>
      </c>
      <c r="V15" s="46">
        <v>2760.9650000000001</v>
      </c>
      <c r="W15" s="126">
        <v>61.9</v>
      </c>
      <c r="X15" s="121">
        <v>0.309</v>
      </c>
      <c r="Y15" s="127">
        <v>0.247</v>
      </c>
      <c r="Z15" s="52">
        <v>64613.9</v>
      </c>
      <c r="AA15" s="128">
        <v>114</v>
      </c>
      <c r="AB15" s="129">
        <f t="shared" si="2"/>
        <v>1.0798499231232035</v>
      </c>
      <c r="AC15" s="51">
        <v>1.0844083114475513</v>
      </c>
      <c r="AD15" s="46">
        <v>92.233000000000004</v>
      </c>
      <c r="AE15" s="130">
        <v>100.6</v>
      </c>
      <c r="AF15" s="44">
        <v>529</v>
      </c>
      <c r="AG15" s="120">
        <v>58.5</v>
      </c>
      <c r="AH15" s="194">
        <v>2E-3</v>
      </c>
      <c r="AI15" s="45">
        <v>3.0000000000000001E-3</v>
      </c>
    </row>
    <row r="16" spans="1:35" s="35" customFormat="1" ht="13.5" customHeight="1" x14ac:dyDescent="0.25">
      <c r="A16" s="37" t="s">
        <v>35</v>
      </c>
      <c r="B16" s="38">
        <v>94713.769600000014</v>
      </c>
      <c r="C16" s="39">
        <v>107.99163225519123</v>
      </c>
      <c r="D16" s="38">
        <v>2627.5095000000001</v>
      </c>
      <c r="E16" s="39">
        <v>117.3788877623336</v>
      </c>
      <c r="F16" s="40">
        <v>425.0616</v>
      </c>
      <c r="G16" s="119" t="s">
        <v>86</v>
      </c>
      <c r="H16" s="42">
        <v>49529</v>
      </c>
      <c r="I16" s="119">
        <v>74.3</v>
      </c>
      <c r="J16" s="40">
        <v>171.2611</v>
      </c>
      <c r="K16" s="43">
        <v>28.820888901454261</v>
      </c>
      <c r="L16" s="40">
        <v>8377.2000000000007</v>
      </c>
      <c r="M16" s="119">
        <v>116</v>
      </c>
      <c r="N16" s="40" t="s">
        <v>29</v>
      </c>
      <c r="O16" s="43" t="s">
        <v>29</v>
      </c>
      <c r="P16" s="46">
        <v>12903.37</v>
      </c>
      <c r="Q16" s="47">
        <v>10640.777</v>
      </c>
      <c r="R16" s="48">
        <f t="shared" si="0"/>
        <v>2262.5930000000008</v>
      </c>
      <c r="S16" s="125">
        <f t="shared" si="1"/>
        <v>121.2634190153595</v>
      </c>
      <c r="T16" s="46">
        <v>12951.946</v>
      </c>
      <c r="U16" s="49">
        <v>120.7</v>
      </c>
      <c r="V16" s="46">
        <v>48.576000000000001</v>
      </c>
      <c r="W16" s="126">
        <v>54.1</v>
      </c>
      <c r="X16" s="121">
        <v>0.217</v>
      </c>
      <c r="Y16" s="127">
        <v>0.39100000000000001</v>
      </c>
      <c r="Z16" s="52">
        <v>49787.3</v>
      </c>
      <c r="AA16" s="128">
        <v>112.1</v>
      </c>
      <c r="AB16" s="129">
        <f t="shared" si="2"/>
        <v>0.83206263787686352</v>
      </c>
      <c r="AC16" s="51">
        <v>0.86213888459755905</v>
      </c>
      <c r="AD16" s="46">
        <v>15.648</v>
      </c>
      <c r="AE16" s="130">
        <v>100.5</v>
      </c>
      <c r="AF16" s="44">
        <v>143</v>
      </c>
      <c r="AG16" s="120">
        <v>79.900000000000006</v>
      </c>
      <c r="AH16" s="194">
        <v>2E-3</v>
      </c>
      <c r="AI16" s="45">
        <v>4.0000000000000001E-3</v>
      </c>
    </row>
    <row r="17" spans="1:35" s="35" customFormat="1" ht="13.5" customHeight="1" x14ac:dyDescent="0.25">
      <c r="A17" s="37" t="s">
        <v>36</v>
      </c>
      <c r="B17" s="38">
        <v>2335.7964999999999</v>
      </c>
      <c r="C17" s="39">
        <v>93.048670686326389</v>
      </c>
      <c r="D17" s="38" t="s">
        <v>29</v>
      </c>
      <c r="E17" s="39" t="s">
        <v>29</v>
      </c>
      <c r="F17" s="40">
        <v>485.07499999999999</v>
      </c>
      <c r="G17" s="119">
        <v>23.2</v>
      </c>
      <c r="H17" s="42">
        <v>55714</v>
      </c>
      <c r="I17" s="119">
        <v>103.9</v>
      </c>
      <c r="J17" s="40">
        <v>129.25110000000001</v>
      </c>
      <c r="K17" s="43">
        <v>186.49902819321858</v>
      </c>
      <c r="L17" s="40">
        <v>6143.4</v>
      </c>
      <c r="M17" s="119">
        <v>115.9</v>
      </c>
      <c r="N17" s="40">
        <v>101.371</v>
      </c>
      <c r="O17" s="43" t="s">
        <v>123</v>
      </c>
      <c r="P17" s="54">
        <v>-938.81200000000001</v>
      </c>
      <c r="Q17" s="55">
        <v>-138.29499999999999</v>
      </c>
      <c r="R17" s="48">
        <f t="shared" si="0"/>
        <v>-800.51700000000005</v>
      </c>
      <c r="S17" s="125" t="s">
        <v>29</v>
      </c>
      <c r="T17" s="46">
        <v>374.18</v>
      </c>
      <c r="U17" s="49">
        <v>88.5</v>
      </c>
      <c r="V17" s="46">
        <v>1312.992</v>
      </c>
      <c r="W17" s="126" t="s">
        <v>91</v>
      </c>
      <c r="X17" s="121">
        <v>0.23100000000000001</v>
      </c>
      <c r="Y17" s="127">
        <v>0.308</v>
      </c>
      <c r="Z17" s="52">
        <v>42852.9</v>
      </c>
      <c r="AA17" s="128">
        <v>112.9</v>
      </c>
      <c r="AB17" s="129">
        <f t="shared" si="2"/>
        <v>0.71617253827127481</v>
      </c>
      <c r="AC17" s="51">
        <v>0.73294840105051751</v>
      </c>
      <c r="AD17" s="46">
        <v>8.6159999999999997</v>
      </c>
      <c r="AE17" s="130">
        <v>103.5</v>
      </c>
      <c r="AF17" s="44">
        <v>233</v>
      </c>
      <c r="AG17" s="120">
        <v>77.2</v>
      </c>
      <c r="AH17" s="194">
        <v>5.0000000000000001E-3</v>
      </c>
      <c r="AI17" s="45">
        <v>6.0000000000000001E-3</v>
      </c>
    </row>
    <row r="18" spans="1:35" s="35" customFormat="1" ht="13.5" customHeight="1" x14ac:dyDescent="0.25">
      <c r="A18" s="37" t="s">
        <v>37</v>
      </c>
      <c r="B18" s="38">
        <v>4987.9991000000009</v>
      </c>
      <c r="C18" s="39">
        <v>93.119317548038012</v>
      </c>
      <c r="D18" s="38">
        <v>5660.5619999999999</v>
      </c>
      <c r="E18" s="39">
        <v>122.93385750948136</v>
      </c>
      <c r="F18" s="40">
        <v>1.512</v>
      </c>
      <c r="G18" s="119">
        <v>134.6</v>
      </c>
      <c r="H18" s="42">
        <v>1453</v>
      </c>
      <c r="I18" s="119">
        <v>45.2</v>
      </c>
      <c r="J18" s="40">
        <v>83.961699999999993</v>
      </c>
      <c r="K18" s="43">
        <v>127.13976156477469</v>
      </c>
      <c r="L18" s="40">
        <v>2285.6</v>
      </c>
      <c r="M18" s="119">
        <v>114.1</v>
      </c>
      <c r="N18" s="40" t="s">
        <v>29</v>
      </c>
      <c r="O18" s="43" t="s">
        <v>29</v>
      </c>
      <c r="P18" s="46">
        <v>1701.671</v>
      </c>
      <c r="Q18" s="47">
        <v>1314.4010000000001</v>
      </c>
      <c r="R18" s="48">
        <f t="shared" si="0"/>
        <v>387.27</v>
      </c>
      <c r="S18" s="125">
        <f t="shared" si="1"/>
        <v>129.4636111810627</v>
      </c>
      <c r="T18" s="46">
        <v>1857.9280000000001</v>
      </c>
      <c r="U18" s="49">
        <v>127.2</v>
      </c>
      <c r="V18" s="46">
        <v>156.25700000000001</v>
      </c>
      <c r="W18" s="126">
        <v>106.7</v>
      </c>
      <c r="X18" s="121">
        <v>0.154</v>
      </c>
      <c r="Y18" s="127">
        <v>0.23100000000000001</v>
      </c>
      <c r="Z18" s="52">
        <v>44843.199999999997</v>
      </c>
      <c r="AA18" s="128">
        <v>114.7</v>
      </c>
      <c r="AB18" s="129">
        <f t="shared" si="2"/>
        <v>0.74943512266862755</v>
      </c>
      <c r="AC18" s="51">
        <v>0.75455739224470875</v>
      </c>
      <c r="AD18" s="46">
        <v>4.2439999999999998</v>
      </c>
      <c r="AE18" s="130">
        <v>98.6</v>
      </c>
      <c r="AF18" s="44">
        <v>56</v>
      </c>
      <c r="AG18" s="120">
        <v>75.7</v>
      </c>
      <c r="AH18" s="194">
        <v>4.0000000000000001E-3</v>
      </c>
      <c r="AI18" s="45">
        <v>5.0000000000000001E-3</v>
      </c>
    </row>
    <row r="19" spans="1:35" s="35" customFormat="1" ht="13.5" customHeight="1" x14ac:dyDescent="0.25">
      <c r="A19" s="37" t="s">
        <v>38</v>
      </c>
      <c r="B19" s="38">
        <v>37159.020500000006</v>
      </c>
      <c r="C19" s="39">
        <v>90.663801000183753</v>
      </c>
      <c r="D19" s="38">
        <v>3171.7356</v>
      </c>
      <c r="E19" s="39">
        <v>99.272492939156137</v>
      </c>
      <c r="F19" s="40">
        <v>162.43529999999998</v>
      </c>
      <c r="G19" s="119">
        <v>126.4</v>
      </c>
      <c r="H19" s="42">
        <v>90058</v>
      </c>
      <c r="I19" s="119">
        <v>94.1</v>
      </c>
      <c r="J19" s="40">
        <v>77.327600000000004</v>
      </c>
      <c r="K19" s="43">
        <v>100.58547689506032</v>
      </c>
      <c r="L19" s="40">
        <v>10968.7</v>
      </c>
      <c r="M19" s="119">
        <v>117.5</v>
      </c>
      <c r="N19" s="40" t="s">
        <v>29</v>
      </c>
      <c r="O19" s="43" t="s">
        <v>29</v>
      </c>
      <c r="P19" s="54">
        <v>-3139.105</v>
      </c>
      <c r="Q19" s="47">
        <v>2635.9740000000002</v>
      </c>
      <c r="R19" s="48">
        <f t="shared" si="0"/>
        <v>-5775.0789999999997</v>
      </c>
      <c r="S19" s="125" t="s">
        <v>29</v>
      </c>
      <c r="T19" s="46">
        <v>1237.1310000000001</v>
      </c>
      <c r="U19" s="49">
        <v>46.2</v>
      </c>
      <c r="V19" s="46">
        <v>4376.2359999999999</v>
      </c>
      <c r="W19" s="126" t="s">
        <v>119</v>
      </c>
      <c r="X19" s="121">
        <v>0.34499999999999997</v>
      </c>
      <c r="Y19" s="127">
        <v>0.24099999999999999</v>
      </c>
      <c r="Z19" s="52">
        <v>46754.1</v>
      </c>
      <c r="AA19" s="128">
        <v>116</v>
      </c>
      <c r="AB19" s="129">
        <f t="shared" si="2"/>
        <v>0.7813707467076676</v>
      </c>
      <c r="AC19" s="51">
        <v>0.78083964158813535</v>
      </c>
      <c r="AD19" s="46">
        <v>14.637</v>
      </c>
      <c r="AE19" s="130">
        <v>99.4</v>
      </c>
      <c r="AF19" s="44">
        <v>278</v>
      </c>
      <c r="AG19" s="120">
        <v>77</v>
      </c>
      <c r="AH19" s="194">
        <v>5.0000000000000001E-3</v>
      </c>
      <c r="AI19" s="45">
        <v>6.9999999999999993E-3</v>
      </c>
    </row>
    <row r="20" spans="1:35" s="35" customFormat="1" ht="13.5" customHeight="1" x14ac:dyDescent="0.25">
      <c r="A20" s="37" t="s">
        <v>39</v>
      </c>
      <c r="B20" s="38">
        <v>4625.8633</v>
      </c>
      <c r="C20" s="39">
        <v>100.72806594612686</v>
      </c>
      <c r="D20" s="38">
        <v>4424.0423000000001</v>
      </c>
      <c r="E20" s="39">
        <v>92.019205289472922</v>
      </c>
      <c r="F20" s="40">
        <v>1.177</v>
      </c>
      <c r="G20" s="119">
        <v>78.099999999999994</v>
      </c>
      <c r="H20" s="42">
        <v>10725</v>
      </c>
      <c r="I20" s="119">
        <v>64</v>
      </c>
      <c r="J20" s="40">
        <v>177.16489999999999</v>
      </c>
      <c r="K20" s="43">
        <v>87.357307441782723</v>
      </c>
      <c r="L20" s="40">
        <v>4088.1</v>
      </c>
      <c r="M20" s="119">
        <v>113.7</v>
      </c>
      <c r="N20" s="40" t="s">
        <v>29</v>
      </c>
      <c r="O20" s="43" t="s">
        <v>29</v>
      </c>
      <c r="P20" s="46">
        <v>719.423</v>
      </c>
      <c r="Q20" s="47">
        <v>1262.999</v>
      </c>
      <c r="R20" s="48">
        <f t="shared" si="0"/>
        <v>-543.57600000000002</v>
      </c>
      <c r="S20" s="125">
        <f t="shared" si="1"/>
        <v>56.961486113607371</v>
      </c>
      <c r="T20" s="46">
        <v>739.12900000000002</v>
      </c>
      <c r="U20" s="49">
        <v>56.3</v>
      </c>
      <c r="V20" s="56">
        <v>19.706</v>
      </c>
      <c r="W20" s="126">
        <v>38.799999999999997</v>
      </c>
      <c r="X20" s="121">
        <v>0.33300000000000002</v>
      </c>
      <c r="Y20" s="127">
        <v>8.3000000000000004E-2</v>
      </c>
      <c r="Z20" s="52">
        <v>44928.4</v>
      </c>
      <c r="AA20" s="128">
        <v>115.7</v>
      </c>
      <c r="AB20" s="129">
        <f t="shared" si="2"/>
        <v>0.75085901464001603</v>
      </c>
      <c r="AC20" s="51">
        <v>0.75420979453112935</v>
      </c>
      <c r="AD20" s="46">
        <v>6.3019999999999996</v>
      </c>
      <c r="AE20" s="130">
        <v>102.5</v>
      </c>
      <c r="AF20" s="44">
        <v>75</v>
      </c>
      <c r="AG20" s="120">
        <v>78.900000000000006</v>
      </c>
      <c r="AH20" s="194">
        <v>3.0000000000000001E-3</v>
      </c>
      <c r="AI20" s="45">
        <v>4.0000000000000001E-3</v>
      </c>
    </row>
    <row r="21" spans="1:35" s="35" customFormat="1" ht="13.5" customHeight="1" x14ac:dyDescent="0.25">
      <c r="A21" s="37" t="s">
        <v>40</v>
      </c>
      <c r="B21" s="38">
        <v>43862.1204</v>
      </c>
      <c r="C21" s="39">
        <v>100.27586600999163</v>
      </c>
      <c r="D21" s="38">
        <v>9172.9493000000002</v>
      </c>
      <c r="E21" s="39">
        <v>107.0409243999368</v>
      </c>
      <c r="F21" s="40">
        <v>128.05799999999999</v>
      </c>
      <c r="G21" s="119">
        <v>54.8</v>
      </c>
      <c r="H21" s="42">
        <v>25713</v>
      </c>
      <c r="I21" s="119">
        <v>86.2</v>
      </c>
      <c r="J21" s="40">
        <v>972.29509999999993</v>
      </c>
      <c r="K21" s="43">
        <v>84.036204116610648</v>
      </c>
      <c r="L21" s="40">
        <v>5093.8999999999996</v>
      </c>
      <c r="M21" s="119">
        <v>114.4</v>
      </c>
      <c r="N21" s="40" t="s">
        <v>29</v>
      </c>
      <c r="O21" s="43" t="s">
        <v>29</v>
      </c>
      <c r="P21" s="59">
        <v>13258.415999999999</v>
      </c>
      <c r="Q21" s="47">
        <v>10566.959000000001</v>
      </c>
      <c r="R21" s="48">
        <f t="shared" si="0"/>
        <v>2691.4569999999985</v>
      </c>
      <c r="S21" s="125">
        <f t="shared" si="1"/>
        <v>125.47049723577047</v>
      </c>
      <c r="T21" s="46">
        <v>13354.825999999999</v>
      </c>
      <c r="U21" s="49">
        <v>123.6</v>
      </c>
      <c r="V21" s="46">
        <v>96.41</v>
      </c>
      <c r="W21" s="126">
        <v>40.4</v>
      </c>
      <c r="X21" s="121">
        <v>0.42099999999999999</v>
      </c>
      <c r="Y21" s="127">
        <v>0.36799999999999999</v>
      </c>
      <c r="Z21" s="52">
        <v>58640.9</v>
      </c>
      <c r="AA21" s="128">
        <v>114.9</v>
      </c>
      <c r="AB21" s="129">
        <f t="shared" si="2"/>
        <v>0.98002707400227296</v>
      </c>
      <c r="AC21" s="51">
        <v>0.98574849374324114</v>
      </c>
      <c r="AD21" s="46">
        <v>15.467000000000001</v>
      </c>
      <c r="AE21" s="130">
        <v>96.4</v>
      </c>
      <c r="AF21" s="44">
        <v>131</v>
      </c>
      <c r="AG21" s="120">
        <v>123.6</v>
      </c>
      <c r="AH21" s="194">
        <v>5.0000000000000001E-3</v>
      </c>
      <c r="AI21" s="45">
        <v>4.0000000000000001E-3</v>
      </c>
    </row>
    <row r="22" spans="1:35" s="35" customFormat="1" ht="13.5" customHeight="1" x14ac:dyDescent="0.25">
      <c r="A22" s="37" t="s">
        <v>41</v>
      </c>
      <c r="B22" s="38">
        <v>21384.302100000001</v>
      </c>
      <c r="C22" s="39">
        <v>134.41519589842324</v>
      </c>
      <c r="D22" s="38">
        <v>6751.6318000000001</v>
      </c>
      <c r="E22" s="39">
        <v>130.39510035321194</v>
      </c>
      <c r="F22" s="40">
        <v>4535.4229999999998</v>
      </c>
      <c r="G22" s="119">
        <v>136.9</v>
      </c>
      <c r="H22" s="42">
        <v>26394</v>
      </c>
      <c r="I22" s="119">
        <v>133.4</v>
      </c>
      <c r="J22" s="40">
        <v>372.08249999999998</v>
      </c>
      <c r="K22" s="43">
        <v>85.692324522261814</v>
      </c>
      <c r="L22" s="40">
        <v>5143.3999999999996</v>
      </c>
      <c r="M22" s="119">
        <v>111.7</v>
      </c>
      <c r="N22" s="40" t="s">
        <v>29</v>
      </c>
      <c r="O22" s="43" t="s">
        <v>29</v>
      </c>
      <c r="P22" s="46">
        <v>3250.6579999999999</v>
      </c>
      <c r="Q22" s="47">
        <v>2815.9569999999999</v>
      </c>
      <c r="R22" s="48">
        <f t="shared" si="0"/>
        <v>434.70100000000002</v>
      </c>
      <c r="S22" s="125">
        <f t="shared" si="1"/>
        <v>115.43706100625826</v>
      </c>
      <c r="T22" s="46">
        <v>3259.1489999999999</v>
      </c>
      <c r="U22" s="49">
        <v>113.9</v>
      </c>
      <c r="V22" s="46">
        <v>8.4909999999999997</v>
      </c>
      <c r="W22" s="126">
        <v>18.899999999999999</v>
      </c>
      <c r="X22" s="121">
        <v>3.3000000000000002E-2</v>
      </c>
      <c r="Y22" s="127">
        <v>0.1</v>
      </c>
      <c r="Z22" s="52">
        <v>47749.7</v>
      </c>
      <c r="AA22" s="128">
        <v>117.7</v>
      </c>
      <c r="AB22" s="129">
        <f t="shared" si="2"/>
        <v>0.79800955946253083</v>
      </c>
      <c r="AC22" s="51">
        <v>0.78329213656727947</v>
      </c>
      <c r="AD22" s="46">
        <v>13.045</v>
      </c>
      <c r="AE22" s="130">
        <v>101.1</v>
      </c>
      <c r="AF22" s="44">
        <v>211</v>
      </c>
      <c r="AG22" s="120">
        <v>66.400000000000006</v>
      </c>
      <c r="AH22" s="194">
        <v>4.0000000000000001E-3</v>
      </c>
      <c r="AI22" s="45">
        <v>6.0000000000000001E-3</v>
      </c>
    </row>
    <row r="23" spans="1:35" s="35" customFormat="1" ht="13.5" customHeight="1" x14ac:dyDescent="0.25">
      <c r="A23" s="37" t="s">
        <v>42</v>
      </c>
      <c r="B23" s="38">
        <v>25992.648499999999</v>
      </c>
      <c r="C23" s="39">
        <v>95.132829834140878</v>
      </c>
      <c r="D23" s="38">
        <v>9706.6603000000014</v>
      </c>
      <c r="E23" s="39">
        <v>143.0541591759073</v>
      </c>
      <c r="F23" s="40">
        <v>8340.0146999999997</v>
      </c>
      <c r="G23" s="119">
        <v>111.8</v>
      </c>
      <c r="H23" s="42">
        <v>291216</v>
      </c>
      <c r="I23" s="119">
        <v>94.7</v>
      </c>
      <c r="J23" s="40">
        <v>326.92570000000001</v>
      </c>
      <c r="K23" s="43">
        <v>89.45073249985704</v>
      </c>
      <c r="L23" s="40">
        <v>14634.5</v>
      </c>
      <c r="M23" s="119">
        <v>124.2</v>
      </c>
      <c r="N23" s="40" t="s">
        <v>29</v>
      </c>
      <c r="O23" s="43" t="s">
        <v>29</v>
      </c>
      <c r="P23" s="59">
        <v>1411.462</v>
      </c>
      <c r="Q23" s="47">
        <v>2278.0210000000002</v>
      </c>
      <c r="R23" s="48">
        <f t="shared" si="0"/>
        <v>-866.5590000000002</v>
      </c>
      <c r="S23" s="125">
        <f t="shared" si="1"/>
        <v>61.960008270336395</v>
      </c>
      <c r="T23" s="46">
        <v>1475.0989999999999</v>
      </c>
      <c r="U23" s="49">
        <v>64.400000000000006</v>
      </c>
      <c r="V23" s="46">
        <v>63.637</v>
      </c>
      <c r="W23" s="126" t="s">
        <v>120</v>
      </c>
      <c r="X23" s="121">
        <v>0.14299999999999999</v>
      </c>
      <c r="Y23" s="127">
        <v>0.214</v>
      </c>
      <c r="Z23" s="52">
        <v>50855.199999999997</v>
      </c>
      <c r="AA23" s="128">
        <v>114.5</v>
      </c>
      <c r="AB23" s="129">
        <f t="shared" si="2"/>
        <v>0.84990975332575702</v>
      </c>
      <c r="AC23" s="51">
        <v>0.86011123126834543</v>
      </c>
      <c r="AD23" s="46">
        <v>18.007999999999999</v>
      </c>
      <c r="AE23" s="130">
        <v>104.2</v>
      </c>
      <c r="AF23" s="44">
        <v>219</v>
      </c>
      <c r="AG23" s="120">
        <v>79.900000000000006</v>
      </c>
      <c r="AH23" s="194">
        <v>3.0000000000000001E-3</v>
      </c>
      <c r="AI23" s="45">
        <v>3.0000000000000001E-3</v>
      </c>
    </row>
    <row r="24" spans="1:35" s="35" customFormat="1" ht="13.5" customHeight="1" x14ac:dyDescent="0.25">
      <c r="A24" s="37" t="s">
        <v>43</v>
      </c>
      <c r="B24" s="38">
        <v>2767.9676999999997</v>
      </c>
      <c r="C24" s="39">
        <v>51.380027396194841</v>
      </c>
      <c r="D24" s="38">
        <v>6620.7825999999995</v>
      </c>
      <c r="E24" s="39">
        <v>91.93791336186969</v>
      </c>
      <c r="F24" s="40">
        <v>56.550400000000003</v>
      </c>
      <c r="G24" s="119">
        <v>113.4</v>
      </c>
      <c r="H24" s="42">
        <v>62708</v>
      </c>
      <c r="I24" s="119">
        <v>86.2</v>
      </c>
      <c r="J24" s="40">
        <v>3032.0112000000004</v>
      </c>
      <c r="K24" s="43">
        <v>106.46346732956553</v>
      </c>
      <c r="L24" s="40">
        <v>12865.3</v>
      </c>
      <c r="M24" s="119">
        <v>116.4</v>
      </c>
      <c r="N24" s="40">
        <v>230.99590000000001</v>
      </c>
      <c r="O24" s="43">
        <v>107.68502456986995</v>
      </c>
      <c r="P24" s="46">
        <v>2783.2429999999999</v>
      </c>
      <c r="Q24" s="47">
        <v>2956.8090000000002</v>
      </c>
      <c r="R24" s="48">
        <f t="shared" si="0"/>
        <v>-173.56600000000026</v>
      </c>
      <c r="S24" s="125">
        <f t="shared" si="1"/>
        <v>94.129955637986754</v>
      </c>
      <c r="T24" s="46">
        <v>2811.768</v>
      </c>
      <c r="U24" s="49">
        <v>87.1</v>
      </c>
      <c r="V24" s="46">
        <v>28.524999999999999</v>
      </c>
      <c r="W24" s="126">
        <v>10.5</v>
      </c>
      <c r="X24" s="121">
        <v>0.2</v>
      </c>
      <c r="Y24" s="127">
        <v>0.14299999999999999</v>
      </c>
      <c r="Z24" s="52">
        <v>42009.599999999999</v>
      </c>
      <c r="AA24" s="128">
        <v>112.5</v>
      </c>
      <c r="AB24" s="129">
        <f t="shared" si="2"/>
        <v>0.70207901597700384</v>
      </c>
      <c r="AC24" s="51">
        <v>0.72145836551830678</v>
      </c>
      <c r="AD24" s="46">
        <v>17.904</v>
      </c>
      <c r="AE24" s="130">
        <v>99.7</v>
      </c>
      <c r="AF24" s="44">
        <v>350</v>
      </c>
      <c r="AG24" s="120">
        <v>80.5</v>
      </c>
      <c r="AH24" s="194">
        <v>5.0000000000000001E-3</v>
      </c>
      <c r="AI24" s="45">
        <v>6.0000000000000001E-3</v>
      </c>
    </row>
    <row r="25" spans="1:35" s="35" customFormat="1" ht="13.5" customHeight="1" x14ac:dyDescent="0.25">
      <c r="A25" s="37" t="s">
        <v>44</v>
      </c>
      <c r="B25" s="38">
        <v>27138.398099999999</v>
      </c>
      <c r="C25" s="39">
        <v>156.13349062285087</v>
      </c>
      <c r="D25" s="38">
        <v>1699.2686999999999</v>
      </c>
      <c r="E25" s="39">
        <v>114.4192220292269</v>
      </c>
      <c r="F25" s="40">
        <v>73.319800000000001</v>
      </c>
      <c r="G25" s="119">
        <v>126.5</v>
      </c>
      <c r="H25" s="42">
        <v>45554</v>
      </c>
      <c r="I25" s="119">
        <v>158.5</v>
      </c>
      <c r="J25" s="40">
        <v>3465.8485000000001</v>
      </c>
      <c r="K25" s="43">
        <v>187.22160979701232</v>
      </c>
      <c r="L25" s="40">
        <v>10680.3</v>
      </c>
      <c r="M25" s="119">
        <v>114</v>
      </c>
      <c r="N25" s="40" t="s">
        <v>29</v>
      </c>
      <c r="O25" s="43" t="s">
        <v>29</v>
      </c>
      <c r="P25" s="46">
        <v>4040.4140000000002</v>
      </c>
      <c r="Q25" s="47">
        <v>2737.2869999999998</v>
      </c>
      <c r="R25" s="48">
        <f t="shared" si="0"/>
        <v>1303.1270000000004</v>
      </c>
      <c r="S25" s="125">
        <f t="shared" si="1"/>
        <v>147.60651696369436</v>
      </c>
      <c r="T25" s="46">
        <v>4055.752</v>
      </c>
      <c r="U25" s="49">
        <v>148</v>
      </c>
      <c r="V25" s="46">
        <v>15.337999999999999</v>
      </c>
      <c r="W25" s="126" t="s">
        <v>121</v>
      </c>
      <c r="X25" s="121">
        <v>0.14299999999999999</v>
      </c>
      <c r="Y25" s="127">
        <v>0.107</v>
      </c>
      <c r="Z25" s="52">
        <v>47029</v>
      </c>
      <c r="AA25" s="128">
        <v>117.3</v>
      </c>
      <c r="AB25" s="129">
        <f t="shared" si="2"/>
        <v>0.78596497092051609</v>
      </c>
      <c r="AC25" s="51">
        <v>0.77823265873628922</v>
      </c>
      <c r="AD25" s="46">
        <v>17.725000000000001</v>
      </c>
      <c r="AE25" s="130">
        <v>102.7</v>
      </c>
      <c r="AF25" s="44">
        <v>183</v>
      </c>
      <c r="AG25" s="120">
        <v>76.3</v>
      </c>
      <c r="AH25" s="194">
        <v>3.0000000000000001E-3</v>
      </c>
      <c r="AI25" s="45">
        <v>4.0000000000000001E-3</v>
      </c>
    </row>
    <row r="26" spans="1:35" s="35" customFormat="1" ht="13.5" customHeight="1" x14ac:dyDescent="0.25">
      <c r="A26" s="37" t="s">
        <v>45</v>
      </c>
      <c r="B26" s="38">
        <v>2633.5794000000001</v>
      </c>
      <c r="C26" s="39">
        <v>104.78218058770787</v>
      </c>
      <c r="D26" s="38">
        <v>10656.3496</v>
      </c>
      <c r="E26" s="39">
        <v>122.15728931596684</v>
      </c>
      <c r="F26" s="40">
        <v>318.41199999999998</v>
      </c>
      <c r="G26" s="119" t="s">
        <v>115</v>
      </c>
      <c r="H26" s="42">
        <v>16377</v>
      </c>
      <c r="I26" s="119">
        <v>86.5</v>
      </c>
      <c r="J26" s="40" t="s">
        <v>29</v>
      </c>
      <c r="K26" s="43" t="s">
        <v>29</v>
      </c>
      <c r="L26" s="40">
        <v>2866.7</v>
      </c>
      <c r="M26" s="119">
        <v>104.3</v>
      </c>
      <c r="N26" s="40" t="s">
        <v>29</v>
      </c>
      <c r="O26" s="43" t="s">
        <v>29</v>
      </c>
      <c r="P26" s="46">
        <v>1314.809</v>
      </c>
      <c r="Q26" s="47">
        <v>1486.5150000000001</v>
      </c>
      <c r="R26" s="48">
        <f t="shared" si="0"/>
        <v>-171.70600000000013</v>
      </c>
      <c r="S26" s="125">
        <f t="shared" si="1"/>
        <v>88.449090658351921</v>
      </c>
      <c r="T26" s="46">
        <v>1314.809</v>
      </c>
      <c r="U26" s="49">
        <v>88.4</v>
      </c>
      <c r="V26" s="56" t="s">
        <v>29</v>
      </c>
      <c r="W26" s="126" t="s">
        <v>29</v>
      </c>
      <c r="X26" s="211" t="s">
        <v>29</v>
      </c>
      <c r="Y26" s="212" t="s">
        <v>29</v>
      </c>
      <c r="Z26" s="52">
        <v>41220.199999999997</v>
      </c>
      <c r="AA26" s="128">
        <v>114.9</v>
      </c>
      <c r="AB26" s="133">
        <f t="shared" si="2"/>
        <v>0.6888862891904538</v>
      </c>
      <c r="AC26" s="213">
        <v>0.69123667542097944</v>
      </c>
      <c r="AD26" s="46">
        <v>4.6440000000000001</v>
      </c>
      <c r="AE26" s="130">
        <v>94.9</v>
      </c>
      <c r="AF26" s="44">
        <v>95</v>
      </c>
      <c r="AG26" s="120">
        <v>84.8</v>
      </c>
      <c r="AH26" s="194">
        <v>4.0000000000000001E-3</v>
      </c>
      <c r="AI26" s="45">
        <v>4.0000000000000001E-3</v>
      </c>
    </row>
    <row r="27" spans="1:35" s="35" customFormat="1" ht="13.5" customHeight="1" x14ac:dyDescent="0.25">
      <c r="A27" s="37" t="s">
        <v>46</v>
      </c>
      <c r="B27" s="38">
        <v>12401.7798</v>
      </c>
      <c r="C27" s="39">
        <v>97.116983924246099</v>
      </c>
      <c r="D27" s="38">
        <v>16122.8251</v>
      </c>
      <c r="E27" s="39">
        <v>104.77982503184616</v>
      </c>
      <c r="F27" s="40">
        <v>79.136300000000006</v>
      </c>
      <c r="G27" s="119">
        <v>103.9</v>
      </c>
      <c r="H27" s="42">
        <v>22529</v>
      </c>
      <c r="I27" s="119">
        <v>85.1</v>
      </c>
      <c r="J27" s="40">
        <v>810.97940000000006</v>
      </c>
      <c r="K27" s="43">
        <v>109.86201197539897</v>
      </c>
      <c r="L27" s="40">
        <v>7779.8</v>
      </c>
      <c r="M27" s="119">
        <v>100.9</v>
      </c>
      <c r="N27" s="40" t="s">
        <v>29</v>
      </c>
      <c r="O27" s="43" t="s">
        <v>29</v>
      </c>
      <c r="P27" s="46">
        <v>17072.546999999999</v>
      </c>
      <c r="Q27" s="47">
        <v>9234.2450000000008</v>
      </c>
      <c r="R27" s="48">
        <f t="shared" si="0"/>
        <v>7838.3019999999979</v>
      </c>
      <c r="S27" s="125">
        <f t="shared" si="1"/>
        <v>184.88297635594461</v>
      </c>
      <c r="T27" s="46">
        <v>17486.423999999999</v>
      </c>
      <c r="U27" s="49">
        <v>187.2</v>
      </c>
      <c r="V27" s="58">
        <v>413.87700000000001</v>
      </c>
      <c r="W27" s="126" t="s">
        <v>122</v>
      </c>
      <c r="X27" s="121">
        <v>0.27300000000000002</v>
      </c>
      <c r="Y27" s="127">
        <v>0.159</v>
      </c>
      <c r="Z27" s="52">
        <v>47766</v>
      </c>
      <c r="AA27" s="128">
        <v>115.6</v>
      </c>
      <c r="AB27" s="129">
        <f t="shared" si="2"/>
        <v>0.79828197071996787</v>
      </c>
      <c r="AC27" s="51">
        <v>0.80623358566352543</v>
      </c>
      <c r="AD27" s="46">
        <v>15.945</v>
      </c>
      <c r="AE27" s="130">
        <v>98.1</v>
      </c>
      <c r="AF27" s="44">
        <v>123</v>
      </c>
      <c r="AG27" s="120">
        <v>60.3</v>
      </c>
      <c r="AH27" s="194">
        <v>2E-3</v>
      </c>
      <c r="AI27" s="45">
        <v>4.0000000000000001E-3</v>
      </c>
    </row>
    <row r="28" spans="1:35" s="35" customFormat="1" ht="13.5" customHeight="1" x14ac:dyDescent="0.25">
      <c r="A28" s="37" t="s">
        <v>47</v>
      </c>
      <c r="B28" s="38">
        <v>37296.885799999996</v>
      </c>
      <c r="C28" s="39">
        <v>118.31218005084823</v>
      </c>
      <c r="D28" s="38">
        <v>5265.1424999999999</v>
      </c>
      <c r="E28" s="39">
        <v>99.681604934531876</v>
      </c>
      <c r="F28" s="40">
        <v>462.93299999999999</v>
      </c>
      <c r="G28" s="119">
        <v>192</v>
      </c>
      <c r="H28" s="42">
        <v>35177</v>
      </c>
      <c r="I28" s="119">
        <v>72.099999999999994</v>
      </c>
      <c r="J28" s="40">
        <v>523.25520000000006</v>
      </c>
      <c r="K28" s="43" t="s">
        <v>116</v>
      </c>
      <c r="L28" s="40">
        <v>9910.7000000000007</v>
      </c>
      <c r="M28" s="119">
        <v>113.8</v>
      </c>
      <c r="N28" s="40" t="s">
        <v>29</v>
      </c>
      <c r="O28" s="43" t="s">
        <v>29</v>
      </c>
      <c r="P28" s="46">
        <v>7462.4740000000002</v>
      </c>
      <c r="Q28" s="47">
        <v>5185.7430000000004</v>
      </c>
      <c r="R28" s="48">
        <f t="shared" si="0"/>
        <v>2276.7309999999998</v>
      </c>
      <c r="S28" s="125">
        <f t="shared" si="1"/>
        <v>143.9036604783538</v>
      </c>
      <c r="T28" s="46">
        <v>7766.3450000000003</v>
      </c>
      <c r="U28" s="49">
        <v>132.30000000000001</v>
      </c>
      <c r="V28" s="58">
        <v>303.87099999999998</v>
      </c>
      <c r="W28" s="126">
        <v>44.4</v>
      </c>
      <c r="X28" s="121">
        <v>0.29199999999999998</v>
      </c>
      <c r="Y28" s="127">
        <v>0.29199999999999998</v>
      </c>
      <c r="Z28" s="52">
        <v>48664.9</v>
      </c>
      <c r="AA28" s="128">
        <v>116.9</v>
      </c>
      <c r="AB28" s="129">
        <f t="shared" si="2"/>
        <v>0.81330469951199946</v>
      </c>
      <c r="AC28" s="51">
        <v>0.80196585818013288</v>
      </c>
      <c r="AD28" s="46">
        <v>12.901</v>
      </c>
      <c r="AE28" s="130">
        <v>98.6</v>
      </c>
      <c r="AF28" s="44">
        <v>149</v>
      </c>
      <c r="AG28" s="120">
        <v>82.8</v>
      </c>
      <c r="AH28" s="194">
        <v>3.0000000000000001E-3</v>
      </c>
      <c r="AI28" s="45">
        <v>4.0000000000000001E-3</v>
      </c>
    </row>
    <row r="29" spans="1:35" s="35" customFormat="1" ht="13.5" customHeight="1" x14ac:dyDescent="0.25">
      <c r="A29" s="37" t="s">
        <v>48</v>
      </c>
      <c r="B29" s="38">
        <v>14776.319099999999</v>
      </c>
      <c r="C29" s="39">
        <v>193.36476515972996</v>
      </c>
      <c r="D29" s="38">
        <v>5433.6539000000002</v>
      </c>
      <c r="E29" s="39">
        <v>97.594548855370604</v>
      </c>
      <c r="F29" s="40">
        <v>7278.9659000000001</v>
      </c>
      <c r="G29" s="119">
        <v>127.6</v>
      </c>
      <c r="H29" s="42">
        <v>58660</v>
      </c>
      <c r="I29" s="119">
        <v>98.6</v>
      </c>
      <c r="J29" s="40">
        <v>1.9656</v>
      </c>
      <c r="K29" s="43">
        <v>110.12998655311519</v>
      </c>
      <c r="L29" s="40">
        <v>9809.7999999999993</v>
      </c>
      <c r="M29" s="119">
        <v>118.1</v>
      </c>
      <c r="N29" s="40" t="s">
        <v>29</v>
      </c>
      <c r="O29" s="43" t="s">
        <v>29</v>
      </c>
      <c r="P29" s="59">
        <v>1731.2360000000001</v>
      </c>
      <c r="Q29" s="47">
        <v>1774.1089999999999</v>
      </c>
      <c r="R29" s="48">
        <f t="shared" si="0"/>
        <v>-42.87299999999982</v>
      </c>
      <c r="S29" s="125">
        <f t="shared" si="1"/>
        <v>97.583406656524502</v>
      </c>
      <c r="T29" s="46">
        <v>1779.88</v>
      </c>
      <c r="U29" s="49">
        <v>97.2</v>
      </c>
      <c r="V29" s="46">
        <v>48.643999999999998</v>
      </c>
      <c r="W29" s="126">
        <v>84.9</v>
      </c>
      <c r="X29" s="121">
        <v>0.2</v>
      </c>
      <c r="Y29" s="127">
        <v>0.1</v>
      </c>
      <c r="Z29" s="52">
        <v>46613</v>
      </c>
      <c r="AA29" s="128">
        <v>115.5</v>
      </c>
      <c r="AB29" s="129">
        <f t="shared" si="2"/>
        <v>0.77901263453439396</v>
      </c>
      <c r="AC29" s="57">
        <v>0.77622431639116329</v>
      </c>
      <c r="AD29" s="46">
        <v>12.821</v>
      </c>
      <c r="AE29" s="130">
        <v>99.8</v>
      </c>
      <c r="AF29" s="44">
        <v>170</v>
      </c>
      <c r="AG29" s="120">
        <v>72</v>
      </c>
      <c r="AH29" s="194">
        <v>3.0000000000000001E-3</v>
      </c>
      <c r="AI29" s="45">
        <v>4.0000000000000001E-3</v>
      </c>
    </row>
    <row r="30" spans="1:35" s="35" customFormat="1" ht="13.5" customHeight="1" x14ac:dyDescent="0.25">
      <c r="A30" s="37" t="s">
        <v>49</v>
      </c>
      <c r="B30" s="38">
        <v>75.704800000000006</v>
      </c>
      <c r="C30" s="39">
        <v>106.77506163506401</v>
      </c>
      <c r="D30" s="38">
        <v>3895.3698999999997</v>
      </c>
      <c r="E30" s="39">
        <v>148.24084509427431</v>
      </c>
      <c r="F30" s="40">
        <v>13.8566</v>
      </c>
      <c r="G30" s="119" t="s">
        <v>85</v>
      </c>
      <c r="H30" s="42">
        <v>2675</v>
      </c>
      <c r="I30" s="119">
        <v>54.3</v>
      </c>
      <c r="J30" s="40">
        <v>36.207000000000001</v>
      </c>
      <c r="K30" s="43">
        <v>182.79716466739367</v>
      </c>
      <c r="L30" s="40">
        <v>3761.2</v>
      </c>
      <c r="M30" s="119">
        <v>120.9</v>
      </c>
      <c r="N30" s="40" t="s">
        <v>29</v>
      </c>
      <c r="O30" s="43" t="s">
        <v>29</v>
      </c>
      <c r="P30" s="46">
        <v>567.53099999999995</v>
      </c>
      <c r="Q30" s="47">
        <v>663.65700000000004</v>
      </c>
      <c r="R30" s="48">
        <f t="shared" si="0"/>
        <v>-96.12600000000009</v>
      </c>
      <c r="S30" s="125">
        <f t="shared" si="1"/>
        <v>85.515710675846094</v>
      </c>
      <c r="T30" s="46">
        <v>571.73099999999999</v>
      </c>
      <c r="U30" s="49">
        <v>86.1</v>
      </c>
      <c r="V30" s="50">
        <v>4.2</v>
      </c>
      <c r="W30" s="126" t="s">
        <v>89</v>
      </c>
      <c r="X30" s="121">
        <v>0.33300000000000002</v>
      </c>
      <c r="Y30" s="127">
        <v>0.16700000000000001</v>
      </c>
      <c r="Z30" s="52">
        <v>42618</v>
      </c>
      <c r="AA30" s="128">
        <v>116.6</v>
      </c>
      <c r="AB30" s="129">
        <f t="shared" si="2"/>
        <v>0.71224680794170736</v>
      </c>
      <c r="AC30" s="132">
        <v>0.70450332148926309</v>
      </c>
      <c r="AD30" s="46">
        <v>3.6520000000000001</v>
      </c>
      <c r="AE30" s="130">
        <v>107.6</v>
      </c>
      <c r="AF30" s="44">
        <v>69</v>
      </c>
      <c r="AG30" s="120">
        <v>93.2</v>
      </c>
      <c r="AH30" s="194">
        <v>4.0000000000000001E-3</v>
      </c>
      <c r="AI30" s="45">
        <v>4.0000000000000001E-3</v>
      </c>
    </row>
    <row r="31" spans="1:35" s="35" customFormat="1" ht="13.5" customHeight="1" x14ac:dyDescent="0.25">
      <c r="A31" s="37" t="s">
        <v>50</v>
      </c>
      <c r="B31" s="38">
        <v>17986.716399999998</v>
      </c>
      <c r="C31" s="39">
        <v>113.69495785726625</v>
      </c>
      <c r="D31" s="38">
        <v>1452.2383</v>
      </c>
      <c r="E31" s="39" t="s">
        <v>114</v>
      </c>
      <c r="F31" s="40">
        <v>311.7724</v>
      </c>
      <c r="G31" s="119">
        <v>114.3</v>
      </c>
      <c r="H31" s="42">
        <v>93696</v>
      </c>
      <c r="I31" s="119">
        <v>123.5</v>
      </c>
      <c r="J31" s="40">
        <v>485.54470000000003</v>
      </c>
      <c r="K31" s="43">
        <v>64.943354010748976</v>
      </c>
      <c r="L31" s="40">
        <v>13654.1</v>
      </c>
      <c r="M31" s="119">
        <v>115.7</v>
      </c>
      <c r="N31" s="40" t="s">
        <v>29</v>
      </c>
      <c r="O31" s="43" t="s">
        <v>29</v>
      </c>
      <c r="P31" s="46">
        <v>935.22299999999996</v>
      </c>
      <c r="Q31" s="131">
        <v>-437.09500000000003</v>
      </c>
      <c r="R31" s="48">
        <f t="shared" si="0"/>
        <v>1372.318</v>
      </c>
      <c r="S31" s="125" t="s">
        <v>29</v>
      </c>
      <c r="T31" s="46">
        <v>1024.625</v>
      </c>
      <c r="U31" s="49">
        <v>179.9</v>
      </c>
      <c r="V31" s="46">
        <v>89.402000000000001</v>
      </c>
      <c r="W31" s="126">
        <v>8.9</v>
      </c>
      <c r="X31" s="121">
        <v>0.26300000000000001</v>
      </c>
      <c r="Y31" s="127">
        <v>0.316</v>
      </c>
      <c r="Z31" s="52">
        <v>49882.2</v>
      </c>
      <c r="AA31" s="128">
        <v>110.3</v>
      </c>
      <c r="AB31" s="129">
        <f t="shared" si="2"/>
        <v>0.83364863961494751</v>
      </c>
      <c r="AC31" s="51">
        <v>0.87189093156187236</v>
      </c>
      <c r="AD31" s="46">
        <v>15.737</v>
      </c>
      <c r="AE31" s="130">
        <v>99.7</v>
      </c>
      <c r="AF31" s="44">
        <v>179</v>
      </c>
      <c r="AG31" s="120">
        <v>85.6</v>
      </c>
      <c r="AH31" s="194">
        <v>3.0000000000000001E-3</v>
      </c>
      <c r="AI31" s="45">
        <v>3.0000000000000001E-3</v>
      </c>
    </row>
    <row r="32" spans="1:35" s="35" customFormat="1" ht="13.5" customHeight="1" x14ac:dyDescent="0.25">
      <c r="A32" s="37" t="s">
        <v>51</v>
      </c>
      <c r="B32" s="38">
        <v>6421.634</v>
      </c>
      <c r="C32" s="39">
        <v>103.09600565618658</v>
      </c>
      <c r="D32" s="38">
        <v>4270.4166999999998</v>
      </c>
      <c r="E32" s="39">
        <v>96.664890952723113</v>
      </c>
      <c r="F32" s="40">
        <v>1340.2654</v>
      </c>
      <c r="G32" s="39" t="s">
        <v>82</v>
      </c>
      <c r="H32" s="42">
        <v>24306</v>
      </c>
      <c r="I32" s="119">
        <v>77.7</v>
      </c>
      <c r="J32" s="40">
        <v>2296.7102999999997</v>
      </c>
      <c r="K32" s="43">
        <v>94.738284754278851</v>
      </c>
      <c r="L32" s="40">
        <v>5982.9</v>
      </c>
      <c r="M32" s="119">
        <v>109</v>
      </c>
      <c r="N32" s="40" t="s">
        <v>29</v>
      </c>
      <c r="O32" s="43" t="s">
        <v>29</v>
      </c>
      <c r="P32" s="46">
        <v>1755.3150000000001</v>
      </c>
      <c r="Q32" s="47">
        <v>1510.8869999999999</v>
      </c>
      <c r="R32" s="48">
        <f t="shared" si="0"/>
        <v>244.42800000000011</v>
      </c>
      <c r="S32" s="125">
        <f t="shared" si="1"/>
        <v>116.1777816607066</v>
      </c>
      <c r="T32" s="46">
        <v>1764.095</v>
      </c>
      <c r="U32" s="49">
        <v>116.5</v>
      </c>
      <c r="V32" s="46">
        <v>8.7799999999999994</v>
      </c>
      <c r="W32" s="126" t="s">
        <v>91</v>
      </c>
      <c r="X32" s="121">
        <v>0.13600000000000001</v>
      </c>
      <c r="Y32" s="127">
        <v>4.4999999999999998E-2</v>
      </c>
      <c r="Z32" s="52">
        <v>40302.199999999997</v>
      </c>
      <c r="AA32" s="128">
        <v>118</v>
      </c>
      <c r="AB32" s="133">
        <f t="shared" si="2"/>
        <v>0.67354435456915562</v>
      </c>
      <c r="AC32" s="60">
        <v>0.66680828054997687</v>
      </c>
      <c r="AD32" s="46">
        <v>10.557</v>
      </c>
      <c r="AE32" s="130">
        <v>100.4</v>
      </c>
      <c r="AF32" s="44">
        <v>213</v>
      </c>
      <c r="AG32" s="120">
        <v>59.8</v>
      </c>
      <c r="AH32" s="194">
        <v>4.0000000000000001E-3</v>
      </c>
      <c r="AI32" s="45">
        <v>6.9999999999999993E-3</v>
      </c>
    </row>
    <row r="33" spans="1:35" s="35" customFormat="1" ht="13.5" customHeight="1" x14ac:dyDescent="0.25">
      <c r="A33" s="37" t="s">
        <v>52</v>
      </c>
      <c r="B33" s="38">
        <v>10551.552</v>
      </c>
      <c r="C33" s="39" t="s">
        <v>91</v>
      </c>
      <c r="D33" s="38">
        <v>3611.2616000000003</v>
      </c>
      <c r="E33" s="39">
        <v>73.364558651914294</v>
      </c>
      <c r="F33" s="40">
        <v>54.716300000000004</v>
      </c>
      <c r="G33" s="119" t="s">
        <v>82</v>
      </c>
      <c r="H33" s="42">
        <v>15284</v>
      </c>
      <c r="I33" s="119">
        <v>84.8</v>
      </c>
      <c r="J33" s="40">
        <v>1620.2637</v>
      </c>
      <c r="K33" s="43">
        <v>55.557210189947995</v>
      </c>
      <c r="L33" s="40">
        <v>7765.7</v>
      </c>
      <c r="M33" s="119">
        <v>116.1</v>
      </c>
      <c r="N33" s="40" t="s">
        <v>29</v>
      </c>
      <c r="O33" s="43" t="s">
        <v>29</v>
      </c>
      <c r="P33" s="59">
        <v>2438.8180000000002</v>
      </c>
      <c r="Q33" s="47">
        <v>1017.896</v>
      </c>
      <c r="R33" s="48">
        <f t="shared" si="0"/>
        <v>1420.9220000000003</v>
      </c>
      <c r="S33" s="125" t="s">
        <v>88</v>
      </c>
      <c r="T33" s="46">
        <v>2516.9989999999998</v>
      </c>
      <c r="U33" s="49" t="s">
        <v>82</v>
      </c>
      <c r="V33" s="46">
        <v>78.180999999999997</v>
      </c>
      <c r="W33" s="126">
        <v>47.8</v>
      </c>
      <c r="X33" s="121">
        <v>0.375</v>
      </c>
      <c r="Y33" s="127">
        <v>0.313</v>
      </c>
      <c r="Z33" s="52">
        <v>51890.400000000001</v>
      </c>
      <c r="AA33" s="128">
        <v>125.2</v>
      </c>
      <c r="AB33" s="129">
        <f t="shared" si="2"/>
        <v>0.86721037502506859</v>
      </c>
      <c r="AC33" s="51">
        <v>0.80157963849837788</v>
      </c>
      <c r="AD33" s="46">
        <v>10.475</v>
      </c>
      <c r="AE33" s="130">
        <v>101.3</v>
      </c>
      <c r="AF33" s="44">
        <v>166</v>
      </c>
      <c r="AG33" s="120">
        <v>83.8</v>
      </c>
      <c r="AH33" s="194">
        <v>5.0000000000000001E-3</v>
      </c>
      <c r="AI33" s="45">
        <v>6.0000000000000001E-3</v>
      </c>
    </row>
    <row r="34" spans="1:35" s="35" customFormat="1" ht="13.5" customHeight="1" x14ac:dyDescent="0.25">
      <c r="A34" s="37" t="s">
        <v>53</v>
      </c>
      <c r="B34" s="38">
        <v>8418.3801000000003</v>
      </c>
      <c r="C34" s="39">
        <v>107.82599084896083</v>
      </c>
      <c r="D34" s="38">
        <v>4302.6439</v>
      </c>
      <c r="E34" s="39">
        <v>107.41997679107054</v>
      </c>
      <c r="F34" s="40">
        <v>83.233699999999999</v>
      </c>
      <c r="G34" s="119">
        <v>130.19999999999999</v>
      </c>
      <c r="H34" s="42">
        <v>28544</v>
      </c>
      <c r="I34" s="119">
        <v>92.9</v>
      </c>
      <c r="J34" s="40">
        <v>811.73969999999997</v>
      </c>
      <c r="K34" s="43">
        <v>86.659850512930319</v>
      </c>
      <c r="L34" s="40">
        <v>6093.4</v>
      </c>
      <c r="M34" s="119">
        <v>118.6</v>
      </c>
      <c r="N34" s="40">
        <v>146.42699999999999</v>
      </c>
      <c r="O34" s="43">
        <v>89.311331664544085</v>
      </c>
      <c r="P34" s="46">
        <v>737.35900000000004</v>
      </c>
      <c r="Q34" s="47">
        <v>820.16300000000001</v>
      </c>
      <c r="R34" s="48">
        <f t="shared" si="0"/>
        <v>-82.803999999999974</v>
      </c>
      <c r="S34" s="125">
        <f t="shared" si="1"/>
        <v>89.903958115642865</v>
      </c>
      <c r="T34" s="46">
        <v>770.73400000000004</v>
      </c>
      <c r="U34" s="49">
        <v>86.3</v>
      </c>
      <c r="V34" s="46">
        <v>33.375</v>
      </c>
      <c r="W34" s="126">
        <v>46.1</v>
      </c>
      <c r="X34" s="121">
        <v>0.23100000000000001</v>
      </c>
      <c r="Y34" s="127">
        <v>0.26900000000000002</v>
      </c>
      <c r="Z34" s="52">
        <v>42088.800000000003</v>
      </c>
      <c r="AA34" s="128">
        <v>114.6</v>
      </c>
      <c r="AB34" s="129">
        <f t="shared" si="2"/>
        <v>0.70340263386590018</v>
      </c>
      <c r="AC34" s="51">
        <v>0.70390468098254289</v>
      </c>
      <c r="AD34" s="46">
        <v>12.227</v>
      </c>
      <c r="AE34" s="130">
        <v>99.2</v>
      </c>
      <c r="AF34" s="44">
        <v>193</v>
      </c>
      <c r="AG34" s="120">
        <v>70.7</v>
      </c>
      <c r="AH34" s="194">
        <v>4.0000000000000001E-3</v>
      </c>
      <c r="AI34" s="45">
        <v>6.0000000000000001E-3</v>
      </c>
    </row>
    <row r="35" spans="1:35" s="35" customFormat="1" ht="13.15" customHeight="1" x14ac:dyDescent="0.25">
      <c r="A35" s="37" t="s">
        <v>54</v>
      </c>
      <c r="B35" s="38">
        <v>13023.803099999999</v>
      </c>
      <c r="C35" s="39">
        <v>101.08032236728231</v>
      </c>
      <c r="D35" s="38">
        <v>5518.1122000000005</v>
      </c>
      <c r="E35" s="39">
        <v>89.842749404457905</v>
      </c>
      <c r="F35" s="40">
        <v>56.402500000000003</v>
      </c>
      <c r="G35" s="119">
        <v>121</v>
      </c>
      <c r="H35" s="42">
        <v>17533</v>
      </c>
      <c r="I35" s="119">
        <v>88.4</v>
      </c>
      <c r="J35" s="40">
        <v>244.3075</v>
      </c>
      <c r="K35" s="43">
        <v>142.75084052713936</v>
      </c>
      <c r="L35" s="40">
        <v>5065.5</v>
      </c>
      <c r="M35" s="119">
        <v>115.5</v>
      </c>
      <c r="N35" s="40" t="s">
        <v>29</v>
      </c>
      <c r="O35" s="43" t="s">
        <v>29</v>
      </c>
      <c r="P35" s="46">
        <v>2455.165</v>
      </c>
      <c r="Q35" s="47">
        <v>3767.4850000000001</v>
      </c>
      <c r="R35" s="48">
        <f t="shared" si="0"/>
        <v>-1312.3200000000002</v>
      </c>
      <c r="S35" s="125">
        <f t="shared" si="1"/>
        <v>65.167213671719992</v>
      </c>
      <c r="T35" s="46">
        <v>2871.6619999999998</v>
      </c>
      <c r="U35" s="49">
        <v>73.900000000000006</v>
      </c>
      <c r="V35" s="46">
        <v>416.49700000000001</v>
      </c>
      <c r="W35" s="126" t="s">
        <v>123</v>
      </c>
      <c r="X35" s="121">
        <v>0.36799999999999999</v>
      </c>
      <c r="Y35" s="127">
        <v>0.26300000000000001</v>
      </c>
      <c r="Z35" s="52">
        <v>49461.8</v>
      </c>
      <c r="AA35" s="128">
        <v>118.9</v>
      </c>
      <c r="AB35" s="129">
        <f t="shared" si="2"/>
        <v>0.82662276890166464</v>
      </c>
      <c r="AC35" s="51">
        <v>0.80567356712498073</v>
      </c>
      <c r="AD35" s="46">
        <v>8.8179999999999996</v>
      </c>
      <c r="AE35" s="130">
        <v>99.6</v>
      </c>
      <c r="AF35" s="44">
        <v>117</v>
      </c>
      <c r="AG35" s="120">
        <v>87.3</v>
      </c>
      <c r="AH35" s="194">
        <v>4.0000000000000001E-3</v>
      </c>
      <c r="AI35" s="45">
        <v>4.0000000000000001E-3</v>
      </c>
    </row>
    <row r="36" spans="1:35" s="35" customFormat="1" ht="13.5" customHeight="1" x14ac:dyDescent="0.25">
      <c r="A36" s="37" t="s">
        <v>55</v>
      </c>
      <c r="B36" s="38">
        <v>6537.162800000001</v>
      </c>
      <c r="C36" s="39">
        <v>105.90636270294044</v>
      </c>
      <c r="D36" s="38">
        <v>1524.1275000000001</v>
      </c>
      <c r="E36" s="39">
        <v>94.759462905519797</v>
      </c>
      <c r="F36" s="40">
        <v>0.54800000000000004</v>
      </c>
      <c r="G36" s="119">
        <v>89.3</v>
      </c>
      <c r="H36" s="42">
        <v>29596</v>
      </c>
      <c r="I36" s="119">
        <v>79</v>
      </c>
      <c r="J36" s="40">
        <v>267.80920000000003</v>
      </c>
      <c r="K36" s="43">
        <v>110.27194400123528</v>
      </c>
      <c r="L36" s="40">
        <v>3852.8</v>
      </c>
      <c r="M36" s="119">
        <v>116.3</v>
      </c>
      <c r="N36" s="40" t="s">
        <v>29</v>
      </c>
      <c r="O36" s="43" t="s">
        <v>29</v>
      </c>
      <c r="P36" s="46">
        <v>1921.7090000000001</v>
      </c>
      <c r="Q36" s="47">
        <v>1783.433</v>
      </c>
      <c r="R36" s="48">
        <f t="shared" si="0"/>
        <v>138.27600000000007</v>
      </c>
      <c r="S36" s="125">
        <f t="shared" si="1"/>
        <v>107.75336107383906</v>
      </c>
      <c r="T36" s="46">
        <v>1934.8620000000001</v>
      </c>
      <c r="U36" s="49">
        <v>108</v>
      </c>
      <c r="V36" s="46">
        <v>13.153</v>
      </c>
      <c r="W36" s="126">
        <v>154.9</v>
      </c>
      <c r="X36" s="121">
        <v>0.308</v>
      </c>
      <c r="Y36" s="127">
        <v>7.6999999999999999E-2</v>
      </c>
      <c r="Z36" s="52">
        <v>42879</v>
      </c>
      <c r="AA36" s="128">
        <v>113.7</v>
      </c>
      <c r="AB36" s="129">
        <f t="shared" si="2"/>
        <v>0.71660873053011565</v>
      </c>
      <c r="AC36" s="51">
        <v>0.7320794067665688</v>
      </c>
      <c r="AD36" s="46">
        <v>5.8959999999999999</v>
      </c>
      <c r="AE36" s="130">
        <v>96.7</v>
      </c>
      <c r="AF36" s="44">
        <v>192</v>
      </c>
      <c r="AG36" s="120">
        <v>72.2</v>
      </c>
      <c r="AH36" s="194">
        <v>5.0000000000000001E-3</v>
      </c>
      <c r="AI36" s="45">
        <v>6.9999999999999993E-3</v>
      </c>
    </row>
    <row r="37" spans="1:35" s="35" customFormat="1" ht="13.5" customHeight="1" x14ac:dyDescent="0.25">
      <c r="A37" s="37" t="s">
        <v>56</v>
      </c>
      <c r="B37" s="38">
        <v>9198.7891</v>
      </c>
      <c r="C37" s="39">
        <v>156.86613832653501</v>
      </c>
      <c r="D37" s="38">
        <v>7642.902</v>
      </c>
      <c r="E37" s="39">
        <v>124.00870255979603</v>
      </c>
      <c r="F37" s="40">
        <v>77.184600000000003</v>
      </c>
      <c r="G37" s="119">
        <v>99.8</v>
      </c>
      <c r="H37" s="42">
        <v>34415</v>
      </c>
      <c r="I37" s="119">
        <v>87.6</v>
      </c>
      <c r="J37" s="40" t="s">
        <v>29</v>
      </c>
      <c r="K37" s="43" t="s">
        <v>29</v>
      </c>
      <c r="L37" s="40">
        <v>4414</v>
      </c>
      <c r="M37" s="119">
        <v>118.2</v>
      </c>
      <c r="N37" s="40" t="s">
        <v>29</v>
      </c>
      <c r="O37" s="43" t="s">
        <v>29</v>
      </c>
      <c r="P37" s="46">
        <v>6826.0050000000001</v>
      </c>
      <c r="Q37" s="47">
        <v>6475.9229999999998</v>
      </c>
      <c r="R37" s="48">
        <f t="shared" si="0"/>
        <v>350.08200000000033</v>
      </c>
      <c r="S37" s="125">
        <f t="shared" si="1"/>
        <v>105.40590121284643</v>
      </c>
      <c r="T37" s="46">
        <v>6998.6239999999998</v>
      </c>
      <c r="U37" s="49">
        <v>105.9</v>
      </c>
      <c r="V37" s="46">
        <v>172.619</v>
      </c>
      <c r="W37" s="126">
        <v>127.7</v>
      </c>
      <c r="X37" s="121">
        <v>0.318</v>
      </c>
      <c r="Y37" s="127">
        <v>0.27300000000000002</v>
      </c>
      <c r="Z37" s="52">
        <v>45817.4</v>
      </c>
      <c r="AA37" s="128">
        <v>115.3</v>
      </c>
      <c r="AB37" s="129">
        <f t="shared" si="2"/>
        <v>0.76571629119593554</v>
      </c>
      <c r="AC37" s="51">
        <v>0.77023791132396102</v>
      </c>
      <c r="AD37" s="46">
        <v>11.510999999999999</v>
      </c>
      <c r="AE37" s="130">
        <v>99.8</v>
      </c>
      <c r="AF37" s="44">
        <v>130</v>
      </c>
      <c r="AG37" s="120">
        <v>56.3</v>
      </c>
      <c r="AH37" s="194">
        <v>3.0000000000000001E-3</v>
      </c>
      <c r="AI37" s="45">
        <v>5.0000000000000001E-3</v>
      </c>
    </row>
    <row r="38" spans="1:35" s="35" customFormat="1" ht="13.5" customHeight="1" x14ac:dyDescent="0.25">
      <c r="A38" s="37" t="s">
        <v>57</v>
      </c>
      <c r="B38" s="38">
        <v>3530.7665000000006</v>
      </c>
      <c r="C38" s="39">
        <v>92.351879798917508</v>
      </c>
      <c r="D38" s="38">
        <v>584.10540000000003</v>
      </c>
      <c r="E38" s="39">
        <v>94.155770989361514</v>
      </c>
      <c r="F38" s="40">
        <v>67.4833</v>
      </c>
      <c r="G38" s="119">
        <v>142</v>
      </c>
      <c r="H38" s="42">
        <v>5936</v>
      </c>
      <c r="I38" s="119">
        <v>118</v>
      </c>
      <c r="J38" s="40">
        <v>574.81269999999995</v>
      </c>
      <c r="K38" s="43">
        <v>96.835447729386942</v>
      </c>
      <c r="L38" s="40">
        <v>3266.9</v>
      </c>
      <c r="M38" s="119">
        <v>122.5</v>
      </c>
      <c r="N38" s="40" t="s">
        <v>29</v>
      </c>
      <c r="O38" s="43" t="s">
        <v>29</v>
      </c>
      <c r="P38" s="46">
        <v>1909.4079999999999</v>
      </c>
      <c r="Q38" s="47">
        <v>971.27300000000002</v>
      </c>
      <c r="R38" s="48">
        <f t="shared" si="0"/>
        <v>938.13499999999988</v>
      </c>
      <c r="S38" s="125">
        <f t="shared" si="1"/>
        <v>196.58818890260511</v>
      </c>
      <c r="T38" s="46">
        <v>1915.21</v>
      </c>
      <c r="U38" s="49">
        <v>197</v>
      </c>
      <c r="V38" s="46">
        <v>5.8019999999999996</v>
      </c>
      <c r="W38" s="126" t="s">
        <v>124</v>
      </c>
      <c r="X38" s="121">
        <v>0.44400000000000001</v>
      </c>
      <c r="Y38" s="127">
        <v>0.222</v>
      </c>
      <c r="Z38" s="52">
        <v>40838.6</v>
      </c>
      <c r="AA38" s="128">
        <v>115.1</v>
      </c>
      <c r="AB38" s="133">
        <f t="shared" si="2"/>
        <v>0.68250885754395341</v>
      </c>
      <c r="AC38" s="60">
        <v>0.68561717905144448</v>
      </c>
      <c r="AD38" s="46">
        <v>4.5460000000000003</v>
      </c>
      <c r="AE38" s="130">
        <v>97.5</v>
      </c>
      <c r="AF38" s="44">
        <v>119</v>
      </c>
      <c r="AG38" s="120">
        <v>69.2</v>
      </c>
      <c r="AH38" s="194">
        <v>6.0000000000000001E-3</v>
      </c>
      <c r="AI38" s="45">
        <v>8.0000000000000002E-3</v>
      </c>
    </row>
    <row r="39" spans="1:35" s="35" customFormat="1" ht="13.5" customHeight="1" x14ac:dyDescent="0.25">
      <c r="A39" s="37" t="s">
        <v>58</v>
      </c>
      <c r="B39" s="38">
        <v>68.715899999999991</v>
      </c>
      <c r="C39" s="39">
        <v>117.94594965714333</v>
      </c>
      <c r="D39" s="38">
        <v>2839.4151000000002</v>
      </c>
      <c r="E39" s="39">
        <v>120.11654635757418</v>
      </c>
      <c r="F39" s="40">
        <v>43.261000000000003</v>
      </c>
      <c r="G39" s="119">
        <v>111.3</v>
      </c>
      <c r="H39" s="42">
        <v>11059</v>
      </c>
      <c r="I39" s="119">
        <v>62.4</v>
      </c>
      <c r="J39" s="40">
        <v>270.98629999999997</v>
      </c>
      <c r="K39" s="43">
        <v>101.05791731851075</v>
      </c>
      <c r="L39" s="40">
        <v>1614.6</v>
      </c>
      <c r="M39" s="119">
        <v>114.1</v>
      </c>
      <c r="N39" s="40" t="s">
        <v>29</v>
      </c>
      <c r="O39" s="119" t="s">
        <v>29</v>
      </c>
      <c r="P39" s="46">
        <v>491.596</v>
      </c>
      <c r="Q39" s="47">
        <v>632.19000000000005</v>
      </c>
      <c r="R39" s="48">
        <f t="shared" si="0"/>
        <v>-140.59400000000005</v>
      </c>
      <c r="S39" s="125">
        <f t="shared" si="1"/>
        <v>77.760799759565941</v>
      </c>
      <c r="T39" s="46">
        <v>493.89400000000001</v>
      </c>
      <c r="U39" s="49">
        <v>77.8</v>
      </c>
      <c r="V39" s="46">
        <v>2.298</v>
      </c>
      <c r="W39" s="126">
        <v>91.8</v>
      </c>
      <c r="X39" s="121">
        <v>0.28599999999999998</v>
      </c>
      <c r="Y39" s="127">
        <v>0.28599999999999998</v>
      </c>
      <c r="Z39" s="52">
        <v>41587.4</v>
      </c>
      <c r="AA39" s="128">
        <v>114.7</v>
      </c>
      <c r="AB39" s="133">
        <f t="shared" si="2"/>
        <v>0.69502306303897321</v>
      </c>
      <c r="AC39" s="213">
        <v>0.69944384365827283</v>
      </c>
      <c r="AD39" s="46">
        <v>6.3150000000000004</v>
      </c>
      <c r="AE39" s="130">
        <v>97.4</v>
      </c>
      <c r="AF39" s="44">
        <v>141</v>
      </c>
      <c r="AG39" s="120">
        <v>61.6</v>
      </c>
      <c r="AH39" s="194">
        <v>4.0000000000000001E-3</v>
      </c>
      <c r="AI39" s="45">
        <v>6.9999999999999993E-3</v>
      </c>
    </row>
    <row r="40" spans="1:35" s="35" customFormat="1" ht="13.5" customHeight="1" x14ac:dyDescent="0.25">
      <c r="A40" s="37" t="s">
        <v>59</v>
      </c>
      <c r="B40" s="38">
        <v>9015.1531999999988</v>
      </c>
      <c r="C40" s="39">
        <v>84.363312803310905</v>
      </c>
      <c r="D40" s="38">
        <v>9051.3483000000015</v>
      </c>
      <c r="E40" s="39">
        <v>97.282920886889471</v>
      </c>
      <c r="F40" s="40">
        <v>22.477</v>
      </c>
      <c r="G40" s="119">
        <v>32.6</v>
      </c>
      <c r="H40" s="42">
        <v>16013</v>
      </c>
      <c r="I40" s="119">
        <v>112.6</v>
      </c>
      <c r="J40" s="40">
        <v>738.54180000000008</v>
      </c>
      <c r="K40" s="43">
        <v>163.21722839903018</v>
      </c>
      <c r="L40" s="40">
        <v>6948.1</v>
      </c>
      <c r="M40" s="119">
        <v>121.5</v>
      </c>
      <c r="N40" s="40" t="s">
        <v>29</v>
      </c>
      <c r="O40" s="119" t="s">
        <v>29</v>
      </c>
      <c r="P40" s="46">
        <v>3051.8980000000001</v>
      </c>
      <c r="Q40" s="47">
        <v>4744.6319999999996</v>
      </c>
      <c r="R40" s="48">
        <f t="shared" si="0"/>
        <v>-1692.7339999999995</v>
      </c>
      <c r="S40" s="125">
        <f t="shared" si="1"/>
        <v>64.32317617045959</v>
      </c>
      <c r="T40" s="46">
        <v>3086.7040000000002</v>
      </c>
      <c r="U40" s="49">
        <v>64.400000000000006</v>
      </c>
      <c r="V40" s="56">
        <v>34.805999999999997</v>
      </c>
      <c r="W40" s="126">
        <v>73.400000000000006</v>
      </c>
      <c r="X40" s="121">
        <v>0.188</v>
      </c>
      <c r="Y40" s="127">
        <v>0.188</v>
      </c>
      <c r="Z40" s="52">
        <v>45559.1</v>
      </c>
      <c r="AA40" s="128">
        <v>114.1</v>
      </c>
      <c r="AB40" s="129">
        <f t="shared" si="2"/>
        <v>0.76139949194464873</v>
      </c>
      <c r="AC40" s="51">
        <v>0.76923374015139812</v>
      </c>
      <c r="AD40" s="46">
        <v>8.875</v>
      </c>
      <c r="AE40" s="130">
        <v>98.9</v>
      </c>
      <c r="AF40" s="44">
        <v>84</v>
      </c>
      <c r="AG40" s="120">
        <v>80.8</v>
      </c>
      <c r="AH40" s="194">
        <v>3.0000000000000001E-3</v>
      </c>
      <c r="AI40" s="45">
        <v>3.0000000000000001E-3</v>
      </c>
    </row>
    <row r="41" spans="1:35" s="35" customFormat="1" ht="13.5" customHeight="1" x14ac:dyDescent="0.25">
      <c r="A41" s="37" t="s">
        <v>60</v>
      </c>
      <c r="B41" s="38">
        <v>907.31089999999995</v>
      </c>
      <c r="C41" s="39">
        <v>114.8351774918162</v>
      </c>
      <c r="D41" s="38">
        <v>1389.0094999999999</v>
      </c>
      <c r="E41" s="39">
        <v>105.53205265352415</v>
      </c>
      <c r="F41" s="40">
        <v>529.04190000000006</v>
      </c>
      <c r="G41" s="119" t="s">
        <v>84</v>
      </c>
      <c r="H41" s="42">
        <v>23743</v>
      </c>
      <c r="I41" s="119">
        <v>102.1</v>
      </c>
      <c r="J41" s="40">
        <v>114.3788</v>
      </c>
      <c r="K41" s="43" t="s">
        <v>85</v>
      </c>
      <c r="L41" s="40">
        <v>4017.3</v>
      </c>
      <c r="M41" s="119">
        <v>111.9</v>
      </c>
      <c r="N41" s="40" t="s">
        <v>29</v>
      </c>
      <c r="O41" s="119" t="s">
        <v>29</v>
      </c>
      <c r="P41" s="46">
        <v>637.41499999999996</v>
      </c>
      <c r="Q41" s="47">
        <v>416.23200000000003</v>
      </c>
      <c r="R41" s="48">
        <f t="shared" si="0"/>
        <v>221.18299999999994</v>
      </c>
      <c r="S41" s="125">
        <f t="shared" si="1"/>
        <v>153.13935497511002</v>
      </c>
      <c r="T41" s="46">
        <v>697.428</v>
      </c>
      <c r="U41" s="49">
        <v>151.6</v>
      </c>
      <c r="V41" s="46">
        <v>60.012999999999998</v>
      </c>
      <c r="W41" s="126">
        <v>137.4</v>
      </c>
      <c r="X41" s="121">
        <v>0.5</v>
      </c>
      <c r="Y41" s="127">
        <v>0.5</v>
      </c>
      <c r="Z41" s="52">
        <v>39716.199999999997</v>
      </c>
      <c r="AA41" s="128">
        <v>118.9</v>
      </c>
      <c r="AB41" s="133">
        <f t="shared" si="2"/>
        <v>0.66375091917908946</v>
      </c>
      <c r="AC41" s="60">
        <v>0.64465858180132862</v>
      </c>
      <c r="AD41" s="46">
        <v>5.66</v>
      </c>
      <c r="AE41" s="130">
        <v>96.7</v>
      </c>
      <c r="AF41" s="44">
        <v>139</v>
      </c>
      <c r="AG41" s="120">
        <v>81.8</v>
      </c>
      <c r="AH41" s="194">
        <v>5.0000000000000001E-3</v>
      </c>
      <c r="AI41" s="45">
        <v>6.0000000000000001E-3</v>
      </c>
    </row>
    <row r="42" spans="1:35" s="35" customFormat="1" ht="13.5" customHeight="1" x14ac:dyDescent="0.25">
      <c r="A42" s="37" t="s">
        <v>61</v>
      </c>
      <c r="B42" s="38">
        <v>173504.61080000002</v>
      </c>
      <c r="C42" s="39">
        <v>87.942269128493336</v>
      </c>
      <c r="D42" s="38">
        <v>1680.5229999999999</v>
      </c>
      <c r="E42" s="39">
        <v>121.24322493762605</v>
      </c>
      <c r="F42" s="40">
        <v>545.09019999999998</v>
      </c>
      <c r="G42" s="119">
        <v>60.9</v>
      </c>
      <c r="H42" s="42">
        <v>126509</v>
      </c>
      <c r="I42" s="119">
        <v>95.4</v>
      </c>
      <c r="J42" s="40">
        <v>9456.1998999999996</v>
      </c>
      <c r="K42" s="43">
        <v>113.13540033896592</v>
      </c>
      <c r="L42" s="40">
        <v>10351.5</v>
      </c>
      <c r="M42" s="119">
        <v>112</v>
      </c>
      <c r="N42" s="40" t="s">
        <v>29</v>
      </c>
      <c r="O42" s="119" t="s">
        <v>29</v>
      </c>
      <c r="P42" s="54">
        <v>-61595.423999999999</v>
      </c>
      <c r="Q42" s="112">
        <v>53081.917999999998</v>
      </c>
      <c r="R42" s="48">
        <f t="shared" si="0"/>
        <v>-114677.342</v>
      </c>
      <c r="S42" s="125" t="s">
        <v>29</v>
      </c>
      <c r="T42" s="46">
        <v>1739.0640000000001</v>
      </c>
      <c r="U42" s="49">
        <v>3.3</v>
      </c>
      <c r="V42" s="46">
        <v>63334.487999999998</v>
      </c>
      <c r="W42" s="126" t="s">
        <v>125</v>
      </c>
      <c r="X42" s="121">
        <v>0.41199999999999998</v>
      </c>
      <c r="Y42" s="127">
        <v>0.29399999999999998</v>
      </c>
      <c r="Z42" s="52">
        <v>58888.6</v>
      </c>
      <c r="AA42" s="128">
        <v>111.7</v>
      </c>
      <c r="AB42" s="129">
        <f t="shared" si="2"/>
        <v>0.98416672237449021</v>
      </c>
      <c r="AC42" s="51">
        <v>1.0071064421442917</v>
      </c>
      <c r="AD42" s="46">
        <v>14.617000000000001</v>
      </c>
      <c r="AE42" s="130">
        <v>97.2</v>
      </c>
      <c r="AF42" s="44">
        <v>173</v>
      </c>
      <c r="AG42" s="120">
        <v>63.6</v>
      </c>
      <c r="AH42" s="194">
        <v>3.0000000000000001E-3</v>
      </c>
      <c r="AI42" s="45">
        <v>4.0000000000000001E-3</v>
      </c>
    </row>
    <row r="43" spans="1:35" s="35" customFormat="1" ht="13.5" customHeight="1" x14ac:dyDescent="0.25">
      <c r="A43" s="37" t="s">
        <v>62</v>
      </c>
      <c r="B43" s="38">
        <v>151491.65159999998</v>
      </c>
      <c r="C43" s="39">
        <v>95.023646206257567</v>
      </c>
      <c r="D43" s="38">
        <v>8354.806700000001</v>
      </c>
      <c r="E43" s="39">
        <v>89.13120465951809</v>
      </c>
      <c r="F43" s="40">
        <v>5258.1768000000002</v>
      </c>
      <c r="G43" s="119">
        <v>129</v>
      </c>
      <c r="H43" s="42">
        <v>55990</v>
      </c>
      <c r="I43" s="119">
        <v>89.2</v>
      </c>
      <c r="J43" s="40">
        <v>3889.8831</v>
      </c>
      <c r="K43" s="43">
        <v>136.59485892066027</v>
      </c>
      <c r="L43" s="40">
        <v>13063.9</v>
      </c>
      <c r="M43" s="119">
        <v>112.6</v>
      </c>
      <c r="N43" s="40" t="s">
        <v>29</v>
      </c>
      <c r="O43" s="43" t="s">
        <v>29</v>
      </c>
      <c r="P43" s="46">
        <v>7727.567</v>
      </c>
      <c r="Q43" s="47">
        <v>6851.2619999999997</v>
      </c>
      <c r="R43" s="48">
        <f t="shared" si="0"/>
        <v>876.30500000000029</v>
      </c>
      <c r="S43" s="125">
        <f t="shared" si="1"/>
        <v>112.79041729830213</v>
      </c>
      <c r="T43" s="46">
        <v>7785.0450000000001</v>
      </c>
      <c r="U43" s="49">
        <v>112.7</v>
      </c>
      <c r="V43" s="46">
        <v>57.478000000000002</v>
      </c>
      <c r="W43" s="126">
        <v>100.9</v>
      </c>
      <c r="X43" s="121">
        <v>0.2</v>
      </c>
      <c r="Y43" s="127">
        <v>0.17499999999999999</v>
      </c>
      <c r="Z43" s="52">
        <v>56275.8</v>
      </c>
      <c r="AA43" s="128">
        <v>118.3</v>
      </c>
      <c r="AB43" s="129">
        <f t="shared" si="2"/>
        <v>0.94050070191857749</v>
      </c>
      <c r="AC43" s="51">
        <v>0.91850764714969879</v>
      </c>
      <c r="AD43" s="46">
        <v>22.934999999999999</v>
      </c>
      <c r="AE43" s="130">
        <v>104</v>
      </c>
      <c r="AF43" s="44">
        <v>195</v>
      </c>
      <c r="AG43" s="120">
        <v>72</v>
      </c>
      <c r="AH43" s="194">
        <v>3.0000000000000001E-3</v>
      </c>
      <c r="AI43" s="45">
        <v>4.0000000000000001E-3</v>
      </c>
    </row>
    <row r="44" spans="1:35" s="35" customFormat="1" ht="13.5" customHeight="1" x14ac:dyDescent="0.25">
      <c r="A44" s="37" t="s">
        <v>63</v>
      </c>
      <c r="B44" s="38">
        <v>7845.3045000000002</v>
      </c>
      <c r="C44" s="39">
        <v>133.9680348452959</v>
      </c>
      <c r="D44" s="38">
        <v>4164.7282999999998</v>
      </c>
      <c r="E44" s="39">
        <v>124.94825259794564</v>
      </c>
      <c r="F44" s="40" t="s">
        <v>29</v>
      </c>
      <c r="G44" s="41" t="s">
        <v>29</v>
      </c>
      <c r="H44" s="42">
        <v>6277</v>
      </c>
      <c r="I44" s="119">
        <v>70.3</v>
      </c>
      <c r="J44" s="40">
        <v>12.4704</v>
      </c>
      <c r="K44" s="43">
        <v>118.25552615857302</v>
      </c>
      <c r="L44" s="40">
        <v>3995.7</v>
      </c>
      <c r="M44" s="119">
        <v>110.7</v>
      </c>
      <c r="N44" s="40">
        <v>1.2462</v>
      </c>
      <c r="O44" s="43">
        <v>100.88237675058689</v>
      </c>
      <c r="P44" s="46">
        <v>1314.422</v>
      </c>
      <c r="Q44" s="47">
        <v>1738.0429999999999</v>
      </c>
      <c r="R44" s="48">
        <f t="shared" si="0"/>
        <v>-423.62099999999987</v>
      </c>
      <c r="S44" s="125">
        <f t="shared" si="1"/>
        <v>75.626552392547254</v>
      </c>
      <c r="T44" s="46">
        <v>1327.9929999999999</v>
      </c>
      <c r="U44" s="125">
        <v>75.8</v>
      </c>
      <c r="V44" s="46">
        <v>13.571</v>
      </c>
      <c r="W44" s="126">
        <v>91</v>
      </c>
      <c r="X44" s="121">
        <v>0.27300000000000002</v>
      </c>
      <c r="Y44" s="127">
        <v>0.27300000000000002</v>
      </c>
      <c r="Z44" s="52">
        <v>44572.3</v>
      </c>
      <c r="AA44" s="128">
        <v>114.8</v>
      </c>
      <c r="AB44" s="129">
        <f t="shared" si="2"/>
        <v>0.74490774784410729</v>
      </c>
      <c r="AC44" s="51">
        <v>0.75482774602193725</v>
      </c>
      <c r="AD44" s="46">
        <v>6.0830000000000002</v>
      </c>
      <c r="AE44" s="130">
        <v>98.3</v>
      </c>
      <c r="AF44" s="44">
        <v>95</v>
      </c>
      <c r="AG44" s="120">
        <v>88</v>
      </c>
      <c r="AH44" s="194">
        <v>4.0000000000000001E-3</v>
      </c>
      <c r="AI44" s="45">
        <v>5.0000000000000001E-3</v>
      </c>
    </row>
    <row r="45" spans="1:35" s="35" customFormat="1" ht="13.5" customHeight="1" x14ac:dyDescent="0.25">
      <c r="A45" s="37" t="s">
        <v>64</v>
      </c>
      <c r="B45" s="38">
        <v>17013.290199999999</v>
      </c>
      <c r="C45" s="39">
        <v>98.815429801308753</v>
      </c>
      <c r="D45" s="38">
        <v>2871.0419999999999</v>
      </c>
      <c r="E45" s="39">
        <v>160.86751764768175</v>
      </c>
      <c r="F45" s="40" t="s">
        <v>29</v>
      </c>
      <c r="G45" s="119" t="s">
        <v>29</v>
      </c>
      <c r="H45" s="42">
        <v>10829</v>
      </c>
      <c r="I45" s="119">
        <v>110.8</v>
      </c>
      <c r="J45" s="40">
        <v>65.348699999999994</v>
      </c>
      <c r="K45" s="43">
        <v>97.744283304016918</v>
      </c>
      <c r="L45" s="40">
        <v>3188.2</v>
      </c>
      <c r="M45" s="119">
        <v>119.3</v>
      </c>
      <c r="N45" s="40" t="s">
        <v>29</v>
      </c>
      <c r="O45" s="43" t="s">
        <v>29</v>
      </c>
      <c r="P45" s="46">
        <v>1117.5999999999999</v>
      </c>
      <c r="Q45" s="47">
        <v>912.91</v>
      </c>
      <c r="R45" s="48">
        <f t="shared" si="0"/>
        <v>204.68999999999994</v>
      </c>
      <c r="S45" s="125">
        <f t="shared" si="1"/>
        <v>122.42170641136585</v>
      </c>
      <c r="T45" s="46">
        <v>1127.527</v>
      </c>
      <c r="U45" s="49">
        <v>118.8</v>
      </c>
      <c r="V45" s="46">
        <v>9.9269999999999996</v>
      </c>
      <c r="W45" s="126">
        <v>27.1</v>
      </c>
      <c r="X45" s="121">
        <v>0.33300000000000002</v>
      </c>
      <c r="Y45" s="127">
        <v>0.41699999999999998</v>
      </c>
      <c r="Z45" s="52">
        <v>44835.1</v>
      </c>
      <c r="AA45" s="128">
        <v>116.2</v>
      </c>
      <c r="AB45" s="129">
        <f t="shared" si="2"/>
        <v>0.74929975265726312</v>
      </c>
      <c r="AC45" s="51">
        <v>0.74507569905762394</v>
      </c>
      <c r="AD45" s="46">
        <v>5.4219999999999997</v>
      </c>
      <c r="AE45" s="130">
        <v>99.2</v>
      </c>
      <c r="AF45" s="44">
        <v>109</v>
      </c>
      <c r="AG45" s="120">
        <v>75.2</v>
      </c>
      <c r="AH45" s="194">
        <v>4.0000000000000001E-3</v>
      </c>
      <c r="AI45" s="45">
        <v>6.0000000000000001E-3</v>
      </c>
    </row>
    <row r="46" spans="1:35" s="35" customFormat="1" ht="13.5" customHeight="1" x14ac:dyDescent="0.25">
      <c r="A46" s="37" t="s">
        <v>65</v>
      </c>
      <c r="B46" s="38">
        <v>71418.774000000019</v>
      </c>
      <c r="C46" s="39">
        <v>84.541313148804761</v>
      </c>
      <c r="D46" s="38">
        <v>9281.9742999999999</v>
      </c>
      <c r="E46" s="39" t="s">
        <v>81</v>
      </c>
      <c r="F46" s="40">
        <v>9543.5766000000003</v>
      </c>
      <c r="G46" s="119">
        <v>116.1</v>
      </c>
      <c r="H46" s="42">
        <v>148571</v>
      </c>
      <c r="I46" s="119">
        <v>100.4</v>
      </c>
      <c r="J46" s="40">
        <v>125323.1149</v>
      </c>
      <c r="K46" s="43">
        <v>103.37647160971758</v>
      </c>
      <c r="L46" s="40">
        <v>17443.5</v>
      </c>
      <c r="M46" s="119">
        <v>104.3</v>
      </c>
      <c r="N46" s="40">
        <v>167.86449999999999</v>
      </c>
      <c r="O46" s="43">
        <v>106.71024552361057</v>
      </c>
      <c r="P46" s="46">
        <v>67774.847999999998</v>
      </c>
      <c r="Q46" s="47">
        <v>80599.245999999999</v>
      </c>
      <c r="R46" s="48">
        <f t="shared" si="0"/>
        <v>-12824.398000000001</v>
      </c>
      <c r="S46" s="125">
        <f t="shared" si="1"/>
        <v>84.088687380524632</v>
      </c>
      <c r="T46" s="46">
        <v>69108.513999999996</v>
      </c>
      <c r="U46" s="49">
        <v>84.1</v>
      </c>
      <c r="V46" s="58">
        <v>1333.6659999999999</v>
      </c>
      <c r="W46" s="126">
        <v>86.9</v>
      </c>
      <c r="X46" s="121">
        <v>0.218</v>
      </c>
      <c r="Y46" s="127">
        <v>0.255</v>
      </c>
      <c r="Z46" s="52">
        <v>65469.9</v>
      </c>
      <c r="AA46" s="128">
        <v>115.2</v>
      </c>
      <c r="AB46" s="129">
        <f t="shared" si="2"/>
        <v>1.0941556922254161</v>
      </c>
      <c r="AC46" s="51">
        <v>1.0964969874864823</v>
      </c>
      <c r="AD46" s="46">
        <v>32.256</v>
      </c>
      <c r="AE46" s="130">
        <v>105.3</v>
      </c>
      <c r="AF46" s="44">
        <v>133</v>
      </c>
      <c r="AG46" s="120">
        <v>59.4</v>
      </c>
      <c r="AH46" s="194">
        <v>2E-3</v>
      </c>
      <c r="AI46" s="45">
        <v>3.0000000000000001E-3</v>
      </c>
    </row>
    <row r="47" spans="1:35" s="271" customFormat="1" ht="13.5" customHeight="1" x14ac:dyDescent="0.25">
      <c r="A47" s="252" t="s">
        <v>66</v>
      </c>
      <c r="B47" s="253">
        <v>59049.658100000001</v>
      </c>
      <c r="C47" s="254">
        <v>105.50978051399606</v>
      </c>
      <c r="D47" s="253">
        <v>4288.3995999999997</v>
      </c>
      <c r="E47" s="254">
        <v>112.72976933663766</v>
      </c>
      <c r="F47" s="255">
        <v>736.2668000000001</v>
      </c>
      <c r="G47" s="256">
        <v>109</v>
      </c>
      <c r="H47" s="257">
        <v>50351</v>
      </c>
      <c r="I47" s="256">
        <v>83.6</v>
      </c>
      <c r="J47" s="255">
        <v>717.54110000000003</v>
      </c>
      <c r="K47" s="256">
        <v>120.92415818434394</v>
      </c>
      <c r="L47" s="255">
        <v>10208.6</v>
      </c>
      <c r="M47" s="256">
        <v>106.7</v>
      </c>
      <c r="N47" s="255" t="s">
        <v>29</v>
      </c>
      <c r="O47" s="256" t="s">
        <v>29</v>
      </c>
      <c r="P47" s="258">
        <v>5926.2879999999996</v>
      </c>
      <c r="Q47" s="123">
        <v>5184.7950000000001</v>
      </c>
      <c r="R47" s="243">
        <f t="shared" si="0"/>
        <v>741.49299999999948</v>
      </c>
      <c r="S47" s="259">
        <f t="shared" si="1"/>
        <v>114.30129831555537</v>
      </c>
      <c r="T47" s="258">
        <v>6127.5770000000002</v>
      </c>
      <c r="U47" s="259">
        <v>113.5</v>
      </c>
      <c r="V47" s="258">
        <v>201.28899999999999</v>
      </c>
      <c r="W47" s="260">
        <v>95</v>
      </c>
      <c r="X47" s="261">
        <v>0.13900000000000001</v>
      </c>
      <c r="Y47" s="262">
        <v>0.16700000000000001</v>
      </c>
      <c r="Z47" s="263">
        <v>55768.4</v>
      </c>
      <c r="AA47" s="264">
        <v>117</v>
      </c>
      <c r="AB47" s="265">
        <f t="shared" si="2"/>
        <v>0.93202085700915838</v>
      </c>
      <c r="AC47" s="262">
        <v>0.92128842885833462</v>
      </c>
      <c r="AD47" s="258">
        <v>18.602</v>
      </c>
      <c r="AE47" s="266">
        <v>98.4</v>
      </c>
      <c r="AF47" s="267">
        <v>149</v>
      </c>
      <c r="AG47" s="268">
        <v>84.7</v>
      </c>
      <c r="AH47" s="269">
        <v>3.0000000000000001E-3</v>
      </c>
      <c r="AI47" s="270">
        <v>3.0000000000000001E-3</v>
      </c>
    </row>
    <row r="48" spans="1:35" s="35" customFormat="1" ht="13.5" customHeight="1" x14ac:dyDescent="0.25">
      <c r="A48" s="37" t="s">
        <v>67</v>
      </c>
      <c r="B48" s="38">
        <v>16009.752899999999</v>
      </c>
      <c r="C48" s="39">
        <v>97.274742533144462</v>
      </c>
      <c r="D48" s="38">
        <v>4602.3305</v>
      </c>
      <c r="E48" s="39">
        <v>96.886962507017046</v>
      </c>
      <c r="F48" s="40">
        <v>1607.7706000000001</v>
      </c>
      <c r="G48" s="119" t="s">
        <v>90</v>
      </c>
      <c r="H48" s="42">
        <v>34207</v>
      </c>
      <c r="I48" s="119">
        <v>91.3</v>
      </c>
      <c r="J48" s="40">
        <v>3974.5577000000003</v>
      </c>
      <c r="K48" s="43">
        <v>131.63622059532292</v>
      </c>
      <c r="L48" s="40">
        <v>11035.3</v>
      </c>
      <c r="M48" s="119">
        <v>118.4</v>
      </c>
      <c r="N48" s="40" t="s">
        <v>29</v>
      </c>
      <c r="O48" s="43" t="s">
        <v>29</v>
      </c>
      <c r="P48" s="46">
        <v>1763.7190000000001</v>
      </c>
      <c r="Q48" s="47">
        <v>2406.9070000000002</v>
      </c>
      <c r="R48" s="48">
        <f t="shared" si="0"/>
        <v>-643.1880000000001</v>
      </c>
      <c r="S48" s="125">
        <f t="shared" si="1"/>
        <v>73.277405400374846</v>
      </c>
      <c r="T48" s="46">
        <v>1987.3589999999999</v>
      </c>
      <c r="U48" s="49">
        <v>81.7</v>
      </c>
      <c r="V48" s="46">
        <v>223.64</v>
      </c>
      <c r="W48" s="126" t="s">
        <v>126</v>
      </c>
      <c r="X48" s="121">
        <v>0.29599999999999999</v>
      </c>
      <c r="Y48" s="127">
        <v>0.222</v>
      </c>
      <c r="Z48" s="52">
        <v>49042.400000000001</v>
      </c>
      <c r="AA48" s="128">
        <v>117.6</v>
      </c>
      <c r="AB48" s="129">
        <f t="shared" si="2"/>
        <v>0.81961361053546367</v>
      </c>
      <c r="AC48" s="51">
        <v>0.80575081106133173</v>
      </c>
      <c r="AD48" s="46">
        <v>19.727</v>
      </c>
      <c r="AE48" s="130">
        <v>99.9</v>
      </c>
      <c r="AF48" s="44">
        <v>251</v>
      </c>
      <c r="AG48" s="120">
        <v>72.099999999999994</v>
      </c>
      <c r="AH48" s="194">
        <v>5.0000000000000001E-3</v>
      </c>
      <c r="AI48" s="45">
        <v>6.0000000000000001E-3</v>
      </c>
    </row>
    <row r="49" spans="1:35" s="35" customFormat="1" ht="13.5" customHeight="1" x14ac:dyDescent="0.25">
      <c r="A49" s="37" t="s">
        <v>68</v>
      </c>
      <c r="B49" s="38">
        <v>17609.798600000002</v>
      </c>
      <c r="C49" s="39">
        <v>131.04067180625321</v>
      </c>
      <c r="D49" s="38">
        <v>250.18179999999998</v>
      </c>
      <c r="E49" s="39">
        <v>106.53241980744417</v>
      </c>
      <c r="F49" s="40">
        <v>4384.2017999999998</v>
      </c>
      <c r="G49" s="119">
        <v>130.5</v>
      </c>
      <c r="H49" s="42">
        <v>77428</v>
      </c>
      <c r="I49" s="119">
        <v>58.2</v>
      </c>
      <c r="J49" s="40">
        <v>28673.023799999999</v>
      </c>
      <c r="K49" s="43">
        <v>107.18628672204349</v>
      </c>
      <c r="L49" s="40">
        <v>21068.1</v>
      </c>
      <c r="M49" s="119">
        <v>113.7</v>
      </c>
      <c r="N49" s="40">
        <v>4363.2896000000001</v>
      </c>
      <c r="O49" s="43">
        <v>112.02576169894442</v>
      </c>
      <c r="P49" s="46">
        <v>19899.092000000001</v>
      </c>
      <c r="Q49" s="47">
        <v>17421.699000000001</v>
      </c>
      <c r="R49" s="48">
        <f t="shared" si="0"/>
        <v>2477.393</v>
      </c>
      <c r="S49" s="125">
        <f t="shared" si="1"/>
        <v>114.22015728775936</v>
      </c>
      <c r="T49" s="46">
        <v>20285.531999999999</v>
      </c>
      <c r="U49" s="49">
        <v>116</v>
      </c>
      <c r="V49" s="46">
        <v>386.44</v>
      </c>
      <c r="W49" s="126" t="s">
        <v>127</v>
      </c>
      <c r="X49" s="121">
        <v>0.31</v>
      </c>
      <c r="Y49" s="127">
        <v>0.33300000000000002</v>
      </c>
      <c r="Z49" s="52">
        <v>55942.3</v>
      </c>
      <c r="AA49" s="128">
        <v>114</v>
      </c>
      <c r="AB49" s="129">
        <f t="shared" si="2"/>
        <v>0.93492713416672246</v>
      </c>
      <c r="AC49" s="51">
        <v>0.94815000772439362</v>
      </c>
      <c r="AD49" s="46">
        <v>28.690999999999999</v>
      </c>
      <c r="AE49" s="130">
        <v>100.4</v>
      </c>
      <c r="AF49" s="44">
        <v>155</v>
      </c>
      <c r="AG49" s="120">
        <v>64</v>
      </c>
      <c r="AH49" s="194">
        <v>2E-3</v>
      </c>
      <c r="AI49" s="45">
        <v>4.0000000000000001E-3</v>
      </c>
    </row>
    <row r="50" spans="1:35" s="35" customFormat="1" ht="13.5" customHeight="1" x14ac:dyDescent="0.25">
      <c r="A50" s="37" t="s">
        <v>69</v>
      </c>
      <c r="B50" s="38">
        <v>11020.637000000001</v>
      </c>
      <c r="C50" s="39">
        <v>137.73875655213328</v>
      </c>
      <c r="D50" s="38">
        <v>2798.5830000000001</v>
      </c>
      <c r="E50" s="39">
        <v>101.38741032860175</v>
      </c>
      <c r="F50" s="40">
        <v>1457.498</v>
      </c>
      <c r="G50" s="119" t="s">
        <v>82</v>
      </c>
      <c r="H50" s="42">
        <v>12462</v>
      </c>
      <c r="I50" s="111">
        <v>100</v>
      </c>
      <c r="J50" s="98">
        <v>8.5422000000000011</v>
      </c>
      <c r="K50" s="109">
        <v>1.1664493223637047</v>
      </c>
      <c r="L50" s="40">
        <v>1294</v>
      </c>
      <c r="M50" s="119">
        <v>117.5</v>
      </c>
      <c r="N50" s="40" t="s">
        <v>29</v>
      </c>
      <c r="O50" s="43" t="s">
        <v>29</v>
      </c>
      <c r="P50" s="46">
        <v>3611.6219999999998</v>
      </c>
      <c r="Q50" s="47">
        <v>2582.3780000000002</v>
      </c>
      <c r="R50" s="48">
        <f t="shared" si="0"/>
        <v>1029.2439999999997</v>
      </c>
      <c r="S50" s="125">
        <f t="shared" si="1"/>
        <v>139.85644239534255</v>
      </c>
      <c r="T50" s="46">
        <v>3622.9279999999999</v>
      </c>
      <c r="U50" s="49">
        <v>140</v>
      </c>
      <c r="V50" s="46">
        <v>11.305999999999999</v>
      </c>
      <c r="W50" s="126" t="s">
        <v>81</v>
      </c>
      <c r="X50" s="121">
        <v>0.222</v>
      </c>
      <c r="Y50" s="127">
        <v>0.111</v>
      </c>
      <c r="Z50" s="52">
        <v>45969.1</v>
      </c>
      <c r="AA50" s="128">
        <v>118.6</v>
      </c>
      <c r="AB50" s="129">
        <f t="shared" si="2"/>
        <v>0.76825155424827862</v>
      </c>
      <c r="AC50" s="51">
        <v>0.75648849065348367</v>
      </c>
      <c r="AD50" s="46">
        <v>4.9800000000000004</v>
      </c>
      <c r="AE50" s="130">
        <v>103.1</v>
      </c>
      <c r="AF50" s="44">
        <v>96</v>
      </c>
      <c r="AG50" s="120">
        <v>86.5</v>
      </c>
      <c r="AH50" s="194">
        <v>4.0000000000000001E-3</v>
      </c>
      <c r="AI50" s="45">
        <v>5.0000000000000001E-3</v>
      </c>
    </row>
    <row r="51" spans="1:35" s="35" customFormat="1" ht="13.5" customHeight="1" x14ac:dyDescent="0.25">
      <c r="A51" s="37" t="s">
        <v>70</v>
      </c>
      <c r="B51" s="38">
        <v>17615.975099999996</v>
      </c>
      <c r="C51" s="39">
        <v>113.05855568620515</v>
      </c>
      <c r="D51" s="38">
        <v>8400.1057000000001</v>
      </c>
      <c r="E51" s="105">
        <v>142.97008512859375</v>
      </c>
      <c r="F51" s="40">
        <v>1478.3043</v>
      </c>
      <c r="G51" s="119" t="s">
        <v>86</v>
      </c>
      <c r="H51" s="42">
        <v>46633</v>
      </c>
      <c r="I51" s="119">
        <v>107.6</v>
      </c>
      <c r="J51" s="40">
        <v>556.99369999999999</v>
      </c>
      <c r="K51" s="43" t="s">
        <v>117</v>
      </c>
      <c r="L51" s="40">
        <v>8752</v>
      </c>
      <c r="M51" s="119">
        <v>112</v>
      </c>
      <c r="N51" s="40" t="s">
        <v>29</v>
      </c>
      <c r="O51" s="119" t="s">
        <v>29</v>
      </c>
      <c r="P51" s="46">
        <v>2681.0149999999999</v>
      </c>
      <c r="Q51" s="47">
        <v>2718.355</v>
      </c>
      <c r="R51" s="48">
        <f t="shared" si="0"/>
        <v>-37.340000000000146</v>
      </c>
      <c r="S51" s="125">
        <f t="shared" si="1"/>
        <v>98.626375142319517</v>
      </c>
      <c r="T51" s="46">
        <v>3301.6080000000002</v>
      </c>
      <c r="U51" s="49">
        <v>102.7</v>
      </c>
      <c r="V51" s="50">
        <v>620.59299999999996</v>
      </c>
      <c r="W51" s="126">
        <v>125</v>
      </c>
      <c r="X51" s="121">
        <v>0.45500000000000002</v>
      </c>
      <c r="Y51" s="127">
        <v>0.34100000000000003</v>
      </c>
      <c r="Z51" s="52">
        <v>46636.1</v>
      </c>
      <c r="AA51" s="128">
        <v>115.5</v>
      </c>
      <c r="AB51" s="129">
        <f t="shared" si="2"/>
        <v>0.77939868975198878</v>
      </c>
      <c r="AC51" s="51">
        <v>0.77900509809979912</v>
      </c>
      <c r="AD51" s="46">
        <v>16.558</v>
      </c>
      <c r="AE51" s="130">
        <v>100.8</v>
      </c>
      <c r="AF51" s="44">
        <v>244</v>
      </c>
      <c r="AG51" s="120">
        <v>62.9</v>
      </c>
      <c r="AH51" s="194">
        <v>5.0000000000000001E-3</v>
      </c>
      <c r="AI51" s="45">
        <v>6.9999999999999993E-3</v>
      </c>
    </row>
    <row r="52" spans="1:35" s="35" customFormat="1" ht="13.5" customHeight="1" thickBot="1" x14ac:dyDescent="0.3">
      <c r="A52" s="61" t="s">
        <v>71</v>
      </c>
      <c r="B52" s="62">
        <v>361.81470000000002</v>
      </c>
      <c r="C52" s="63">
        <v>128.26046806433465</v>
      </c>
      <c r="D52" s="62">
        <v>5654.3940000000002</v>
      </c>
      <c r="E52" s="106">
        <v>113.46581192636435</v>
      </c>
      <c r="F52" s="64" t="s">
        <v>29</v>
      </c>
      <c r="G52" s="65" t="s">
        <v>29</v>
      </c>
      <c r="H52" s="66">
        <v>6987</v>
      </c>
      <c r="I52" s="135">
        <v>126.2</v>
      </c>
      <c r="J52" s="64">
        <v>1.1496999999999999</v>
      </c>
      <c r="K52" s="65">
        <v>103.96997648761079</v>
      </c>
      <c r="L52" s="64">
        <v>1797.1</v>
      </c>
      <c r="M52" s="135">
        <v>113.2</v>
      </c>
      <c r="N52" s="64" t="s">
        <v>29</v>
      </c>
      <c r="O52" s="65" t="s">
        <v>29</v>
      </c>
      <c r="P52" s="69">
        <v>1693.7170000000001</v>
      </c>
      <c r="Q52" s="70">
        <v>1716.0309999999999</v>
      </c>
      <c r="R52" s="71">
        <f t="shared" si="0"/>
        <v>-22.313999999999851</v>
      </c>
      <c r="S52" s="140">
        <f t="shared" si="1"/>
        <v>98.699673840391</v>
      </c>
      <c r="T52" s="69">
        <v>1704.8720000000001</v>
      </c>
      <c r="U52" s="72">
        <v>98.9</v>
      </c>
      <c r="V52" s="69">
        <v>11.154999999999999</v>
      </c>
      <c r="W52" s="141">
        <v>143.19999999999999</v>
      </c>
      <c r="X52" s="137">
        <v>0.222</v>
      </c>
      <c r="Y52" s="142">
        <v>0.33300000000000002</v>
      </c>
      <c r="Z52" s="74">
        <v>44349.2</v>
      </c>
      <c r="AA52" s="143">
        <v>113.9</v>
      </c>
      <c r="AB52" s="75">
        <f t="shared" ref="AB52" si="3">Z52/$Z$8</f>
        <v>0.74117922321010754</v>
      </c>
      <c r="AC52" s="73">
        <v>0.75220145218600343</v>
      </c>
      <c r="AD52" s="69">
        <v>4.8</v>
      </c>
      <c r="AE52" s="145">
        <v>98.5</v>
      </c>
      <c r="AF52" s="67">
        <v>116</v>
      </c>
      <c r="AG52" s="136">
        <v>101.8</v>
      </c>
      <c r="AH52" s="195">
        <v>7.0000000000000001E-3</v>
      </c>
      <c r="AI52" s="68">
        <v>6.0000000000000001E-3</v>
      </c>
    </row>
    <row r="53" spans="1:35" s="76" customFormat="1" ht="6" customHeight="1" x14ac:dyDescent="0.25">
      <c r="B53" s="77"/>
      <c r="C53" s="78"/>
      <c r="D53" s="77"/>
      <c r="F53" s="79"/>
      <c r="G53" s="80"/>
      <c r="H53" s="81"/>
      <c r="I53" s="81"/>
      <c r="J53" s="81"/>
      <c r="K53" s="81"/>
      <c r="L53" s="82"/>
      <c r="M53" s="80"/>
    </row>
    <row r="54" spans="1:35" s="83" customFormat="1" ht="13.5" customHeight="1" x14ac:dyDescent="0.25">
      <c r="A54" s="84" t="s">
        <v>72</v>
      </c>
      <c r="B54" s="85"/>
      <c r="C54" s="86">
        <v>13</v>
      </c>
      <c r="D54" s="85"/>
      <c r="E54" s="87">
        <v>14</v>
      </c>
      <c r="G54" s="83">
        <v>10</v>
      </c>
      <c r="I54" s="83">
        <v>31</v>
      </c>
      <c r="K54" s="83">
        <v>14</v>
      </c>
      <c r="M54" s="88">
        <v>1</v>
      </c>
      <c r="O54" s="83">
        <v>1</v>
      </c>
      <c r="P54" s="89">
        <v>4</v>
      </c>
      <c r="Q54" s="89">
        <v>3</v>
      </c>
      <c r="R54" s="83">
        <v>20</v>
      </c>
      <c r="U54" s="83">
        <v>18</v>
      </c>
      <c r="W54" s="83">
        <v>19</v>
      </c>
      <c r="X54" s="83">
        <v>25</v>
      </c>
      <c r="AA54" s="83">
        <v>0</v>
      </c>
      <c r="AB54" s="83">
        <v>25</v>
      </c>
      <c r="AD54" s="87"/>
      <c r="AE54" s="87">
        <v>26</v>
      </c>
      <c r="AG54" s="83">
        <v>2</v>
      </c>
      <c r="AH54" s="83">
        <v>2</v>
      </c>
    </row>
    <row r="55" spans="1:35" ht="10.9" customHeight="1" x14ac:dyDescent="0.25">
      <c r="A55" s="84" t="s">
        <v>73</v>
      </c>
      <c r="C55" s="91"/>
      <c r="D55" s="91"/>
      <c r="E55" s="93"/>
      <c r="F55" s="91"/>
      <c r="G55" s="91"/>
      <c r="H55" s="91"/>
      <c r="I55" s="91"/>
      <c r="J55" s="91"/>
      <c r="K55" s="91"/>
      <c r="L55" s="91"/>
      <c r="M55" s="92"/>
    </row>
    <row r="56" spans="1:35" s="93" customFormat="1" ht="13.15" customHeight="1" x14ac:dyDescent="0.2">
      <c r="B56" s="90" t="s">
        <v>74</v>
      </c>
      <c r="E56" s="1"/>
      <c r="M56" s="95"/>
      <c r="P56" s="90"/>
    </row>
    <row r="57" spans="1:35" ht="13.5" customHeight="1" x14ac:dyDescent="0.2">
      <c r="B57" s="94" t="s">
        <v>75</v>
      </c>
      <c r="C57" s="1"/>
      <c r="D57" s="1"/>
      <c r="E57" s="1"/>
      <c r="M57" s="97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5" ht="12" customHeight="1" x14ac:dyDescent="0.2">
      <c r="B58" s="96" t="s">
        <v>76</v>
      </c>
      <c r="C58" s="1"/>
      <c r="D58" s="1"/>
      <c r="E58" s="1"/>
      <c r="M58" s="97"/>
      <c r="P58" s="9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5" x14ac:dyDescent="0.2">
      <c r="B59" s="1"/>
      <c r="C59" s="1"/>
      <c r="D59" s="1"/>
      <c r="E59" s="1"/>
      <c r="M59" s="97"/>
    </row>
    <row r="60" spans="1:35" x14ac:dyDescent="0.2">
      <c r="C60" s="1"/>
      <c r="D60" s="1"/>
      <c r="E60" s="1"/>
      <c r="M60" s="97"/>
    </row>
    <row r="61" spans="1:35" x14ac:dyDescent="0.2">
      <c r="A61" s="113"/>
      <c r="B61" s="1"/>
      <c r="C61" s="1"/>
      <c r="D61" s="1"/>
      <c r="E61" s="1"/>
      <c r="M61" s="97"/>
    </row>
    <row r="62" spans="1:35" x14ac:dyDescent="0.2">
      <c r="A62" s="113"/>
      <c r="B62" s="1"/>
      <c r="C62" s="1"/>
      <c r="D62" s="1"/>
      <c r="E62" s="1"/>
      <c r="M62" s="97"/>
    </row>
    <row r="63" spans="1:35" x14ac:dyDescent="0.2">
      <c r="A63" s="113"/>
      <c r="B63" s="1"/>
      <c r="C63" s="1"/>
      <c r="D63" s="1"/>
      <c r="E63" s="1"/>
      <c r="M63" s="97"/>
    </row>
    <row r="64" spans="1:35" x14ac:dyDescent="0.2">
      <c r="A64" s="113"/>
      <c r="B64" s="1"/>
      <c r="C64" s="1"/>
      <c r="D64" s="1"/>
      <c r="E64" s="1"/>
      <c r="M64" s="97"/>
    </row>
    <row r="65" spans="1:13" x14ac:dyDescent="0.2">
      <c r="A65" s="113"/>
      <c r="B65" s="1"/>
      <c r="C65" s="1"/>
      <c r="D65" s="1"/>
      <c r="E65" s="1"/>
      <c r="M65" s="97"/>
    </row>
    <row r="66" spans="1:13" x14ac:dyDescent="0.2">
      <c r="A66" s="113"/>
      <c r="B66" s="1"/>
      <c r="C66" s="1"/>
      <c r="D66" s="1"/>
      <c r="E66" s="1"/>
      <c r="M66" s="97"/>
    </row>
    <row r="67" spans="1:13" x14ac:dyDescent="0.2">
      <c r="A67" s="113"/>
      <c r="B67" s="1"/>
      <c r="C67" s="1"/>
      <c r="D67" s="1"/>
      <c r="M67" s="97"/>
    </row>
    <row r="68" spans="1:13" x14ac:dyDescent="0.2">
      <c r="A68" s="113"/>
      <c r="M68" s="97"/>
    </row>
    <row r="69" spans="1:13" x14ac:dyDescent="0.2">
      <c r="M69" s="97"/>
    </row>
    <row r="70" spans="1:13" x14ac:dyDescent="0.2">
      <c r="A70" s="113"/>
      <c r="M70" s="97"/>
    </row>
    <row r="71" spans="1:13" x14ac:dyDescent="0.2">
      <c r="A71" s="113"/>
      <c r="M71" s="97"/>
    </row>
    <row r="72" spans="1:13" x14ac:dyDescent="0.2">
      <c r="M72" s="97"/>
    </row>
    <row r="73" spans="1:13" x14ac:dyDescent="0.2">
      <c r="M73" s="97"/>
    </row>
    <row r="74" spans="1:13" x14ac:dyDescent="0.2">
      <c r="M74" s="97"/>
    </row>
    <row r="75" spans="1:13" x14ac:dyDescent="0.2">
      <c r="M75" s="97"/>
    </row>
    <row r="76" spans="1:13" x14ac:dyDescent="0.2">
      <c r="M76" s="97"/>
    </row>
    <row r="77" spans="1:13" x14ac:dyDescent="0.2">
      <c r="M77" s="97"/>
    </row>
    <row r="78" spans="1:13" x14ac:dyDescent="0.2">
      <c r="M78" s="97"/>
    </row>
    <row r="79" spans="1:13" x14ac:dyDescent="0.2">
      <c r="M79" s="97"/>
    </row>
    <row r="80" spans="1:13" x14ac:dyDescent="0.2">
      <c r="M80" s="97"/>
    </row>
    <row r="81" spans="13:13" x14ac:dyDescent="0.2">
      <c r="M81" s="97"/>
    </row>
    <row r="82" spans="13:13" x14ac:dyDescent="0.2">
      <c r="M82" s="97"/>
    </row>
    <row r="83" spans="13:13" x14ac:dyDescent="0.2">
      <c r="M83" s="97"/>
    </row>
    <row r="84" spans="13:13" x14ac:dyDescent="0.2">
      <c r="M84" s="97"/>
    </row>
    <row r="85" spans="13:13" x14ac:dyDescent="0.2">
      <c r="M85" s="97"/>
    </row>
    <row r="86" spans="13:13" x14ac:dyDescent="0.2">
      <c r="M86" s="97"/>
    </row>
    <row r="87" spans="13:13" x14ac:dyDescent="0.2">
      <c r="M87" s="97"/>
    </row>
    <row r="88" spans="13:13" x14ac:dyDescent="0.2">
      <c r="M88" s="97"/>
    </row>
    <row r="89" spans="13:13" x14ac:dyDescent="0.2">
      <c r="M89" s="97"/>
    </row>
    <row r="90" spans="13:13" x14ac:dyDescent="0.2">
      <c r="M90" s="97"/>
    </row>
    <row r="91" spans="13:13" x14ac:dyDescent="0.2">
      <c r="M91" s="97"/>
    </row>
    <row r="92" spans="13:13" x14ac:dyDescent="0.2">
      <c r="M92" s="97"/>
    </row>
    <row r="93" spans="13:13" x14ac:dyDescent="0.2">
      <c r="M93" s="97"/>
    </row>
    <row r="94" spans="13:13" x14ac:dyDescent="0.2">
      <c r="M94" s="97"/>
    </row>
    <row r="95" spans="13:13" x14ac:dyDescent="0.2">
      <c r="M95" s="97"/>
    </row>
    <row r="96" spans="13:13" x14ac:dyDescent="0.2">
      <c r="M96" s="97"/>
    </row>
    <row r="97" spans="13:13" x14ac:dyDescent="0.2">
      <c r="M97" s="97"/>
    </row>
    <row r="98" spans="13:13" x14ac:dyDescent="0.2">
      <c r="M98" s="97"/>
    </row>
    <row r="99" spans="13:13" x14ac:dyDescent="0.2">
      <c r="M99" s="97"/>
    </row>
    <row r="100" spans="13:13" x14ac:dyDescent="0.2">
      <c r="M100" s="97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zoomScaleNormal="100" workbookViewId="0">
      <pane ySplit="7" topLeftCell="A8" activePane="bottomLeft" state="frozen"/>
      <selection activeCell="C1" sqref="C1"/>
      <selection pane="bottomLeft" activeCell="AQ44" sqref="AQ44:AU44"/>
    </sheetView>
  </sheetViews>
  <sheetFormatPr defaultRowHeight="12.75" x14ac:dyDescent="0.2"/>
  <cols>
    <col min="1" max="1" width="26.42578125" style="113" customWidth="1"/>
    <col min="2" max="2" width="12.140625" style="3" customWidth="1"/>
    <col min="3" max="3" width="9.5703125" style="3" customWidth="1"/>
    <col min="4" max="4" width="26.42578125" style="113" customWidth="1"/>
    <col min="5" max="5" width="11" style="3" customWidth="1"/>
    <col min="6" max="6" width="9.85546875" style="3" customWidth="1"/>
    <col min="7" max="7" width="26.42578125" style="113" customWidth="1"/>
    <col min="8" max="8" width="10.7109375" style="113" customWidth="1"/>
    <col min="9" max="9" width="10.140625" style="113" customWidth="1"/>
    <col min="10" max="10" width="26.42578125" style="113" customWidth="1"/>
    <col min="11" max="11" width="10.85546875" style="113" customWidth="1"/>
    <col min="12" max="12" width="10.140625" style="113" customWidth="1"/>
    <col min="13" max="13" width="26.42578125" style="113" customWidth="1"/>
    <col min="14" max="14" width="11.140625" style="113" customWidth="1"/>
    <col min="15" max="15" width="10.140625" style="113" customWidth="1"/>
    <col min="16" max="16" width="26.42578125" style="113" customWidth="1"/>
    <col min="17" max="17" width="10.85546875" style="113" customWidth="1"/>
    <col min="18" max="18" width="10.28515625" style="113" customWidth="1"/>
    <col min="19" max="19" width="26.42578125" style="113" customWidth="1"/>
    <col min="20" max="20" width="10.140625" style="113" customWidth="1"/>
    <col min="21" max="21" width="9.85546875" style="113" customWidth="1"/>
    <col min="22" max="22" width="26.42578125" style="113" customWidth="1"/>
    <col min="23" max="23" width="10.5703125" style="113" customWidth="1"/>
    <col min="24" max="24" width="10.28515625" style="113" hidden="1" customWidth="1"/>
    <col min="25" max="25" width="10.42578125" style="113" customWidth="1"/>
    <col min="26" max="26" width="10" style="113" customWidth="1"/>
    <col min="27" max="27" width="26.42578125" style="113" customWidth="1"/>
    <col min="28" max="28" width="10.7109375" style="113" customWidth="1"/>
    <col min="29" max="29" width="10" style="113" customWidth="1"/>
    <col min="30" max="30" width="26.42578125" style="113" customWidth="1"/>
    <col min="31" max="31" width="10.7109375" style="113" customWidth="1"/>
    <col min="32" max="32" width="9.5703125" style="113" customWidth="1"/>
    <col min="33" max="33" width="8.140625" style="113" customWidth="1"/>
    <col min="34" max="34" width="8" style="113" customWidth="1"/>
    <col min="35" max="35" width="26.42578125" style="113" customWidth="1"/>
    <col min="36" max="36" width="8.5703125" style="113" customWidth="1"/>
    <col min="37" max="37" width="9" style="113" customWidth="1"/>
    <col min="38" max="39" width="8.5703125" style="113" customWidth="1"/>
    <col min="40" max="40" width="26.42578125" style="113" customWidth="1"/>
    <col min="41" max="41" width="9.5703125" style="113" customWidth="1"/>
    <col min="42" max="42" width="9" style="113" customWidth="1"/>
    <col min="43" max="43" width="26.42578125" style="113" customWidth="1"/>
    <col min="44" max="44" width="9.28515625" style="113" customWidth="1"/>
    <col min="45" max="45" width="8.28515625" style="113" customWidth="1"/>
    <col min="46" max="47" width="7.28515625" style="113" customWidth="1"/>
    <col min="48" max="130" width="9.140625" style="113"/>
    <col min="131" max="131" width="0" style="113" hidden="1" customWidth="1"/>
    <col min="132" max="132" width="25.7109375" style="113" customWidth="1"/>
    <col min="133" max="133" width="10.42578125" style="113" customWidth="1"/>
    <col min="134" max="134" width="9.7109375" style="113" customWidth="1"/>
    <col min="135" max="135" width="10.28515625" style="113" customWidth="1"/>
    <col min="136" max="136" width="9.7109375" style="113" customWidth="1"/>
    <col min="137" max="137" width="10.28515625" style="113" customWidth="1"/>
    <col min="138" max="138" width="9.7109375" style="113" customWidth="1"/>
    <col min="139" max="139" width="10.140625" style="113" customWidth="1"/>
    <col min="140" max="140" width="9.7109375" style="113" customWidth="1"/>
    <col min="141" max="141" width="10.42578125" style="113" customWidth="1"/>
    <col min="142" max="142" width="9.28515625" style="113" customWidth="1"/>
    <col min="143" max="143" width="10.42578125" style="113" customWidth="1"/>
    <col min="144" max="144" width="9.7109375" style="113" customWidth="1"/>
    <col min="145" max="145" width="10.140625" style="113" customWidth="1"/>
    <col min="146" max="146" width="9.42578125" style="113" customWidth="1"/>
    <col min="147" max="147" width="9.28515625" style="113" customWidth="1"/>
    <col min="148" max="148" width="8.7109375" style="113" customWidth="1"/>
    <col min="149" max="149" width="7.7109375" style="113" customWidth="1"/>
    <col min="150" max="150" width="7.28515625" style="113" customWidth="1"/>
    <col min="151" max="151" width="10.5703125" style="113" customWidth="1"/>
    <col min="152" max="152" width="0" style="113" hidden="1" customWidth="1"/>
    <col min="153" max="153" width="9.85546875" style="113" customWidth="1"/>
    <col min="154" max="154" width="9.28515625" style="113" customWidth="1"/>
    <col min="155" max="155" width="11.140625" style="113" customWidth="1"/>
    <col min="156" max="156" width="10" style="113" customWidth="1"/>
    <col min="157" max="157" width="10.5703125" style="113" customWidth="1"/>
    <col min="158" max="158" width="9.7109375" style="113" customWidth="1"/>
    <col min="159" max="160" width="9" style="113" customWidth="1"/>
    <col min="161" max="161" width="8.5703125" style="113" customWidth="1"/>
    <col min="162" max="164" width="9" style="113" customWidth="1"/>
    <col min="165" max="165" width="9.5703125" style="113" customWidth="1"/>
    <col min="166" max="166" width="9.42578125" style="113" customWidth="1"/>
    <col min="167" max="386" width="9.140625" style="113"/>
    <col min="387" max="387" width="0" style="113" hidden="1" customWidth="1"/>
    <col min="388" max="388" width="25.7109375" style="113" customWidth="1"/>
    <col min="389" max="389" width="10.42578125" style="113" customWidth="1"/>
    <col min="390" max="390" width="9.7109375" style="113" customWidth="1"/>
    <col min="391" max="391" width="10.28515625" style="113" customWidth="1"/>
    <col min="392" max="392" width="9.7109375" style="113" customWidth="1"/>
    <col min="393" max="393" width="10.28515625" style="113" customWidth="1"/>
    <col min="394" max="394" width="9.7109375" style="113" customWidth="1"/>
    <col min="395" max="395" width="10.140625" style="113" customWidth="1"/>
    <col min="396" max="396" width="9.7109375" style="113" customWidth="1"/>
    <col min="397" max="397" width="10.42578125" style="113" customWidth="1"/>
    <col min="398" max="398" width="9.28515625" style="113" customWidth="1"/>
    <col min="399" max="399" width="10.42578125" style="113" customWidth="1"/>
    <col min="400" max="400" width="9.7109375" style="113" customWidth="1"/>
    <col min="401" max="401" width="10.140625" style="113" customWidth="1"/>
    <col min="402" max="402" width="9.42578125" style="113" customWidth="1"/>
    <col min="403" max="403" width="9.28515625" style="113" customWidth="1"/>
    <col min="404" max="404" width="8.7109375" style="113" customWidth="1"/>
    <col min="405" max="405" width="7.7109375" style="113" customWidth="1"/>
    <col min="406" max="406" width="7.28515625" style="113" customWidth="1"/>
    <col min="407" max="407" width="10.5703125" style="113" customWidth="1"/>
    <col min="408" max="408" width="0" style="113" hidden="1" customWidth="1"/>
    <col min="409" max="409" width="9.85546875" style="113" customWidth="1"/>
    <col min="410" max="410" width="9.28515625" style="113" customWidth="1"/>
    <col min="411" max="411" width="11.140625" style="113" customWidth="1"/>
    <col min="412" max="412" width="10" style="113" customWidth="1"/>
    <col min="413" max="413" width="10.5703125" style="113" customWidth="1"/>
    <col min="414" max="414" width="9.7109375" style="113" customWidth="1"/>
    <col min="415" max="416" width="9" style="113" customWidth="1"/>
    <col min="417" max="417" width="8.5703125" style="113" customWidth="1"/>
    <col min="418" max="420" width="9" style="113" customWidth="1"/>
    <col min="421" max="421" width="9.5703125" style="113" customWidth="1"/>
    <col min="422" max="422" width="9.42578125" style="113" customWidth="1"/>
    <col min="423" max="642" width="9.140625" style="113"/>
    <col min="643" max="643" width="0" style="113" hidden="1" customWidth="1"/>
    <col min="644" max="644" width="25.7109375" style="113" customWidth="1"/>
    <col min="645" max="645" width="10.42578125" style="113" customWidth="1"/>
    <col min="646" max="646" width="9.7109375" style="113" customWidth="1"/>
    <col min="647" max="647" width="10.28515625" style="113" customWidth="1"/>
    <col min="648" max="648" width="9.7109375" style="113" customWidth="1"/>
    <col min="649" max="649" width="10.28515625" style="113" customWidth="1"/>
    <col min="650" max="650" width="9.7109375" style="113" customWidth="1"/>
    <col min="651" max="651" width="10.140625" style="113" customWidth="1"/>
    <col min="652" max="652" width="9.7109375" style="113" customWidth="1"/>
    <col min="653" max="653" width="10.42578125" style="113" customWidth="1"/>
    <col min="654" max="654" width="9.28515625" style="113" customWidth="1"/>
    <col min="655" max="655" width="10.42578125" style="113" customWidth="1"/>
    <col min="656" max="656" width="9.7109375" style="113" customWidth="1"/>
    <col min="657" max="657" width="10.140625" style="113" customWidth="1"/>
    <col min="658" max="658" width="9.42578125" style="113" customWidth="1"/>
    <col min="659" max="659" width="9.28515625" style="113" customWidth="1"/>
    <col min="660" max="660" width="8.7109375" style="113" customWidth="1"/>
    <col min="661" max="661" width="7.7109375" style="113" customWidth="1"/>
    <col min="662" max="662" width="7.28515625" style="113" customWidth="1"/>
    <col min="663" max="663" width="10.5703125" style="113" customWidth="1"/>
    <col min="664" max="664" width="0" style="113" hidden="1" customWidth="1"/>
    <col min="665" max="665" width="9.85546875" style="113" customWidth="1"/>
    <col min="666" max="666" width="9.28515625" style="113" customWidth="1"/>
    <col min="667" max="667" width="11.140625" style="113" customWidth="1"/>
    <col min="668" max="668" width="10" style="113" customWidth="1"/>
    <col min="669" max="669" width="10.5703125" style="113" customWidth="1"/>
    <col min="670" max="670" width="9.7109375" style="113" customWidth="1"/>
    <col min="671" max="672" width="9" style="113" customWidth="1"/>
    <col min="673" max="673" width="8.5703125" style="113" customWidth="1"/>
    <col min="674" max="676" width="9" style="113" customWidth="1"/>
    <col min="677" max="677" width="9.5703125" style="113" customWidth="1"/>
    <col min="678" max="678" width="9.42578125" style="113" customWidth="1"/>
    <col min="679" max="898" width="9.140625" style="113"/>
    <col min="899" max="899" width="0" style="113" hidden="1" customWidth="1"/>
    <col min="900" max="900" width="25.7109375" style="113" customWidth="1"/>
    <col min="901" max="901" width="10.42578125" style="113" customWidth="1"/>
    <col min="902" max="902" width="9.7109375" style="113" customWidth="1"/>
    <col min="903" max="903" width="10.28515625" style="113" customWidth="1"/>
    <col min="904" max="904" width="9.7109375" style="113" customWidth="1"/>
    <col min="905" max="905" width="10.28515625" style="113" customWidth="1"/>
    <col min="906" max="906" width="9.7109375" style="113" customWidth="1"/>
    <col min="907" max="907" width="10.140625" style="113" customWidth="1"/>
    <col min="908" max="908" width="9.7109375" style="113" customWidth="1"/>
    <col min="909" max="909" width="10.42578125" style="113" customWidth="1"/>
    <col min="910" max="910" width="9.28515625" style="113" customWidth="1"/>
    <col min="911" max="911" width="10.42578125" style="113" customWidth="1"/>
    <col min="912" max="912" width="9.7109375" style="113" customWidth="1"/>
    <col min="913" max="913" width="10.140625" style="113" customWidth="1"/>
    <col min="914" max="914" width="9.42578125" style="113" customWidth="1"/>
    <col min="915" max="915" width="9.28515625" style="113" customWidth="1"/>
    <col min="916" max="916" width="8.7109375" style="113" customWidth="1"/>
    <col min="917" max="917" width="7.7109375" style="113" customWidth="1"/>
    <col min="918" max="918" width="7.28515625" style="113" customWidth="1"/>
    <col min="919" max="919" width="10.5703125" style="113" customWidth="1"/>
    <col min="920" max="920" width="0" style="113" hidden="1" customWidth="1"/>
    <col min="921" max="921" width="9.85546875" style="113" customWidth="1"/>
    <col min="922" max="922" width="9.28515625" style="113" customWidth="1"/>
    <col min="923" max="923" width="11.140625" style="113" customWidth="1"/>
    <col min="924" max="924" width="10" style="113" customWidth="1"/>
    <col min="925" max="925" width="10.5703125" style="113" customWidth="1"/>
    <col min="926" max="926" width="9.7109375" style="113" customWidth="1"/>
    <col min="927" max="928" width="9" style="113" customWidth="1"/>
    <col min="929" max="929" width="8.5703125" style="113" customWidth="1"/>
    <col min="930" max="932" width="9" style="113" customWidth="1"/>
    <col min="933" max="933" width="9.5703125" style="113" customWidth="1"/>
    <col min="934" max="934" width="9.42578125" style="113" customWidth="1"/>
    <col min="935" max="1154" width="9.140625" style="113"/>
    <col min="1155" max="1155" width="0" style="113" hidden="1" customWidth="1"/>
    <col min="1156" max="1156" width="25.7109375" style="113" customWidth="1"/>
    <col min="1157" max="1157" width="10.42578125" style="113" customWidth="1"/>
    <col min="1158" max="1158" width="9.7109375" style="113" customWidth="1"/>
    <col min="1159" max="1159" width="10.28515625" style="113" customWidth="1"/>
    <col min="1160" max="1160" width="9.7109375" style="113" customWidth="1"/>
    <col min="1161" max="1161" width="10.28515625" style="113" customWidth="1"/>
    <col min="1162" max="1162" width="9.7109375" style="113" customWidth="1"/>
    <col min="1163" max="1163" width="10.140625" style="113" customWidth="1"/>
    <col min="1164" max="1164" width="9.7109375" style="113" customWidth="1"/>
    <col min="1165" max="1165" width="10.42578125" style="113" customWidth="1"/>
    <col min="1166" max="1166" width="9.28515625" style="113" customWidth="1"/>
    <col min="1167" max="1167" width="10.42578125" style="113" customWidth="1"/>
    <col min="1168" max="1168" width="9.7109375" style="113" customWidth="1"/>
    <col min="1169" max="1169" width="10.140625" style="113" customWidth="1"/>
    <col min="1170" max="1170" width="9.42578125" style="113" customWidth="1"/>
    <col min="1171" max="1171" width="9.28515625" style="113" customWidth="1"/>
    <col min="1172" max="1172" width="8.7109375" style="113" customWidth="1"/>
    <col min="1173" max="1173" width="7.7109375" style="113" customWidth="1"/>
    <col min="1174" max="1174" width="7.28515625" style="113" customWidth="1"/>
    <col min="1175" max="1175" width="10.5703125" style="113" customWidth="1"/>
    <col min="1176" max="1176" width="0" style="113" hidden="1" customWidth="1"/>
    <col min="1177" max="1177" width="9.85546875" style="113" customWidth="1"/>
    <col min="1178" max="1178" width="9.28515625" style="113" customWidth="1"/>
    <col min="1179" max="1179" width="11.140625" style="113" customWidth="1"/>
    <col min="1180" max="1180" width="10" style="113" customWidth="1"/>
    <col min="1181" max="1181" width="10.5703125" style="113" customWidth="1"/>
    <col min="1182" max="1182" width="9.7109375" style="113" customWidth="1"/>
    <col min="1183" max="1184" width="9" style="113" customWidth="1"/>
    <col min="1185" max="1185" width="8.5703125" style="113" customWidth="1"/>
    <col min="1186" max="1188" width="9" style="113" customWidth="1"/>
    <col min="1189" max="1189" width="9.5703125" style="113" customWidth="1"/>
    <col min="1190" max="1190" width="9.42578125" style="113" customWidth="1"/>
    <col min="1191" max="1410" width="9.140625" style="113"/>
    <col min="1411" max="1411" width="0" style="113" hidden="1" customWidth="1"/>
    <col min="1412" max="1412" width="25.7109375" style="113" customWidth="1"/>
    <col min="1413" max="1413" width="10.42578125" style="113" customWidth="1"/>
    <col min="1414" max="1414" width="9.7109375" style="113" customWidth="1"/>
    <col min="1415" max="1415" width="10.28515625" style="113" customWidth="1"/>
    <col min="1416" max="1416" width="9.7109375" style="113" customWidth="1"/>
    <col min="1417" max="1417" width="10.28515625" style="113" customWidth="1"/>
    <col min="1418" max="1418" width="9.7109375" style="113" customWidth="1"/>
    <col min="1419" max="1419" width="10.140625" style="113" customWidth="1"/>
    <col min="1420" max="1420" width="9.7109375" style="113" customWidth="1"/>
    <col min="1421" max="1421" width="10.42578125" style="113" customWidth="1"/>
    <col min="1422" max="1422" width="9.28515625" style="113" customWidth="1"/>
    <col min="1423" max="1423" width="10.42578125" style="113" customWidth="1"/>
    <col min="1424" max="1424" width="9.7109375" style="113" customWidth="1"/>
    <col min="1425" max="1425" width="10.140625" style="113" customWidth="1"/>
    <col min="1426" max="1426" width="9.42578125" style="113" customWidth="1"/>
    <col min="1427" max="1427" width="9.28515625" style="113" customWidth="1"/>
    <col min="1428" max="1428" width="8.7109375" style="113" customWidth="1"/>
    <col min="1429" max="1429" width="7.7109375" style="113" customWidth="1"/>
    <col min="1430" max="1430" width="7.28515625" style="113" customWidth="1"/>
    <col min="1431" max="1431" width="10.5703125" style="113" customWidth="1"/>
    <col min="1432" max="1432" width="0" style="113" hidden="1" customWidth="1"/>
    <col min="1433" max="1433" width="9.85546875" style="113" customWidth="1"/>
    <col min="1434" max="1434" width="9.28515625" style="113" customWidth="1"/>
    <col min="1435" max="1435" width="11.140625" style="113" customWidth="1"/>
    <col min="1436" max="1436" width="10" style="113" customWidth="1"/>
    <col min="1437" max="1437" width="10.5703125" style="113" customWidth="1"/>
    <col min="1438" max="1438" width="9.7109375" style="113" customWidth="1"/>
    <col min="1439" max="1440" width="9" style="113" customWidth="1"/>
    <col min="1441" max="1441" width="8.5703125" style="113" customWidth="1"/>
    <col min="1442" max="1444" width="9" style="113" customWidth="1"/>
    <col min="1445" max="1445" width="9.5703125" style="113" customWidth="1"/>
    <col min="1446" max="1446" width="9.42578125" style="113" customWidth="1"/>
    <col min="1447" max="1666" width="9.140625" style="113"/>
    <col min="1667" max="1667" width="0" style="113" hidden="1" customWidth="1"/>
    <col min="1668" max="1668" width="25.7109375" style="113" customWidth="1"/>
    <col min="1669" max="1669" width="10.42578125" style="113" customWidth="1"/>
    <col min="1670" max="1670" width="9.7109375" style="113" customWidth="1"/>
    <col min="1671" max="1671" width="10.28515625" style="113" customWidth="1"/>
    <col min="1672" max="1672" width="9.7109375" style="113" customWidth="1"/>
    <col min="1673" max="1673" width="10.28515625" style="113" customWidth="1"/>
    <col min="1674" max="1674" width="9.7109375" style="113" customWidth="1"/>
    <col min="1675" max="1675" width="10.140625" style="113" customWidth="1"/>
    <col min="1676" max="1676" width="9.7109375" style="113" customWidth="1"/>
    <col min="1677" max="1677" width="10.42578125" style="113" customWidth="1"/>
    <col min="1678" max="1678" width="9.28515625" style="113" customWidth="1"/>
    <col min="1679" max="1679" width="10.42578125" style="113" customWidth="1"/>
    <col min="1680" max="1680" width="9.7109375" style="113" customWidth="1"/>
    <col min="1681" max="1681" width="10.140625" style="113" customWidth="1"/>
    <col min="1682" max="1682" width="9.42578125" style="113" customWidth="1"/>
    <col min="1683" max="1683" width="9.28515625" style="113" customWidth="1"/>
    <col min="1684" max="1684" width="8.7109375" style="113" customWidth="1"/>
    <col min="1685" max="1685" width="7.7109375" style="113" customWidth="1"/>
    <col min="1686" max="1686" width="7.28515625" style="113" customWidth="1"/>
    <col min="1687" max="1687" width="10.5703125" style="113" customWidth="1"/>
    <col min="1688" max="1688" width="0" style="113" hidden="1" customWidth="1"/>
    <col min="1689" max="1689" width="9.85546875" style="113" customWidth="1"/>
    <col min="1690" max="1690" width="9.28515625" style="113" customWidth="1"/>
    <col min="1691" max="1691" width="11.140625" style="113" customWidth="1"/>
    <col min="1692" max="1692" width="10" style="113" customWidth="1"/>
    <col min="1693" max="1693" width="10.5703125" style="113" customWidth="1"/>
    <col min="1694" max="1694" width="9.7109375" style="113" customWidth="1"/>
    <col min="1695" max="1696" width="9" style="113" customWidth="1"/>
    <col min="1697" max="1697" width="8.5703125" style="113" customWidth="1"/>
    <col min="1698" max="1700" width="9" style="113" customWidth="1"/>
    <col min="1701" max="1701" width="9.5703125" style="113" customWidth="1"/>
    <col min="1702" max="1702" width="9.42578125" style="113" customWidth="1"/>
    <col min="1703" max="1922" width="9.140625" style="113"/>
    <col min="1923" max="1923" width="0" style="113" hidden="1" customWidth="1"/>
    <col min="1924" max="1924" width="25.7109375" style="113" customWidth="1"/>
    <col min="1925" max="1925" width="10.42578125" style="113" customWidth="1"/>
    <col min="1926" max="1926" width="9.7109375" style="113" customWidth="1"/>
    <col min="1927" max="1927" width="10.28515625" style="113" customWidth="1"/>
    <col min="1928" max="1928" width="9.7109375" style="113" customWidth="1"/>
    <col min="1929" max="1929" width="10.28515625" style="113" customWidth="1"/>
    <col min="1930" max="1930" width="9.7109375" style="113" customWidth="1"/>
    <col min="1931" max="1931" width="10.140625" style="113" customWidth="1"/>
    <col min="1932" max="1932" width="9.7109375" style="113" customWidth="1"/>
    <col min="1933" max="1933" width="10.42578125" style="113" customWidth="1"/>
    <col min="1934" max="1934" width="9.28515625" style="113" customWidth="1"/>
    <col min="1935" max="1935" width="10.42578125" style="113" customWidth="1"/>
    <col min="1936" max="1936" width="9.7109375" style="113" customWidth="1"/>
    <col min="1937" max="1937" width="10.140625" style="113" customWidth="1"/>
    <col min="1938" max="1938" width="9.42578125" style="113" customWidth="1"/>
    <col min="1939" max="1939" width="9.28515625" style="113" customWidth="1"/>
    <col min="1940" max="1940" width="8.7109375" style="113" customWidth="1"/>
    <col min="1941" max="1941" width="7.7109375" style="113" customWidth="1"/>
    <col min="1942" max="1942" width="7.28515625" style="113" customWidth="1"/>
    <col min="1943" max="1943" width="10.5703125" style="113" customWidth="1"/>
    <col min="1944" max="1944" width="0" style="113" hidden="1" customWidth="1"/>
    <col min="1945" max="1945" width="9.85546875" style="113" customWidth="1"/>
    <col min="1946" max="1946" width="9.28515625" style="113" customWidth="1"/>
    <col min="1947" max="1947" width="11.140625" style="113" customWidth="1"/>
    <col min="1948" max="1948" width="10" style="113" customWidth="1"/>
    <col min="1949" max="1949" width="10.5703125" style="113" customWidth="1"/>
    <col min="1950" max="1950" width="9.7109375" style="113" customWidth="1"/>
    <col min="1951" max="1952" width="9" style="113" customWidth="1"/>
    <col min="1953" max="1953" width="8.5703125" style="113" customWidth="1"/>
    <col min="1954" max="1956" width="9" style="113" customWidth="1"/>
    <col min="1957" max="1957" width="9.5703125" style="113" customWidth="1"/>
    <col min="1958" max="1958" width="9.42578125" style="113" customWidth="1"/>
    <col min="1959" max="2178" width="9.140625" style="113"/>
    <col min="2179" max="2179" width="0" style="113" hidden="1" customWidth="1"/>
    <col min="2180" max="2180" width="25.7109375" style="113" customWidth="1"/>
    <col min="2181" max="2181" width="10.42578125" style="113" customWidth="1"/>
    <col min="2182" max="2182" width="9.7109375" style="113" customWidth="1"/>
    <col min="2183" max="2183" width="10.28515625" style="113" customWidth="1"/>
    <col min="2184" max="2184" width="9.7109375" style="113" customWidth="1"/>
    <col min="2185" max="2185" width="10.28515625" style="113" customWidth="1"/>
    <col min="2186" max="2186" width="9.7109375" style="113" customWidth="1"/>
    <col min="2187" max="2187" width="10.140625" style="113" customWidth="1"/>
    <col min="2188" max="2188" width="9.7109375" style="113" customWidth="1"/>
    <col min="2189" max="2189" width="10.42578125" style="113" customWidth="1"/>
    <col min="2190" max="2190" width="9.28515625" style="113" customWidth="1"/>
    <col min="2191" max="2191" width="10.42578125" style="113" customWidth="1"/>
    <col min="2192" max="2192" width="9.7109375" style="113" customWidth="1"/>
    <col min="2193" max="2193" width="10.140625" style="113" customWidth="1"/>
    <col min="2194" max="2194" width="9.42578125" style="113" customWidth="1"/>
    <col min="2195" max="2195" width="9.28515625" style="113" customWidth="1"/>
    <col min="2196" max="2196" width="8.7109375" style="113" customWidth="1"/>
    <col min="2197" max="2197" width="7.7109375" style="113" customWidth="1"/>
    <col min="2198" max="2198" width="7.28515625" style="113" customWidth="1"/>
    <col min="2199" max="2199" width="10.5703125" style="113" customWidth="1"/>
    <col min="2200" max="2200" width="0" style="113" hidden="1" customWidth="1"/>
    <col min="2201" max="2201" width="9.85546875" style="113" customWidth="1"/>
    <col min="2202" max="2202" width="9.28515625" style="113" customWidth="1"/>
    <col min="2203" max="2203" width="11.140625" style="113" customWidth="1"/>
    <col min="2204" max="2204" width="10" style="113" customWidth="1"/>
    <col min="2205" max="2205" width="10.5703125" style="113" customWidth="1"/>
    <col min="2206" max="2206" width="9.7109375" style="113" customWidth="1"/>
    <col min="2207" max="2208" width="9" style="113" customWidth="1"/>
    <col min="2209" max="2209" width="8.5703125" style="113" customWidth="1"/>
    <col min="2210" max="2212" width="9" style="113" customWidth="1"/>
    <col min="2213" max="2213" width="9.5703125" style="113" customWidth="1"/>
    <col min="2214" max="2214" width="9.42578125" style="113" customWidth="1"/>
    <col min="2215" max="2434" width="9.140625" style="113"/>
    <col min="2435" max="2435" width="0" style="113" hidden="1" customWidth="1"/>
    <col min="2436" max="2436" width="25.7109375" style="113" customWidth="1"/>
    <col min="2437" max="2437" width="10.42578125" style="113" customWidth="1"/>
    <col min="2438" max="2438" width="9.7109375" style="113" customWidth="1"/>
    <col min="2439" max="2439" width="10.28515625" style="113" customWidth="1"/>
    <col min="2440" max="2440" width="9.7109375" style="113" customWidth="1"/>
    <col min="2441" max="2441" width="10.28515625" style="113" customWidth="1"/>
    <col min="2442" max="2442" width="9.7109375" style="113" customWidth="1"/>
    <col min="2443" max="2443" width="10.140625" style="113" customWidth="1"/>
    <col min="2444" max="2444" width="9.7109375" style="113" customWidth="1"/>
    <col min="2445" max="2445" width="10.42578125" style="113" customWidth="1"/>
    <col min="2446" max="2446" width="9.28515625" style="113" customWidth="1"/>
    <col min="2447" max="2447" width="10.42578125" style="113" customWidth="1"/>
    <col min="2448" max="2448" width="9.7109375" style="113" customWidth="1"/>
    <col min="2449" max="2449" width="10.140625" style="113" customWidth="1"/>
    <col min="2450" max="2450" width="9.42578125" style="113" customWidth="1"/>
    <col min="2451" max="2451" width="9.28515625" style="113" customWidth="1"/>
    <col min="2452" max="2452" width="8.7109375" style="113" customWidth="1"/>
    <col min="2453" max="2453" width="7.7109375" style="113" customWidth="1"/>
    <col min="2454" max="2454" width="7.28515625" style="113" customWidth="1"/>
    <col min="2455" max="2455" width="10.5703125" style="113" customWidth="1"/>
    <col min="2456" max="2456" width="0" style="113" hidden="1" customWidth="1"/>
    <col min="2457" max="2457" width="9.85546875" style="113" customWidth="1"/>
    <col min="2458" max="2458" width="9.28515625" style="113" customWidth="1"/>
    <col min="2459" max="2459" width="11.140625" style="113" customWidth="1"/>
    <col min="2460" max="2460" width="10" style="113" customWidth="1"/>
    <col min="2461" max="2461" width="10.5703125" style="113" customWidth="1"/>
    <col min="2462" max="2462" width="9.7109375" style="113" customWidth="1"/>
    <col min="2463" max="2464" width="9" style="113" customWidth="1"/>
    <col min="2465" max="2465" width="8.5703125" style="113" customWidth="1"/>
    <col min="2466" max="2468" width="9" style="113" customWidth="1"/>
    <col min="2469" max="2469" width="9.5703125" style="113" customWidth="1"/>
    <col min="2470" max="2470" width="9.42578125" style="113" customWidth="1"/>
    <col min="2471" max="2690" width="9.140625" style="113"/>
    <col min="2691" max="2691" width="0" style="113" hidden="1" customWidth="1"/>
    <col min="2692" max="2692" width="25.7109375" style="113" customWidth="1"/>
    <col min="2693" max="2693" width="10.42578125" style="113" customWidth="1"/>
    <col min="2694" max="2694" width="9.7109375" style="113" customWidth="1"/>
    <col min="2695" max="2695" width="10.28515625" style="113" customWidth="1"/>
    <col min="2696" max="2696" width="9.7109375" style="113" customWidth="1"/>
    <col min="2697" max="2697" width="10.28515625" style="113" customWidth="1"/>
    <col min="2698" max="2698" width="9.7109375" style="113" customWidth="1"/>
    <col min="2699" max="2699" width="10.140625" style="113" customWidth="1"/>
    <col min="2700" max="2700" width="9.7109375" style="113" customWidth="1"/>
    <col min="2701" max="2701" width="10.42578125" style="113" customWidth="1"/>
    <col min="2702" max="2702" width="9.28515625" style="113" customWidth="1"/>
    <col min="2703" max="2703" width="10.42578125" style="113" customWidth="1"/>
    <col min="2704" max="2704" width="9.7109375" style="113" customWidth="1"/>
    <col min="2705" max="2705" width="10.140625" style="113" customWidth="1"/>
    <col min="2706" max="2706" width="9.42578125" style="113" customWidth="1"/>
    <col min="2707" max="2707" width="9.28515625" style="113" customWidth="1"/>
    <col min="2708" max="2708" width="8.7109375" style="113" customWidth="1"/>
    <col min="2709" max="2709" width="7.7109375" style="113" customWidth="1"/>
    <col min="2710" max="2710" width="7.28515625" style="113" customWidth="1"/>
    <col min="2711" max="2711" width="10.5703125" style="113" customWidth="1"/>
    <col min="2712" max="2712" width="0" style="113" hidden="1" customWidth="1"/>
    <col min="2713" max="2713" width="9.85546875" style="113" customWidth="1"/>
    <col min="2714" max="2714" width="9.28515625" style="113" customWidth="1"/>
    <col min="2715" max="2715" width="11.140625" style="113" customWidth="1"/>
    <col min="2716" max="2716" width="10" style="113" customWidth="1"/>
    <col min="2717" max="2717" width="10.5703125" style="113" customWidth="1"/>
    <col min="2718" max="2718" width="9.7109375" style="113" customWidth="1"/>
    <col min="2719" max="2720" width="9" style="113" customWidth="1"/>
    <col min="2721" max="2721" width="8.5703125" style="113" customWidth="1"/>
    <col min="2722" max="2724" width="9" style="113" customWidth="1"/>
    <col min="2725" max="2725" width="9.5703125" style="113" customWidth="1"/>
    <col min="2726" max="2726" width="9.42578125" style="113" customWidth="1"/>
    <col min="2727" max="2946" width="9.140625" style="113"/>
    <col min="2947" max="2947" width="0" style="113" hidden="1" customWidth="1"/>
    <col min="2948" max="2948" width="25.7109375" style="113" customWidth="1"/>
    <col min="2949" max="2949" width="10.42578125" style="113" customWidth="1"/>
    <col min="2950" max="2950" width="9.7109375" style="113" customWidth="1"/>
    <col min="2951" max="2951" width="10.28515625" style="113" customWidth="1"/>
    <col min="2952" max="2952" width="9.7109375" style="113" customWidth="1"/>
    <col min="2953" max="2953" width="10.28515625" style="113" customWidth="1"/>
    <col min="2954" max="2954" width="9.7109375" style="113" customWidth="1"/>
    <col min="2955" max="2955" width="10.140625" style="113" customWidth="1"/>
    <col min="2956" max="2956" width="9.7109375" style="113" customWidth="1"/>
    <col min="2957" max="2957" width="10.42578125" style="113" customWidth="1"/>
    <col min="2958" max="2958" width="9.28515625" style="113" customWidth="1"/>
    <col min="2959" max="2959" width="10.42578125" style="113" customWidth="1"/>
    <col min="2960" max="2960" width="9.7109375" style="113" customWidth="1"/>
    <col min="2961" max="2961" width="10.140625" style="113" customWidth="1"/>
    <col min="2962" max="2962" width="9.42578125" style="113" customWidth="1"/>
    <col min="2963" max="2963" width="9.28515625" style="113" customWidth="1"/>
    <col min="2964" max="2964" width="8.7109375" style="113" customWidth="1"/>
    <col min="2965" max="2965" width="7.7109375" style="113" customWidth="1"/>
    <col min="2966" max="2966" width="7.28515625" style="113" customWidth="1"/>
    <col min="2967" max="2967" width="10.5703125" style="113" customWidth="1"/>
    <col min="2968" max="2968" width="0" style="113" hidden="1" customWidth="1"/>
    <col min="2969" max="2969" width="9.85546875" style="113" customWidth="1"/>
    <col min="2970" max="2970" width="9.28515625" style="113" customWidth="1"/>
    <col min="2971" max="2971" width="11.140625" style="113" customWidth="1"/>
    <col min="2972" max="2972" width="10" style="113" customWidth="1"/>
    <col min="2973" max="2973" width="10.5703125" style="113" customWidth="1"/>
    <col min="2974" max="2974" width="9.7109375" style="113" customWidth="1"/>
    <col min="2975" max="2976" width="9" style="113" customWidth="1"/>
    <col min="2977" max="2977" width="8.5703125" style="113" customWidth="1"/>
    <col min="2978" max="2980" width="9" style="113" customWidth="1"/>
    <col min="2981" max="2981" width="9.5703125" style="113" customWidth="1"/>
    <col min="2982" max="2982" width="9.42578125" style="113" customWidth="1"/>
    <col min="2983" max="3202" width="9.140625" style="113"/>
    <col min="3203" max="3203" width="0" style="113" hidden="1" customWidth="1"/>
    <col min="3204" max="3204" width="25.7109375" style="113" customWidth="1"/>
    <col min="3205" max="3205" width="10.42578125" style="113" customWidth="1"/>
    <col min="3206" max="3206" width="9.7109375" style="113" customWidth="1"/>
    <col min="3207" max="3207" width="10.28515625" style="113" customWidth="1"/>
    <col min="3208" max="3208" width="9.7109375" style="113" customWidth="1"/>
    <col min="3209" max="3209" width="10.28515625" style="113" customWidth="1"/>
    <col min="3210" max="3210" width="9.7109375" style="113" customWidth="1"/>
    <col min="3211" max="3211" width="10.140625" style="113" customWidth="1"/>
    <col min="3212" max="3212" width="9.7109375" style="113" customWidth="1"/>
    <col min="3213" max="3213" width="10.42578125" style="113" customWidth="1"/>
    <col min="3214" max="3214" width="9.28515625" style="113" customWidth="1"/>
    <col min="3215" max="3215" width="10.42578125" style="113" customWidth="1"/>
    <col min="3216" max="3216" width="9.7109375" style="113" customWidth="1"/>
    <col min="3217" max="3217" width="10.140625" style="113" customWidth="1"/>
    <col min="3218" max="3218" width="9.42578125" style="113" customWidth="1"/>
    <col min="3219" max="3219" width="9.28515625" style="113" customWidth="1"/>
    <col min="3220" max="3220" width="8.7109375" style="113" customWidth="1"/>
    <col min="3221" max="3221" width="7.7109375" style="113" customWidth="1"/>
    <col min="3222" max="3222" width="7.28515625" style="113" customWidth="1"/>
    <col min="3223" max="3223" width="10.5703125" style="113" customWidth="1"/>
    <col min="3224" max="3224" width="0" style="113" hidden="1" customWidth="1"/>
    <col min="3225" max="3225" width="9.85546875" style="113" customWidth="1"/>
    <col min="3226" max="3226" width="9.28515625" style="113" customWidth="1"/>
    <col min="3227" max="3227" width="11.140625" style="113" customWidth="1"/>
    <col min="3228" max="3228" width="10" style="113" customWidth="1"/>
    <col min="3229" max="3229" width="10.5703125" style="113" customWidth="1"/>
    <col min="3230" max="3230" width="9.7109375" style="113" customWidth="1"/>
    <col min="3231" max="3232" width="9" style="113" customWidth="1"/>
    <col min="3233" max="3233" width="8.5703125" style="113" customWidth="1"/>
    <col min="3234" max="3236" width="9" style="113" customWidth="1"/>
    <col min="3237" max="3237" width="9.5703125" style="113" customWidth="1"/>
    <col min="3238" max="3238" width="9.42578125" style="113" customWidth="1"/>
    <col min="3239" max="3335" width="9.140625" style="113"/>
    <col min="3336" max="3336" width="0" style="113" hidden="1" customWidth="1"/>
    <col min="3337" max="3337" width="25.7109375" style="113" customWidth="1"/>
    <col min="3338" max="3338" width="10.42578125" style="113" customWidth="1"/>
    <col min="3339" max="3339" width="9.7109375" style="113" customWidth="1"/>
    <col min="3340" max="3340" width="10.28515625" style="113" customWidth="1"/>
    <col min="3341" max="3341" width="9.7109375" style="113" customWidth="1"/>
    <col min="3342" max="3342" width="10.28515625" style="113" customWidth="1"/>
    <col min="3343" max="3343" width="9.7109375" style="113" customWidth="1"/>
    <col min="3344" max="3344" width="10.140625" style="113" customWidth="1"/>
    <col min="3345" max="3345" width="9.7109375" style="113" customWidth="1"/>
    <col min="3346" max="3346" width="10.42578125" style="113" customWidth="1"/>
    <col min="3347" max="3347" width="9.28515625" style="113" customWidth="1"/>
    <col min="3348" max="3348" width="10.42578125" style="113" customWidth="1"/>
    <col min="3349" max="3349" width="9.7109375" style="113" customWidth="1"/>
    <col min="3350" max="3350" width="10.140625" style="113" customWidth="1"/>
    <col min="3351" max="3351" width="9.42578125" style="113" customWidth="1"/>
    <col min="3352" max="3352" width="9.28515625" style="113" customWidth="1"/>
    <col min="3353" max="3353" width="8.7109375" style="113" customWidth="1"/>
    <col min="3354" max="3354" width="7.7109375" style="113" customWidth="1"/>
    <col min="3355" max="3355" width="7.28515625" style="113" customWidth="1"/>
    <col min="3356" max="3356" width="10.5703125" style="113" customWidth="1"/>
    <col min="3357" max="3357" width="0" style="113" hidden="1" customWidth="1"/>
    <col min="3358" max="3358" width="9.85546875" style="113" customWidth="1"/>
    <col min="3359" max="3359" width="9.28515625" style="113" customWidth="1"/>
    <col min="3360" max="3360" width="11.140625" style="113" customWidth="1"/>
    <col min="3361" max="3361" width="10" style="113" customWidth="1"/>
    <col min="3362" max="3362" width="10.5703125" style="113" customWidth="1"/>
    <col min="3363" max="3363" width="9.7109375" style="113" customWidth="1"/>
    <col min="3364" max="3365" width="9" style="113" customWidth="1"/>
    <col min="3366" max="3366" width="8.5703125" style="113" customWidth="1"/>
    <col min="3367" max="3369" width="9" style="113" customWidth="1"/>
    <col min="3370" max="3370" width="9.5703125" style="113" customWidth="1"/>
    <col min="3371" max="3371" width="9.42578125" style="113" customWidth="1"/>
    <col min="3372" max="3591" width="9.140625" style="113"/>
    <col min="3592" max="3592" width="0" style="113" hidden="1" customWidth="1"/>
    <col min="3593" max="3593" width="25.7109375" style="113" customWidth="1"/>
    <col min="3594" max="3594" width="10.42578125" style="113" customWidth="1"/>
    <col min="3595" max="3595" width="9.7109375" style="113" customWidth="1"/>
    <col min="3596" max="3596" width="10.28515625" style="113" customWidth="1"/>
    <col min="3597" max="3597" width="9.7109375" style="113" customWidth="1"/>
    <col min="3598" max="3598" width="10.28515625" style="113" customWidth="1"/>
    <col min="3599" max="3599" width="9.7109375" style="113" customWidth="1"/>
    <col min="3600" max="3600" width="10.140625" style="113" customWidth="1"/>
    <col min="3601" max="3601" width="9.7109375" style="113" customWidth="1"/>
    <col min="3602" max="3602" width="10.42578125" style="113" customWidth="1"/>
    <col min="3603" max="3603" width="9.28515625" style="113" customWidth="1"/>
    <col min="3604" max="3604" width="10.42578125" style="113" customWidth="1"/>
    <col min="3605" max="3605" width="9.7109375" style="113" customWidth="1"/>
    <col min="3606" max="3606" width="10.140625" style="113" customWidth="1"/>
    <col min="3607" max="3607" width="9.42578125" style="113" customWidth="1"/>
    <col min="3608" max="3608" width="9.28515625" style="113" customWidth="1"/>
    <col min="3609" max="3609" width="8.7109375" style="113" customWidth="1"/>
    <col min="3610" max="3610" width="7.7109375" style="113" customWidth="1"/>
    <col min="3611" max="3611" width="7.28515625" style="113" customWidth="1"/>
    <col min="3612" max="3612" width="10.5703125" style="113" customWidth="1"/>
    <col min="3613" max="3613" width="0" style="113" hidden="1" customWidth="1"/>
    <col min="3614" max="3614" width="9.85546875" style="113" customWidth="1"/>
    <col min="3615" max="3615" width="9.28515625" style="113" customWidth="1"/>
    <col min="3616" max="3616" width="11.140625" style="113" customWidth="1"/>
    <col min="3617" max="3617" width="10" style="113" customWidth="1"/>
    <col min="3618" max="3618" width="10.5703125" style="113" customWidth="1"/>
    <col min="3619" max="3619" width="9.7109375" style="113" customWidth="1"/>
    <col min="3620" max="3621" width="9" style="113" customWidth="1"/>
    <col min="3622" max="3622" width="8.5703125" style="113" customWidth="1"/>
    <col min="3623" max="3625" width="9" style="113" customWidth="1"/>
    <col min="3626" max="3626" width="9.5703125" style="113" customWidth="1"/>
    <col min="3627" max="3627" width="9.42578125" style="113" customWidth="1"/>
    <col min="3628" max="3847" width="9.140625" style="113"/>
    <col min="3848" max="3848" width="0" style="113" hidden="1" customWidth="1"/>
    <col min="3849" max="3849" width="25.7109375" style="113" customWidth="1"/>
    <col min="3850" max="3850" width="10.42578125" style="113" customWidth="1"/>
    <col min="3851" max="3851" width="9.7109375" style="113" customWidth="1"/>
    <col min="3852" max="3852" width="10.28515625" style="113" customWidth="1"/>
    <col min="3853" max="3853" width="9.7109375" style="113" customWidth="1"/>
    <col min="3854" max="3854" width="10.28515625" style="113" customWidth="1"/>
    <col min="3855" max="3855" width="9.7109375" style="113" customWidth="1"/>
    <col min="3856" max="3856" width="10.140625" style="113" customWidth="1"/>
    <col min="3857" max="3857" width="9.7109375" style="113" customWidth="1"/>
    <col min="3858" max="3858" width="10.42578125" style="113" customWidth="1"/>
    <col min="3859" max="3859" width="9.28515625" style="113" customWidth="1"/>
    <col min="3860" max="3860" width="10.42578125" style="113" customWidth="1"/>
    <col min="3861" max="3861" width="9.7109375" style="113" customWidth="1"/>
    <col min="3862" max="3862" width="10.140625" style="113" customWidth="1"/>
    <col min="3863" max="3863" width="9.42578125" style="113" customWidth="1"/>
    <col min="3864" max="3864" width="9.28515625" style="113" customWidth="1"/>
    <col min="3865" max="3865" width="8.7109375" style="113" customWidth="1"/>
    <col min="3866" max="3866" width="7.7109375" style="113" customWidth="1"/>
    <col min="3867" max="3867" width="7.28515625" style="113" customWidth="1"/>
    <col min="3868" max="3868" width="10.5703125" style="113" customWidth="1"/>
    <col min="3869" max="3869" width="0" style="113" hidden="1" customWidth="1"/>
    <col min="3870" max="3870" width="9.85546875" style="113" customWidth="1"/>
    <col min="3871" max="3871" width="9.28515625" style="113" customWidth="1"/>
    <col min="3872" max="3872" width="11.140625" style="113" customWidth="1"/>
    <col min="3873" max="3873" width="10" style="113" customWidth="1"/>
    <col min="3874" max="3874" width="10.5703125" style="113" customWidth="1"/>
    <col min="3875" max="3875" width="9.7109375" style="113" customWidth="1"/>
    <col min="3876" max="3877" width="9" style="113" customWidth="1"/>
    <col min="3878" max="3878" width="8.5703125" style="113" customWidth="1"/>
    <col min="3879" max="3881" width="9" style="113" customWidth="1"/>
    <col min="3882" max="3882" width="9.5703125" style="113" customWidth="1"/>
    <col min="3883" max="3883" width="9.42578125" style="113" customWidth="1"/>
    <col min="3884" max="4103" width="9.140625" style="113"/>
    <col min="4104" max="4104" width="0" style="113" hidden="1" customWidth="1"/>
    <col min="4105" max="4105" width="25.7109375" style="113" customWidth="1"/>
    <col min="4106" max="4106" width="10.42578125" style="113" customWidth="1"/>
    <col min="4107" max="4107" width="9.7109375" style="113" customWidth="1"/>
    <col min="4108" max="4108" width="10.28515625" style="113" customWidth="1"/>
    <col min="4109" max="4109" width="9.7109375" style="113" customWidth="1"/>
    <col min="4110" max="4110" width="10.28515625" style="113" customWidth="1"/>
    <col min="4111" max="4111" width="9.7109375" style="113" customWidth="1"/>
    <col min="4112" max="4112" width="10.140625" style="113" customWidth="1"/>
    <col min="4113" max="4113" width="9.7109375" style="113" customWidth="1"/>
    <col min="4114" max="4114" width="10.42578125" style="113" customWidth="1"/>
    <col min="4115" max="4115" width="9.28515625" style="113" customWidth="1"/>
    <col min="4116" max="4116" width="10.42578125" style="113" customWidth="1"/>
    <col min="4117" max="4117" width="9.7109375" style="113" customWidth="1"/>
    <col min="4118" max="4118" width="10.140625" style="113" customWidth="1"/>
    <col min="4119" max="4119" width="9.42578125" style="113" customWidth="1"/>
    <col min="4120" max="4120" width="9.28515625" style="113" customWidth="1"/>
    <col min="4121" max="4121" width="8.7109375" style="113" customWidth="1"/>
    <col min="4122" max="4122" width="7.7109375" style="113" customWidth="1"/>
    <col min="4123" max="4123" width="7.28515625" style="113" customWidth="1"/>
    <col min="4124" max="4124" width="10.5703125" style="113" customWidth="1"/>
    <col min="4125" max="4125" width="0" style="113" hidden="1" customWidth="1"/>
    <col min="4126" max="4126" width="9.85546875" style="113" customWidth="1"/>
    <col min="4127" max="4127" width="9.28515625" style="113" customWidth="1"/>
    <col min="4128" max="4128" width="11.140625" style="113" customWidth="1"/>
    <col min="4129" max="4129" width="10" style="113" customWidth="1"/>
    <col min="4130" max="4130" width="10.5703125" style="113" customWidth="1"/>
    <col min="4131" max="4131" width="9.7109375" style="113" customWidth="1"/>
    <col min="4132" max="4133" width="9" style="113" customWidth="1"/>
    <col min="4134" max="4134" width="8.5703125" style="113" customWidth="1"/>
    <col min="4135" max="4137" width="9" style="113" customWidth="1"/>
    <col min="4138" max="4138" width="9.5703125" style="113" customWidth="1"/>
    <col min="4139" max="4139" width="9.42578125" style="113" customWidth="1"/>
    <col min="4140" max="4359" width="9.140625" style="113"/>
    <col min="4360" max="4360" width="0" style="113" hidden="1" customWidth="1"/>
    <col min="4361" max="4361" width="25.7109375" style="113" customWidth="1"/>
    <col min="4362" max="4362" width="10.42578125" style="113" customWidth="1"/>
    <col min="4363" max="4363" width="9.7109375" style="113" customWidth="1"/>
    <col min="4364" max="4364" width="10.28515625" style="113" customWidth="1"/>
    <col min="4365" max="4365" width="9.7109375" style="113" customWidth="1"/>
    <col min="4366" max="4366" width="10.28515625" style="113" customWidth="1"/>
    <col min="4367" max="4367" width="9.7109375" style="113" customWidth="1"/>
    <col min="4368" max="4368" width="10.140625" style="113" customWidth="1"/>
    <col min="4369" max="4369" width="9.7109375" style="113" customWidth="1"/>
    <col min="4370" max="4370" width="10.42578125" style="113" customWidth="1"/>
    <col min="4371" max="4371" width="9.28515625" style="113" customWidth="1"/>
    <col min="4372" max="4372" width="10.42578125" style="113" customWidth="1"/>
    <col min="4373" max="4373" width="9.7109375" style="113" customWidth="1"/>
    <col min="4374" max="4374" width="10.140625" style="113" customWidth="1"/>
    <col min="4375" max="4375" width="9.42578125" style="113" customWidth="1"/>
    <col min="4376" max="4376" width="9.28515625" style="113" customWidth="1"/>
    <col min="4377" max="4377" width="8.7109375" style="113" customWidth="1"/>
    <col min="4378" max="4378" width="7.7109375" style="113" customWidth="1"/>
    <col min="4379" max="4379" width="7.28515625" style="113" customWidth="1"/>
    <col min="4380" max="4380" width="10.5703125" style="113" customWidth="1"/>
    <col min="4381" max="4381" width="0" style="113" hidden="1" customWidth="1"/>
    <col min="4382" max="4382" width="9.85546875" style="113" customWidth="1"/>
    <col min="4383" max="4383" width="9.28515625" style="113" customWidth="1"/>
    <col min="4384" max="4384" width="11.140625" style="113" customWidth="1"/>
    <col min="4385" max="4385" width="10" style="113" customWidth="1"/>
    <col min="4386" max="4386" width="10.5703125" style="113" customWidth="1"/>
    <col min="4387" max="4387" width="9.7109375" style="113" customWidth="1"/>
    <col min="4388" max="4389" width="9" style="113" customWidth="1"/>
    <col min="4390" max="4390" width="8.5703125" style="113" customWidth="1"/>
    <col min="4391" max="4393" width="9" style="113" customWidth="1"/>
    <col min="4394" max="4394" width="9.5703125" style="113" customWidth="1"/>
    <col min="4395" max="4395" width="9.42578125" style="113" customWidth="1"/>
    <col min="4396" max="4615" width="9.140625" style="113"/>
    <col min="4616" max="4616" width="0" style="113" hidden="1" customWidth="1"/>
    <col min="4617" max="4617" width="25.7109375" style="113" customWidth="1"/>
    <col min="4618" max="4618" width="10.42578125" style="113" customWidth="1"/>
    <col min="4619" max="4619" width="9.7109375" style="113" customWidth="1"/>
    <col min="4620" max="4620" width="10.28515625" style="113" customWidth="1"/>
    <col min="4621" max="4621" width="9.7109375" style="113" customWidth="1"/>
    <col min="4622" max="4622" width="10.28515625" style="113" customWidth="1"/>
    <col min="4623" max="4623" width="9.7109375" style="113" customWidth="1"/>
    <col min="4624" max="4624" width="10.140625" style="113" customWidth="1"/>
    <col min="4625" max="4625" width="9.7109375" style="113" customWidth="1"/>
    <col min="4626" max="4626" width="10.42578125" style="113" customWidth="1"/>
    <col min="4627" max="4627" width="9.28515625" style="113" customWidth="1"/>
    <col min="4628" max="4628" width="10.42578125" style="113" customWidth="1"/>
    <col min="4629" max="4629" width="9.7109375" style="113" customWidth="1"/>
    <col min="4630" max="4630" width="10.140625" style="113" customWidth="1"/>
    <col min="4631" max="4631" width="9.42578125" style="113" customWidth="1"/>
    <col min="4632" max="4632" width="9.28515625" style="113" customWidth="1"/>
    <col min="4633" max="4633" width="8.7109375" style="113" customWidth="1"/>
    <col min="4634" max="4634" width="7.7109375" style="113" customWidth="1"/>
    <col min="4635" max="4635" width="7.28515625" style="113" customWidth="1"/>
    <col min="4636" max="4636" width="10.5703125" style="113" customWidth="1"/>
    <col min="4637" max="4637" width="0" style="113" hidden="1" customWidth="1"/>
    <col min="4638" max="4638" width="9.85546875" style="113" customWidth="1"/>
    <col min="4639" max="4639" width="9.28515625" style="113" customWidth="1"/>
    <col min="4640" max="4640" width="11.140625" style="113" customWidth="1"/>
    <col min="4641" max="4641" width="10" style="113" customWidth="1"/>
    <col min="4642" max="4642" width="10.5703125" style="113" customWidth="1"/>
    <col min="4643" max="4643" width="9.7109375" style="113" customWidth="1"/>
    <col min="4644" max="4645" width="9" style="113" customWidth="1"/>
    <col min="4646" max="4646" width="8.5703125" style="113" customWidth="1"/>
    <col min="4647" max="4649" width="9" style="113" customWidth="1"/>
    <col min="4650" max="4650" width="9.5703125" style="113" customWidth="1"/>
    <col min="4651" max="4651" width="9.42578125" style="113" customWidth="1"/>
    <col min="4652" max="4871" width="9.140625" style="113"/>
    <col min="4872" max="4872" width="0" style="113" hidden="1" customWidth="1"/>
    <col min="4873" max="4873" width="25.7109375" style="113" customWidth="1"/>
    <col min="4874" max="4874" width="10.42578125" style="113" customWidth="1"/>
    <col min="4875" max="4875" width="9.7109375" style="113" customWidth="1"/>
    <col min="4876" max="4876" width="10.28515625" style="113" customWidth="1"/>
    <col min="4877" max="4877" width="9.7109375" style="113" customWidth="1"/>
    <col min="4878" max="4878" width="10.28515625" style="113" customWidth="1"/>
    <col min="4879" max="4879" width="9.7109375" style="113" customWidth="1"/>
    <col min="4880" max="4880" width="10.140625" style="113" customWidth="1"/>
    <col min="4881" max="4881" width="9.7109375" style="113" customWidth="1"/>
    <col min="4882" max="4882" width="10.42578125" style="113" customWidth="1"/>
    <col min="4883" max="4883" width="9.28515625" style="113" customWidth="1"/>
    <col min="4884" max="4884" width="10.42578125" style="113" customWidth="1"/>
    <col min="4885" max="4885" width="9.7109375" style="113" customWidth="1"/>
    <col min="4886" max="4886" width="10.140625" style="113" customWidth="1"/>
    <col min="4887" max="4887" width="9.42578125" style="113" customWidth="1"/>
    <col min="4888" max="4888" width="9.28515625" style="113" customWidth="1"/>
    <col min="4889" max="4889" width="8.7109375" style="113" customWidth="1"/>
    <col min="4890" max="4890" width="7.7109375" style="113" customWidth="1"/>
    <col min="4891" max="4891" width="7.28515625" style="113" customWidth="1"/>
    <col min="4892" max="4892" width="10.5703125" style="113" customWidth="1"/>
    <col min="4893" max="4893" width="0" style="113" hidden="1" customWidth="1"/>
    <col min="4894" max="4894" width="9.85546875" style="113" customWidth="1"/>
    <col min="4895" max="4895" width="9.28515625" style="113" customWidth="1"/>
    <col min="4896" max="4896" width="11.140625" style="113" customWidth="1"/>
    <col min="4897" max="4897" width="10" style="113" customWidth="1"/>
    <col min="4898" max="4898" width="10.5703125" style="113" customWidth="1"/>
    <col min="4899" max="4899" width="9.7109375" style="113" customWidth="1"/>
    <col min="4900" max="4901" width="9" style="113" customWidth="1"/>
    <col min="4902" max="4902" width="8.5703125" style="113" customWidth="1"/>
    <col min="4903" max="4905" width="9" style="113" customWidth="1"/>
    <col min="4906" max="4906" width="9.5703125" style="113" customWidth="1"/>
    <col min="4907" max="4907" width="9.42578125" style="113" customWidth="1"/>
    <col min="4908" max="5127" width="9.140625" style="113"/>
    <col min="5128" max="5128" width="0" style="113" hidden="1" customWidth="1"/>
    <col min="5129" max="5129" width="25.7109375" style="113" customWidth="1"/>
    <col min="5130" max="5130" width="10.42578125" style="113" customWidth="1"/>
    <col min="5131" max="5131" width="9.7109375" style="113" customWidth="1"/>
    <col min="5132" max="5132" width="10.28515625" style="113" customWidth="1"/>
    <col min="5133" max="5133" width="9.7109375" style="113" customWidth="1"/>
    <col min="5134" max="5134" width="10.28515625" style="113" customWidth="1"/>
    <col min="5135" max="5135" width="9.7109375" style="113" customWidth="1"/>
    <col min="5136" max="5136" width="10.140625" style="113" customWidth="1"/>
    <col min="5137" max="5137" width="9.7109375" style="113" customWidth="1"/>
    <col min="5138" max="5138" width="10.42578125" style="113" customWidth="1"/>
    <col min="5139" max="5139" width="9.28515625" style="113" customWidth="1"/>
    <col min="5140" max="5140" width="10.42578125" style="113" customWidth="1"/>
    <col min="5141" max="5141" width="9.7109375" style="113" customWidth="1"/>
    <col min="5142" max="5142" width="10.140625" style="113" customWidth="1"/>
    <col min="5143" max="5143" width="9.42578125" style="113" customWidth="1"/>
    <col min="5144" max="5144" width="9.28515625" style="113" customWidth="1"/>
    <col min="5145" max="5145" width="8.7109375" style="113" customWidth="1"/>
    <col min="5146" max="5146" width="7.7109375" style="113" customWidth="1"/>
    <col min="5147" max="5147" width="7.28515625" style="113" customWidth="1"/>
    <col min="5148" max="5148" width="10.5703125" style="113" customWidth="1"/>
    <col min="5149" max="5149" width="0" style="113" hidden="1" customWidth="1"/>
    <col min="5150" max="5150" width="9.85546875" style="113" customWidth="1"/>
    <col min="5151" max="5151" width="9.28515625" style="113" customWidth="1"/>
    <col min="5152" max="5152" width="11.140625" style="113" customWidth="1"/>
    <col min="5153" max="5153" width="10" style="113" customWidth="1"/>
    <col min="5154" max="5154" width="10.5703125" style="113" customWidth="1"/>
    <col min="5155" max="5155" width="9.7109375" style="113" customWidth="1"/>
    <col min="5156" max="5157" width="9" style="113" customWidth="1"/>
    <col min="5158" max="5158" width="8.5703125" style="113" customWidth="1"/>
    <col min="5159" max="5161" width="9" style="113" customWidth="1"/>
    <col min="5162" max="5162" width="9.5703125" style="113" customWidth="1"/>
    <col min="5163" max="5163" width="9.42578125" style="113" customWidth="1"/>
    <col min="5164" max="5383" width="9.140625" style="113"/>
    <col min="5384" max="5384" width="0" style="113" hidden="1" customWidth="1"/>
    <col min="5385" max="5385" width="25.7109375" style="113" customWidth="1"/>
    <col min="5386" max="5386" width="10.42578125" style="113" customWidth="1"/>
    <col min="5387" max="5387" width="9.7109375" style="113" customWidth="1"/>
    <col min="5388" max="5388" width="10.28515625" style="113" customWidth="1"/>
    <col min="5389" max="5389" width="9.7109375" style="113" customWidth="1"/>
    <col min="5390" max="5390" width="10.28515625" style="113" customWidth="1"/>
    <col min="5391" max="5391" width="9.7109375" style="113" customWidth="1"/>
    <col min="5392" max="5392" width="10.140625" style="113" customWidth="1"/>
    <col min="5393" max="5393" width="9.7109375" style="113" customWidth="1"/>
    <col min="5394" max="5394" width="10.42578125" style="113" customWidth="1"/>
    <col min="5395" max="5395" width="9.28515625" style="113" customWidth="1"/>
    <col min="5396" max="5396" width="10.42578125" style="113" customWidth="1"/>
    <col min="5397" max="5397" width="9.7109375" style="113" customWidth="1"/>
    <col min="5398" max="5398" width="10.140625" style="113" customWidth="1"/>
    <col min="5399" max="5399" width="9.42578125" style="113" customWidth="1"/>
    <col min="5400" max="5400" width="9.28515625" style="113" customWidth="1"/>
    <col min="5401" max="5401" width="8.7109375" style="113" customWidth="1"/>
    <col min="5402" max="5402" width="7.7109375" style="113" customWidth="1"/>
    <col min="5403" max="5403" width="7.28515625" style="113" customWidth="1"/>
    <col min="5404" max="5404" width="10.5703125" style="113" customWidth="1"/>
    <col min="5405" max="5405" width="0" style="113" hidden="1" customWidth="1"/>
    <col min="5406" max="5406" width="9.85546875" style="113" customWidth="1"/>
    <col min="5407" max="5407" width="9.28515625" style="113" customWidth="1"/>
    <col min="5408" max="5408" width="11.140625" style="113" customWidth="1"/>
    <col min="5409" max="5409" width="10" style="113" customWidth="1"/>
    <col min="5410" max="5410" width="10.5703125" style="113" customWidth="1"/>
    <col min="5411" max="5411" width="9.7109375" style="113" customWidth="1"/>
    <col min="5412" max="5413" width="9" style="113" customWidth="1"/>
    <col min="5414" max="5414" width="8.5703125" style="113" customWidth="1"/>
    <col min="5415" max="5417" width="9" style="113" customWidth="1"/>
    <col min="5418" max="5418" width="9.5703125" style="113" customWidth="1"/>
    <col min="5419" max="5419" width="9.42578125" style="113" customWidth="1"/>
    <col min="5420" max="5639" width="9.140625" style="113"/>
    <col min="5640" max="5640" width="0" style="113" hidden="1" customWidth="1"/>
    <col min="5641" max="5641" width="25.7109375" style="113" customWidth="1"/>
    <col min="5642" max="5642" width="10.42578125" style="113" customWidth="1"/>
    <col min="5643" max="5643" width="9.7109375" style="113" customWidth="1"/>
    <col min="5644" max="5644" width="10.28515625" style="113" customWidth="1"/>
    <col min="5645" max="5645" width="9.7109375" style="113" customWidth="1"/>
    <col min="5646" max="5646" width="10.28515625" style="113" customWidth="1"/>
    <col min="5647" max="5647" width="9.7109375" style="113" customWidth="1"/>
    <col min="5648" max="5648" width="10.140625" style="113" customWidth="1"/>
    <col min="5649" max="5649" width="9.7109375" style="113" customWidth="1"/>
    <col min="5650" max="5650" width="10.42578125" style="113" customWidth="1"/>
    <col min="5651" max="5651" width="9.28515625" style="113" customWidth="1"/>
    <col min="5652" max="5652" width="10.42578125" style="113" customWidth="1"/>
    <col min="5653" max="5653" width="9.7109375" style="113" customWidth="1"/>
    <col min="5654" max="5654" width="10.140625" style="113" customWidth="1"/>
    <col min="5655" max="5655" width="9.42578125" style="113" customWidth="1"/>
    <col min="5656" max="5656" width="9.28515625" style="113" customWidth="1"/>
    <col min="5657" max="5657" width="8.7109375" style="113" customWidth="1"/>
    <col min="5658" max="5658" width="7.7109375" style="113" customWidth="1"/>
    <col min="5659" max="5659" width="7.28515625" style="113" customWidth="1"/>
    <col min="5660" max="5660" width="10.5703125" style="113" customWidth="1"/>
    <col min="5661" max="5661" width="0" style="113" hidden="1" customWidth="1"/>
    <col min="5662" max="5662" width="9.85546875" style="113" customWidth="1"/>
    <col min="5663" max="5663" width="9.28515625" style="113" customWidth="1"/>
    <col min="5664" max="5664" width="11.140625" style="113" customWidth="1"/>
    <col min="5665" max="5665" width="10" style="113" customWidth="1"/>
    <col min="5666" max="5666" width="10.5703125" style="113" customWidth="1"/>
    <col min="5667" max="5667" width="9.7109375" style="113" customWidth="1"/>
    <col min="5668" max="5669" width="9" style="113" customWidth="1"/>
    <col min="5670" max="5670" width="8.5703125" style="113" customWidth="1"/>
    <col min="5671" max="5673" width="9" style="113" customWidth="1"/>
    <col min="5674" max="5674" width="9.5703125" style="113" customWidth="1"/>
    <col min="5675" max="5675" width="9.42578125" style="113" customWidth="1"/>
    <col min="5676" max="5895" width="9.140625" style="113"/>
    <col min="5896" max="5896" width="0" style="113" hidden="1" customWidth="1"/>
    <col min="5897" max="5897" width="25.7109375" style="113" customWidth="1"/>
    <col min="5898" max="5898" width="10.42578125" style="113" customWidth="1"/>
    <col min="5899" max="5899" width="9.7109375" style="113" customWidth="1"/>
    <col min="5900" max="5900" width="10.28515625" style="113" customWidth="1"/>
    <col min="5901" max="5901" width="9.7109375" style="113" customWidth="1"/>
    <col min="5902" max="5902" width="10.28515625" style="113" customWidth="1"/>
    <col min="5903" max="5903" width="9.7109375" style="113" customWidth="1"/>
    <col min="5904" max="5904" width="10.140625" style="113" customWidth="1"/>
    <col min="5905" max="5905" width="9.7109375" style="113" customWidth="1"/>
    <col min="5906" max="5906" width="10.42578125" style="113" customWidth="1"/>
    <col min="5907" max="5907" width="9.28515625" style="113" customWidth="1"/>
    <col min="5908" max="5908" width="10.42578125" style="113" customWidth="1"/>
    <col min="5909" max="5909" width="9.7109375" style="113" customWidth="1"/>
    <col min="5910" max="5910" width="10.140625" style="113" customWidth="1"/>
    <col min="5911" max="5911" width="9.42578125" style="113" customWidth="1"/>
    <col min="5912" max="5912" width="9.28515625" style="113" customWidth="1"/>
    <col min="5913" max="5913" width="8.7109375" style="113" customWidth="1"/>
    <col min="5914" max="5914" width="7.7109375" style="113" customWidth="1"/>
    <col min="5915" max="5915" width="7.28515625" style="113" customWidth="1"/>
    <col min="5916" max="5916" width="10.5703125" style="113" customWidth="1"/>
    <col min="5917" max="5917" width="0" style="113" hidden="1" customWidth="1"/>
    <col min="5918" max="5918" width="9.85546875" style="113" customWidth="1"/>
    <col min="5919" max="5919" width="9.28515625" style="113" customWidth="1"/>
    <col min="5920" max="5920" width="11.140625" style="113" customWidth="1"/>
    <col min="5921" max="5921" width="10" style="113" customWidth="1"/>
    <col min="5922" max="5922" width="10.5703125" style="113" customWidth="1"/>
    <col min="5923" max="5923" width="9.7109375" style="113" customWidth="1"/>
    <col min="5924" max="5925" width="9" style="113" customWidth="1"/>
    <col min="5926" max="5926" width="8.5703125" style="113" customWidth="1"/>
    <col min="5927" max="5929" width="9" style="113" customWidth="1"/>
    <col min="5930" max="5930" width="9.5703125" style="113" customWidth="1"/>
    <col min="5931" max="5931" width="9.42578125" style="113" customWidth="1"/>
    <col min="5932" max="6151" width="9.140625" style="113"/>
    <col min="6152" max="6152" width="0" style="113" hidden="1" customWidth="1"/>
    <col min="6153" max="6153" width="25.7109375" style="113" customWidth="1"/>
    <col min="6154" max="6154" width="10.42578125" style="113" customWidth="1"/>
    <col min="6155" max="6155" width="9.7109375" style="113" customWidth="1"/>
    <col min="6156" max="6156" width="10.28515625" style="113" customWidth="1"/>
    <col min="6157" max="6157" width="9.7109375" style="113" customWidth="1"/>
    <col min="6158" max="6158" width="10.28515625" style="113" customWidth="1"/>
    <col min="6159" max="6159" width="9.7109375" style="113" customWidth="1"/>
    <col min="6160" max="6160" width="10.140625" style="113" customWidth="1"/>
    <col min="6161" max="6161" width="9.7109375" style="113" customWidth="1"/>
    <col min="6162" max="6162" width="10.42578125" style="113" customWidth="1"/>
    <col min="6163" max="6163" width="9.28515625" style="113" customWidth="1"/>
    <col min="6164" max="6164" width="10.42578125" style="113" customWidth="1"/>
    <col min="6165" max="6165" width="9.7109375" style="113" customWidth="1"/>
    <col min="6166" max="6166" width="10.140625" style="113" customWidth="1"/>
    <col min="6167" max="6167" width="9.42578125" style="113" customWidth="1"/>
    <col min="6168" max="6168" width="9.28515625" style="113" customWidth="1"/>
    <col min="6169" max="6169" width="8.7109375" style="113" customWidth="1"/>
    <col min="6170" max="6170" width="7.7109375" style="113" customWidth="1"/>
    <col min="6171" max="6171" width="7.28515625" style="113" customWidth="1"/>
    <col min="6172" max="6172" width="10.5703125" style="113" customWidth="1"/>
    <col min="6173" max="6173" width="0" style="113" hidden="1" customWidth="1"/>
    <col min="6174" max="6174" width="9.85546875" style="113" customWidth="1"/>
    <col min="6175" max="6175" width="9.28515625" style="113" customWidth="1"/>
    <col min="6176" max="6176" width="11.140625" style="113" customWidth="1"/>
    <col min="6177" max="6177" width="10" style="113" customWidth="1"/>
    <col min="6178" max="6178" width="10.5703125" style="113" customWidth="1"/>
    <col min="6179" max="6179" width="9.7109375" style="113" customWidth="1"/>
    <col min="6180" max="6181" width="9" style="113" customWidth="1"/>
    <col min="6182" max="6182" width="8.5703125" style="113" customWidth="1"/>
    <col min="6183" max="6185" width="9" style="113" customWidth="1"/>
    <col min="6186" max="6186" width="9.5703125" style="113" customWidth="1"/>
    <col min="6187" max="6187" width="9.42578125" style="113" customWidth="1"/>
    <col min="6188" max="6407" width="9.140625" style="113"/>
    <col min="6408" max="6408" width="0" style="113" hidden="1" customWidth="1"/>
    <col min="6409" max="6409" width="25.7109375" style="113" customWidth="1"/>
    <col min="6410" max="6410" width="10.42578125" style="113" customWidth="1"/>
    <col min="6411" max="6411" width="9.7109375" style="113" customWidth="1"/>
    <col min="6412" max="6412" width="10.28515625" style="113" customWidth="1"/>
    <col min="6413" max="6413" width="9.7109375" style="113" customWidth="1"/>
    <col min="6414" max="6414" width="10.28515625" style="113" customWidth="1"/>
    <col min="6415" max="6415" width="9.7109375" style="113" customWidth="1"/>
    <col min="6416" max="6416" width="10.140625" style="113" customWidth="1"/>
    <col min="6417" max="6417" width="9.7109375" style="113" customWidth="1"/>
    <col min="6418" max="6418" width="10.42578125" style="113" customWidth="1"/>
    <col min="6419" max="6419" width="9.28515625" style="113" customWidth="1"/>
    <col min="6420" max="6420" width="10.42578125" style="113" customWidth="1"/>
    <col min="6421" max="6421" width="9.7109375" style="113" customWidth="1"/>
    <col min="6422" max="6422" width="10.140625" style="113" customWidth="1"/>
    <col min="6423" max="6423" width="9.42578125" style="113" customWidth="1"/>
    <col min="6424" max="6424" width="9.28515625" style="113" customWidth="1"/>
    <col min="6425" max="6425" width="8.7109375" style="113" customWidth="1"/>
    <col min="6426" max="6426" width="7.7109375" style="113" customWidth="1"/>
    <col min="6427" max="6427" width="7.28515625" style="113" customWidth="1"/>
    <col min="6428" max="6428" width="10.5703125" style="113" customWidth="1"/>
    <col min="6429" max="6429" width="0" style="113" hidden="1" customWidth="1"/>
    <col min="6430" max="6430" width="9.85546875" style="113" customWidth="1"/>
    <col min="6431" max="6431" width="9.28515625" style="113" customWidth="1"/>
    <col min="6432" max="6432" width="11.140625" style="113" customWidth="1"/>
    <col min="6433" max="6433" width="10" style="113" customWidth="1"/>
    <col min="6434" max="6434" width="10.5703125" style="113" customWidth="1"/>
    <col min="6435" max="6435" width="9.7109375" style="113" customWidth="1"/>
    <col min="6436" max="6437" width="9" style="113" customWidth="1"/>
    <col min="6438" max="6438" width="8.5703125" style="113" customWidth="1"/>
    <col min="6439" max="6441" width="9" style="113" customWidth="1"/>
    <col min="6442" max="6442" width="9.5703125" style="113" customWidth="1"/>
    <col min="6443" max="6443" width="9.42578125" style="113" customWidth="1"/>
    <col min="6444" max="6663" width="9.140625" style="113"/>
    <col min="6664" max="6664" width="0" style="113" hidden="1" customWidth="1"/>
    <col min="6665" max="6665" width="25.7109375" style="113" customWidth="1"/>
    <col min="6666" max="6666" width="10.42578125" style="113" customWidth="1"/>
    <col min="6667" max="6667" width="9.7109375" style="113" customWidth="1"/>
    <col min="6668" max="6668" width="10.28515625" style="113" customWidth="1"/>
    <col min="6669" max="6669" width="9.7109375" style="113" customWidth="1"/>
    <col min="6670" max="6670" width="10.28515625" style="113" customWidth="1"/>
    <col min="6671" max="6671" width="9.7109375" style="113" customWidth="1"/>
    <col min="6672" max="6672" width="10.140625" style="113" customWidth="1"/>
    <col min="6673" max="6673" width="9.7109375" style="113" customWidth="1"/>
    <col min="6674" max="6674" width="10.42578125" style="113" customWidth="1"/>
    <col min="6675" max="6675" width="9.28515625" style="113" customWidth="1"/>
    <col min="6676" max="6676" width="10.42578125" style="113" customWidth="1"/>
    <col min="6677" max="6677" width="9.7109375" style="113" customWidth="1"/>
    <col min="6678" max="6678" width="10.140625" style="113" customWidth="1"/>
    <col min="6679" max="6679" width="9.42578125" style="113" customWidth="1"/>
    <col min="6680" max="6680" width="9.28515625" style="113" customWidth="1"/>
    <col min="6681" max="6681" width="8.7109375" style="113" customWidth="1"/>
    <col min="6682" max="6682" width="7.7109375" style="113" customWidth="1"/>
    <col min="6683" max="6683" width="7.28515625" style="113" customWidth="1"/>
    <col min="6684" max="6684" width="10.5703125" style="113" customWidth="1"/>
    <col min="6685" max="6685" width="0" style="113" hidden="1" customWidth="1"/>
    <col min="6686" max="6686" width="9.85546875" style="113" customWidth="1"/>
    <col min="6687" max="6687" width="9.28515625" style="113" customWidth="1"/>
    <col min="6688" max="6688" width="11.140625" style="113" customWidth="1"/>
    <col min="6689" max="6689" width="10" style="113" customWidth="1"/>
    <col min="6690" max="6690" width="10.5703125" style="113" customWidth="1"/>
    <col min="6691" max="6691" width="9.7109375" style="113" customWidth="1"/>
    <col min="6692" max="6693" width="9" style="113" customWidth="1"/>
    <col min="6694" max="6694" width="8.5703125" style="113" customWidth="1"/>
    <col min="6695" max="6697" width="9" style="113" customWidth="1"/>
    <col min="6698" max="6698" width="9.5703125" style="113" customWidth="1"/>
    <col min="6699" max="6699" width="9.42578125" style="113" customWidth="1"/>
    <col min="6700" max="6919" width="9.140625" style="113"/>
    <col min="6920" max="6920" width="0" style="113" hidden="1" customWidth="1"/>
    <col min="6921" max="6921" width="25.7109375" style="113" customWidth="1"/>
    <col min="6922" max="6922" width="10.42578125" style="113" customWidth="1"/>
    <col min="6923" max="6923" width="9.7109375" style="113" customWidth="1"/>
    <col min="6924" max="6924" width="10.28515625" style="113" customWidth="1"/>
    <col min="6925" max="6925" width="9.7109375" style="113" customWidth="1"/>
    <col min="6926" max="6926" width="10.28515625" style="113" customWidth="1"/>
    <col min="6927" max="6927" width="9.7109375" style="113" customWidth="1"/>
    <col min="6928" max="6928" width="10.140625" style="113" customWidth="1"/>
    <col min="6929" max="6929" width="9.7109375" style="113" customWidth="1"/>
    <col min="6930" max="6930" width="10.42578125" style="113" customWidth="1"/>
    <col min="6931" max="6931" width="9.28515625" style="113" customWidth="1"/>
    <col min="6932" max="6932" width="10.42578125" style="113" customWidth="1"/>
    <col min="6933" max="6933" width="9.7109375" style="113" customWidth="1"/>
    <col min="6934" max="6934" width="10.140625" style="113" customWidth="1"/>
    <col min="6935" max="6935" width="9.42578125" style="113" customWidth="1"/>
    <col min="6936" max="6936" width="9.28515625" style="113" customWidth="1"/>
    <col min="6937" max="6937" width="8.7109375" style="113" customWidth="1"/>
    <col min="6938" max="6938" width="7.7109375" style="113" customWidth="1"/>
    <col min="6939" max="6939" width="7.28515625" style="113" customWidth="1"/>
    <col min="6940" max="6940" width="10.5703125" style="113" customWidth="1"/>
    <col min="6941" max="6941" width="0" style="113" hidden="1" customWidth="1"/>
    <col min="6942" max="6942" width="9.85546875" style="113" customWidth="1"/>
    <col min="6943" max="6943" width="9.28515625" style="113" customWidth="1"/>
    <col min="6944" max="6944" width="11.140625" style="113" customWidth="1"/>
    <col min="6945" max="6945" width="10" style="113" customWidth="1"/>
    <col min="6946" max="6946" width="10.5703125" style="113" customWidth="1"/>
    <col min="6947" max="6947" width="9.7109375" style="113" customWidth="1"/>
    <col min="6948" max="6949" width="9" style="113" customWidth="1"/>
    <col min="6950" max="6950" width="8.5703125" style="113" customWidth="1"/>
    <col min="6951" max="6953" width="9" style="113" customWidth="1"/>
    <col min="6954" max="6954" width="9.5703125" style="113" customWidth="1"/>
    <col min="6955" max="6955" width="9.42578125" style="113" customWidth="1"/>
    <col min="6956" max="7175" width="9.140625" style="113"/>
    <col min="7176" max="7176" width="0" style="113" hidden="1" customWidth="1"/>
    <col min="7177" max="7177" width="25.7109375" style="113" customWidth="1"/>
    <col min="7178" max="7178" width="10.42578125" style="113" customWidth="1"/>
    <col min="7179" max="7179" width="9.7109375" style="113" customWidth="1"/>
    <col min="7180" max="7180" width="10.28515625" style="113" customWidth="1"/>
    <col min="7181" max="7181" width="9.7109375" style="113" customWidth="1"/>
    <col min="7182" max="7182" width="10.28515625" style="113" customWidth="1"/>
    <col min="7183" max="7183" width="9.7109375" style="113" customWidth="1"/>
    <col min="7184" max="7184" width="10.140625" style="113" customWidth="1"/>
    <col min="7185" max="7185" width="9.7109375" style="113" customWidth="1"/>
    <col min="7186" max="7186" width="10.42578125" style="113" customWidth="1"/>
    <col min="7187" max="7187" width="9.28515625" style="113" customWidth="1"/>
    <col min="7188" max="7188" width="10.42578125" style="113" customWidth="1"/>
    <col min="7189" max="7189" width="9.7109375" style="113" customWidth="1"/>
    <col min="7190" max="7190" width="10.140625" style="113" customWidth="1"/>
    <col min="7191" max="7191" width="9.42578125" style="113" customWidth="1"/>
    <col min="7192" max="7192" width="9.28515625" style="113" customWidth="1"/>
    <col min="7193" max="7193" width="8.7109375" style="113" customWidth="1"/>
    <col min="7194" max="7194" width="7.7109375" style="113" customWidth="1"/>
    <col min="7195" max="7195" width="7.28515625" style="113" customWidth="1"/>
    <col min="7196" max="7196" width="10.5703125" style="113" customWidth="1"/>
    <col min="7197" max="7197" width="0" style="113" hidden="1" customWidth="1"/>
    <col min="7198" max="7198" width="9.85546875" style="113" customWidth="1"/>
    <col min="7199" max="7199" width="9.28515625" style="113" customWidth="1"/>
    <col min="7200" max="7200" width="11.140625" style="113" customWidth="1"/>
    <col min="7201" max="7201" width="10" style="113" customWidth="1"/>
    <col min="7202" max="7202" width="10.5703125" style="113" customWidth="1"/>
    <col min="7203" max="7203" width="9.7109375" style="113" customWidth="1"/>
    <col min="7204" max="7205" width="9" style="113" customWidth="1"/>
    <col min="7206" max="7206" width="8.5703125" style="113" customWidth="1"/>
    <col min="7207" max="7209" width="9" style="113" customWidth="1"/>
    <col min="7210" max="7210" width="9.5703125" style="113" customWidth="1"/>
    <col min="7211" max="7211" width="9.42578125" style="113" customWidth="1"/>
    <col min="7212" max="7431" width="9.140625" style="113"/>
    <col min="7432" max="7432" width="0" style="113" hidden="1" customWidth="1"/>
    <col min="7433" max="7433" width="25.7109375" style="113" customWidth="1"/>
    <col min="7434" max="7434" width="10.42578125" style="113" customWidth="1"/>
    <col min="7435" max="7435" width="9.7109375" style="113" customWidth="1"/>
    <col min="7436" max="7436" width="10.28515625" style="113" customWidth="1"/>
    <col min="7437" max="7437" width="9.7109375" style="113" customWidth="1"/>
    <col min="7438" max="7438" width="10.28515625" style="113" customWidth="1"/>
    <col min="7439" max="7439" width="9.7109375" style="113" customWidth="1"/>
    <col min="7440" max="7440" width="10.140625" style="113" customWidth="1"/>
    <col min="7441" max="7441" width="9.7109375" style="113" customWidth="1"/>
    <col min="7442" max="7442" width="10.42578125" style="113" customWidth="1"/>
    <col min="7443" max="7443" width="9.28515625" style="113" customWidth="1"/>
    <col min="7444" max="7444" width="10.42578125" style="113" customWidth="1"/>
    <col min="7445" max="7445" width="9.7109375" style="113" customWidth="1"/>
    <col min="7446" max="7446" width="10.140625" style="113" customWidth="1"/>
    <col min="7447" max="7447" width="9.42578125" style="113" customWidth="1"/>
    <col min="7448" max="7448" width="9.28515625" style="113" customWidth="1"/>
    <col min="7449" max="7449" width="8.7109375" style="113" customWidth="1"/>
    <col min="7450" max="7450" width="7.7109375" style="113" customWidth="1"/>
    <col min="7451" max="7451" width="7.28515625" style="113" customWidth="1"/>
    <col min="7452" max="7452" width="10.5703125" style="113" customWidth="1"/>
    <col min="7453" max="7453" width="0" style="113" hidden="1" customWidth="1"/>
    <col min="7454" max="7454" width="9.85546875" style="113" customWidth="1"/>
    <col min="7455" max="7455" width="9.28515625" style="113" customWidth="1"/>
    <col min="7456" max="7456" width="11.140625" style="113" customWidth="1"/>
    <col min="7457" max="7457" width="10" style="113" customWidth="1"/>
    <col min="7458" max="7458" width="10.5703125" style="113" customWidth="1"/>
    <col min="7459" max="7459" width="9.7109375" style="113" customWidth="1"/>
    <col min="7460" max="7461" width="9" style="113" customWidth="1"/>
    <col min="7462" max="7462" width="8.5703125" style="113" customWidth="1"/>
    <col min="7463" max="7465" width="9" style="113" customWidth="1"/>
    <col min="7466" max="7466" width="9.5703125" style="113" customWidth="1"/>
    <col min="7467" max="7467" width="9.42578125" style="113" customWidth="1"/>
    <col min="7468" max="7687" width="9.140625" style="113"/>
    <col min="7688" max="7688" width="0" style="113" hidden="1" customWidth="1"/>
    <col min="7689" max="7689" width="25.7109375" style="113" customWidth="1"/>
    <col min="7690" max="7690" width="10.42578125" style="113" customWidth="1"/>
    <col min="7691" max="7691" width="9.7109375" style="113" customWidth="1"/>
    <col min="7692" max="7692" width="10.28515625" style="113" customWidth="1"/>
    <col min="7693" max="7693" width="9.7109375" style="113" customWidth="1"/>
    <col min="7694" max="7694" width="10.28515625" style="113" customWidth="1"/>
    <col min="7695" max="7695" width="9.7109375" style="113" customWidth="1"/>
    <col min="7696" max="7696" width="10.140625" style="113" customWidth="1"/>
    <col min="7697" max="7697" width="9.7109375" style="113" customWidth="1"/>
    <col min="7698" max="7698" width="10.42578125" style="113" customWidth="1"/>
    <col min="7699" max="7699" width="9.28515625" style="113" customWidth="1"/>
    <col min="7700" max="7700" width="10.42578125" style="113" customWidth="1"/>
    <col min="7701" max="7701" width="9.7109375" style="113" customWidth="1"/>
    <col min="7702" max="7702" width="10.140625" style="113" customWidth="1"/>
    <col min="7703" max="7703" width="9.42578125" style="113" customWidth="1"/>
    <col min="7704" max="7704" width="9.28515625" style="113" customWidth="1"/>
    <col min="7705" max="7705" width="8.7109375" style="113" customWidth="1"/>
    <col min="7706" max="7706" width="7.7109375" style="113" customWidth="1"/>
    <col min="7707" max="7707" width="7.28515625" style="113" customWidth="1"/>
    <col min="7708" max="7708" width="10.5703125" style="113" customWidth="1"/>
    <col min="7709" max="7709" width="0" style="113" hidden="1" customWidth="1"/>
    <col min="7710" max="7710" width="9.85546875" style="113" customWidth="1"/>
    <col min="7711" max="7711" width="9.28515625" style="113" customWidth="1"/>
    <col min="7712" max="7712" width="11.140625" style="113" customWidth="1"/>
    <col min="7713" max="7713" width="10" style="113" customWidth="1"/>
    <col min="7714" max="7714" width="10.5703125" style="113" customWidth="1"/>
    <col min="7715" max="7715" width="9.7109375" style="113" customWidth="1"/>
    <col min="7716" max="7717" width="9" style="113" customWidth="1"/>
    <col min="7718" max="7718" width="8.5703125" style="113" customWidth="1"/>
    <col min="7719" max="7721" width="9" style="113" customWidth="1"/>
    <col min="7722" max="7722" width="9.5703125" style="113" customWidth="1"/>
    <col min="7723" max="7723" width="9.42578125" style="113" customWidth="1"/>
    <col min="7724" max="7943" width="9.140625" style="113"/>
    <col min="7944" max="7944" width="0" style="113" hidden="1" customWidth="1"/>
    <col min="7945" max="7945" width="25.7109375" style="113" customWidth="1"/>
    <col min="7946" max="7946" width="10.42578125" style="113" customWidth="1"/>
    <col min="7947" max="7947" width="9.7109375" style="113" customWidth="1"/>
    <col min="7948" max="7948" width="10.28515625" style="113" customWidth="1"/>
    <col min="7949" max="7949" width="9.7109375" style="113" customWidth="1"/>
    <col min="7950" max="7950" width="10.28515625" style="113" customWidth="1"/>
    <col min="7951" max="7951" width="9.7109375" style="113" customWidth="1"/>
    <col min="7952" max="7952" width="10.140625" style="113" customWidth="1"/>
    <col min="7953" max="7953" width="9.7109375" style="113" customWidth="1"/>
    <col min="7954" max="7954" width="10.42578125" style="113" customWidth="1"/>
    <col min="7955" max="7955" width="9.28515625" style="113" customWidth="1"/>
    <col min="7956" max="7956" width="10.42578125" style="113" customWidth="1"/>
    <col min="7957" max="7957" width="9.7109375" style="113" customWidth="1"/>
    <col min="7958" max="7958" width="10.140625" style="113" customWidth="1"/>
    <col min="7959" max="7959" width="9.42578125" style="113" customWidth="1"/>
    <col min="7960" max="7960" width="9.28515625" style="113" customWidth="1"/>
    <col min="7961" max="7961" width="8.7109375" style="113" customWidth="1"/>
    <col min="7962" max="7962" width="7.7109375" style="113" customWidth="1"/>
    <col min="7963" max="7963" width="7.28515625" style="113" customWidth="1"/>
    <col min="7964" max="7964" width="10.5703125" style="113" customWidth="1"/>
    <col min="7965" max="7965" width="0" style="113" hidden="1" customWidth="1"/>
    <col min="7966" max="7966" width="9.85546875" style="113" customWidth="1"/>
    <col min="7967" max="7967" width="9.28515625" style="113" customWidth="1"/>
    <col min="7968" max="7968" width="11.140625" style="113" customWidth="1"/>
    <col min="7969" max="7969" width="10" style="113" customWidth="1"/>
    <col min="7970" max="7970" width="10.5703125" style="113" customWidth="1"/>
    <col min="7971" max="7971" width="9.7109375" style="113" customWidth="1"/>
    <col min="7972" max="7973" width="9" style="113" customWidth="1"/>
    <col min="7974" max="7974" width="8.5703125" style="113" customWidth="1"/>
    <col min="7975" max="7977" width="9" style="113" customWidth="1"/>
    <col min="7978" max="7978" width="9.5703125" style="113" customWidth="1"/>
    <col min="7979" max="7979" width="9.42578125" style="113" customWidth="1"/>
    <col min="7980" max="8199" width="9.140625" style="113"/>
    <col min="8200" max="8200" width="0" style="113" hidden="1" customWidth="1"/>
    <col min="8201" max="8201" width="25.7109375" style="113" customWidth="1"/>
    <col min="8202" max="8202" width="10.42578125" style="113" customWidth="1"/>
    <col min="8203" max="8203" width="9.7109375" style="113" customWidth="1"/>
    <col min="8204" max="8204" width="10.28515625" style="113" customWidth="1"/>
    <col min="8205" max="8205" width="9.7109375" style="113" customWidth="1"/>
    <col min="8206" max="8206" width="10.28515625" style="113" customWidth="1"/>
    <col min="8207" max="8207" width="9.7109375" style="113" customWidth="1"/>
    <col min="8208" max="8208" width="10.140625" style="113" customWidth="1"/>
    <col min="8209" max="8209" width="9.7109375" style="113" customWidth="1"/>
    <col min="8210" max="8210" width="10.42578125" style="113" customWidth="1"/>
    <col min="8211" max="8211" width="9.28515625" style="113" customWidth="1"/>
    <col min="8212" max="8212" width="10.42578125" style="113" customWidth="1"/>
    <col min="8213" max="8213" width="9.7109375" style="113" customWidth="1"/>
    <col min="8214" max="8214" width="10.140625" style="113" customWidth="1"/>
    <col min="8215" max="8215" width="9.42578125" style="113" customWidth="1"/>
    <col min="8216" max="8216" width="9.28515625" style="113" customWidth="1"/>
    <col min="8217" max="8217" width="8.7109375" style="113" customWidth="1"/>
    <col min="8218" max="8218" width="7.7109375" style="113" customWidth="1"/>
    <col min="8219" max="8219" width="7.28515625" style="113" customWidth="1"/>
    <col min="8220" max="8220" width="10.5703125" style="113" customWidth="1"/>
    <col min="8221" max="8221" width="0" style="113" hidden="1" customWidth="1"/>
    <col min="8222" max="8222" width="9.85546875" style="113" customWidth="1"/>
    <col min="8223" max="8223" width="9.28515625" style="113" customWidth="1"/>
    <col min="8224" max="8224" width="11.140625" style="113" customWidth="1"/>
    <col min="8225" max="8225" width="10" style="113" customWidth="1"/>
    <col min="8226" max="8226" width="10.5703125" style="113" customWidth="1"/>
    <col min="8227" max="8227" width="9.7109375" style="113" customWidth="1"/>
    <col min="8228" max="8229" width="9" style="113" customWidth="1"/>
    <col min="8230" max="8230" width="8.5703125" style="113" customWidth="1"/>
    <col min="8231" max="8233" width="9" style="113" customWidth="1"/>
    <col min="8234" max="8234" width="9.5703125" style="113" customWidth="1"/>
    <col min="8235" max="8235" width="9.42578125" style="113" customWidth="1"/>
    <col min="8236" max="8455" width="9.140625" style="113"/>
    <col min="8456" max="8456" width="0" style="113" hidden="1" customWidth="1"/>
    <col min="8457" max="8457" width="25.7109375" style="113" customWidth="1"/>
    <col min="8458" max="8458" width="10.42578125" style="113" customWidth="1"/>
    <col min="8459" max="8459" width="9.7109375" style="113" customWidth="1"/>
    <col min="8460" max="8460" width="10.28515625" style="113" customWidth="1"/>
    <col min="8461" max="8461" width="9.7109375" style="113" customWidth="1"/>
    <col min="8462" max="8462" width="10.28515625" style="113" customWidth="1"/>
    <col min="8463" max="8463" width="9.7109375" style="113" customWidth="1"/>
    <col min="8464" max="8464" width="10.140625" style="113" customWidth="1"/>
    <col min="8465" max="8465" width="9.7109375" style="113" customWidth="1"/>
    <col min="8466" max="8466" width="10.42578125" style="113" customWidth="1"/>
    <col min="8467" max="8467" width="9.28515625" style="113" customWidth="1"/>
    <col min="8468" max="8468" width="10.42578125" style="113" customWidth="1"/>
    <col min="8469" max="8469" width="9.7109375" style="113" customWidth="1"/>
    <col min="8470" max="8470" width="10.140625" style="113" customWidth="1"/>
    <col min="8471" max="8471" width="9.42578125" style="113" customWidth="1"/>
    <col min="8472" max="8472" width="9.28515625" style="113" customWidth="1"/>
    <col min="8473" max="8473" width="8.7109375" style="113" customWidth="1"/>
    <col min="8474" max="8474" width="7.7109375" style="113" customWidth="1"/>
    <col min="8475" max="8475" width="7.28515625" style="113" customWidth="1"/>
    <col min="8476" max="8476" width="10.5703125" style="113" customWidth="1"/>
    <col min="8477" max="8477" width="0" style="113" hidden="1" customWidth="1"/>
    <col min="8478" max="8478" width="9.85546875" style="113" customWidth="1"/>
    <col min="8479" max="8479" width="9.28515625" style="113" customWidth="1"/>
    <col min="8480" max="8480" width="11.140625" style="113" customWidth="1"/>
    <col min="8481" max="8481" width="10" style="113" customWidth="1"/>
    <col min="8482" max="8482" width="10.5703125" style="113" customWidth="1"/>
    <col min="8483" max="8483" width="9.7109375" style="113" customWidth="1"/>
    <col min="8484" max="8485" width="9" style="113" customWidth="1"/>
    <col min="8486" max="8486" width="8.5703125" style="113" customWidth="1"/>
    <col min="8487" max="8489" width="9" style="113" customWidth="1"/>
    <col min="8490" max="8490" width="9.5703125" style="113" customWidth="1"/>
    <col min="8491" max="8491" width="9.42578125" style="113" customWidth="1"/>
    <col min="8492" max="8711" width="9.140625" style="113"/>
    <col min="8712" max="8712" width="0" style="113" hidden="1" customWidth="1"/>
    <col min="8713" max="8713" width="25.7109375" style="113" customWidth="1"/>
    <col min="8714" max="8714" width="10.42578125" style="113" customWidth="1"/>
    <col min="8715" max="8715" width="9.7109375" style="113" customWidth="1"/>
    <col min="8716" max="8716" width="10.28515625" style="113" customWidth="1"/>
    <col min="8717" max="8717" width="9.7109375" style="113" customWidth="1"/>
    <col min="8718" max="8718" width="10.28515625" style="113" customWidth="1"/>
    <col min="8719" max="8719" width="9.7109375" style="113" customWidth="1"/>
    <col min="8720" max="8720" width="10.140625" style="113" customWidth="1"/>
    <col min="8721" max="8721" width="9.7109375" style="113" customWidth="1"/>
    <col min="8722" max="8722" width="10.42578125" style="113" customWidth="1"/>
    <col min="8723" max="8723" width="9.28515625" style="113" customWidth="1"/>
    <col min="8724" max="8724" width="10.42578125" style="113" customWidth="1"/>
    <col min="8725" max="8725" width="9.7109375" style="113" customWidth="1"/>
    <col min="8726" max="8726" width="10.140625" style="113" customWidth="1"/>
    <col min="8727" max="8727" width="9.42578125" style="113" customWidth="1"/>
    <col min="8728" max="8728" width="9.28515625" style="113" customWidth="1"/>
    <col min="8729" max="8729" width="8.7109375" style="113" customWidth="1"/>
    <col min="8730" max="8730" width="7.7109375" style="113" customWidth="1"/>
    <col min="8731" max="8731" width="7.28515625" style="113" customWidth="1"/>
    <col min="8732" max="8732" width="10.5703125" style="113" customWidth="1"/>
    <col min="8733" max="8733" width="0" style="113" hidden="1" customWidth="1"/>
    <col min="8734" max="8734" width="9.85546875" style="113" customWidth="1"/>
    <col min="8735" max="8735" width="9.28515625" style="113" customWidth="1"/>
    <col min="8736" max="8736" width="11.140625" style="113" customWidth="1"/>
    <col min="8737" max="8737" width="10" style="113" customWidth="1"/>
    <col min="8738" max="8738" width="10.5703125" style="113" customWidth="1"/>
    <col min="8739" max="8739" width="9.7109375" style="113" customWidth="1"/>
    <col min="8740" max="8741" width="9" style="113" customWidth="1"/>
    <col min="8742" max="8742" width="8.5703125" style="113" customWidth="1"/>
    <col min="8743" max="8745" width="9" style="113" customWidth="1"/>
    <col min="8746" max="8746" width="9.5703125" style="113" customWidth="1"/>
    <col min="8747" max="8747" width="9.42578125" style="113" customWidth="1"/>
    <col min="8748" max="8967" width="9.140625" style="113"/>
    <col min="8968" max="8968" width="0" style="113" hidden="1" customWidth="1"/>
    <col min="8969" max="8969" width="25.7109375" style="113" customWidth="1"/>
    <col min="8970" max="8970" width="10.42578125" style="113" customWidth="1"/>
    <col min="8971" max="8971" width="9.7109375" style="113" customWidth="1"/>
    <col min="8972" max="8972" width="10.28515625" style="113" customWidth="1"/>
    <col min="8973" max="8973" width="9.7109375" style="113" customWidth="1"/>
    <col min="8974" max="8974" width="10.28515625" style="113" customWidth="1"/>
    <col min="8975" max="8975" width="9.7109375" style="113" customWidth="1"/>
    <col min="8976" max="8976" width="10.140625" style="113" customWidth="1"/>
    <col min="8977" max="8977" width="9.7109375" style="113" customWidth="1"/>
    <col min="8978" max="8978" width="10.42578125" style="113" customWidth="1"/>
    <col min="8979" max="8979" width="9.28515625" style="113" customWidth="1"/>
    <col min="8980" max="8980" width="10.42578125" style="113" customWidth="1"/>
    <col min="8981" max="8981" width="9.7109375" style="113" customWidth="1"/>
    <col min="8982" max="8982" width="10.140625" style="113" customWidth="1"/>
    <col min="8983" max="8983" width="9.42578125" style="113" customWidth="1"/>
    <col min="8984" max="8984" width="9.28515625" style="113" customWidth="1"/>
    <col min="8985" max="8985" width="8.7109375" style="113" customWidth="1"/>
    <col min="8986" max="8986" width="7.7109375" style="113" customWidth="1"/>
    <col min="8987" max="8987" width="7.28515625" style="113" customWidth="1"/>
    <col min="8988" max="8988" width="10.5703125" style="113" customWidth="1"/>
    <col min="8989" max="8989" width="0" style="113" hidden="1" customWidth="1"/>
    <col min="8990" max="8990" width="9.85546875" style="113" customWidth="1"/>
    <col min="8991" max="8991" width="9.28515625" style="113" customWidth="1"/>
    <col min="8992" max="8992" width="11.140625" style="113" customWidth="1"/>
    <col min="8993" max="8993" width="10" style="113" customWidth="1"/>
    <col min="8994" max="8994" width="10.5703125" style="113" customWidth="1"/>
    <col min="8995" max="8995" width="9.7109375" style="113" customWidth="1"/>
    <col min="8996" max="8997" width="9" style="113" customWidth="1"/>
    <col min="8998" max="8998" width="8.5703125" style="113" customWidth="1"/>
    <col min="8999" max="9001" width="9" style="113" customWidth="1"/>
    <col min="9002" max="9002" width="9.5703125" style="113" customWidth="1"/>
    <col min="9003" max="9003" width="9.42578125" style="113" customWidth="1"/>
    <col min="9004" max="9223" width="9.140625" style="113"/>
    <col min="9224" max="9224" width="0" style="113" hidden="1" customWidth="1"/>
    <col min="9225" max="9225" width="25.7109375" style="113" customWidth="1"/>
    <col min="9226" max="9226" width="10.42578125" style="113" customWidth="1"/>
    <col min="9227" max="9227" width="9.7109375" style="113" customWidth="1"/>
    <col min="9228" max="9228" width="10.28515625" style="113" customWidth="1"/>
    <col min="9229" max="9229" width="9.7109375" style="113" customWidth="1"/>
    <col min="9230" max="9230" width="10.28515625" style="113" customWidth="1"/>
    <col min="9231" max="9231" width="9.7109375" style="113" customWidth="1"/>
    <col min="9232" max="9232" width="10.140625" style="113" customWidth="1"/>
    <col min="9233" max="9233" width="9.7109375" style="113" customWidth="1"/>
    <col min="9234" max="9234" width="10.42578125" style="113" customWidth="1"/>
    <col min="9235" max="9235" width="9.28515625" style="113" customWidth="1"/>
    <col min="9236" max="9236" width="10.42578125" style="113" customWidth="1"/>
    <col min="9237" max="9237" width="9.7109375" style="113" customWidth="1"/>
    <col min="9238" max="9238" width="10.140625" style="113" customWidth="1"/>
    <col min="9239" max="9239" width="9.42578125" style="113" customWidth="1"/>
    <col min="9240" max="9240" width="9.28515625" style="113" customWidth="1"/>
    <col min="9241" max="9241" width="8.7109375" style="113" customWidth="1"/>
    <col min="9242" max="9242" width="7.7109375" style="113" customWidth="1"/>
    <col min="9243" max="9243" width="7.28515625" style="113" customWidth="1"/>
    <col min="9244" max="9244" width="10.5703125" style="113" customWidth="1"/>
    <col min="9245" max="9245" width="0" style="113" hidden="1" customWidth="1"/>
    <col min="9246" max="9246" width="9.85546875" style="113" customWidth="1"/>
    <col min="9247" max="9247" width="9.28515625" style="113" customWidth="1"/>
    <col min="9248" max="9248" width="11.140625" style="113" customWidth="1"/>
    <col min="9249" max="9249" width="10" style="113" customWidth="1"/>
    <col min="9250" max="9250" width="10.5703125" style="113" customWidth="1"/>
    <col min="9251" max="9251" width="9.7109375" style="113" customWidth="1"/>
    <col min="9252" max="9253" width="9" style="113" customWidth="1"/>
    <col min="9254" max="9254" width="8.5703125" style="113" customWidth="1"/>
    <col min="9255" max="9257" width="9" style="113" customWidth="1"/>
    <col min="9258" max="9258" width="9.5703125" style="113" customWidth="1"/>
    <col min="9259" max="9259" width="9.42578125" style="113" customWidth="1"/>
    <col min="9260" max="9479" width="9.140625" style="113"/>
    <col min="9480" max="9480" width="0" style="113" hidden="1" customWidth="1"/>
    <col min="9481" max="9481" width="25.7109375" style="113" customWidth="1"/>
    <col min="9482" max="9482" width="10.42578125" style="113" customWidth="1"/>
    <col min="9483" max="9483" width="9.7109375" style="113" customWidth="1"/>
    <col min="9484" max="9484" width="10.28515625" style="113" customWidth="1"/>
    <col min="9485" max="9485" width="9.7109375" style="113" customWidth="1"/>
    <col min="9486" max="9486" width="10.28515625" style="113" customWidth="1"/>
    <col min="9487" max="9487" width="9.7109375" style="113" customWidth="1"/>
    <col min="9488" max="9488" width="10.140625" style="113" customWidth="1"/>
    <col min="9489" max="9489" width="9.7109375" style="113" customWidth="1"/>
    <col min="9490" max="9490" width="10.42578125" style="113" customWidth="1"/>
    <col min="9491" max="9491" width="9.28515625" style="113" customWidth="1"/>
    <col min="9492" max="9492" width="10.42578125" style="113" customWidth="1"/>
    <col min="9493" max="9493" width="9.7109375" style="113" customWidth="1"/>
    <col min="9494" max="9494" width="10.140625" style="113" customWidth="1"/>
    <col min="9495" max="9495" width="9.42578125" style="113" customWidth="1"/>
    <col min="9496" max="9496" width="9.28515625" style="113" customWidth="1"/>
    <col min="9497" max="9497" width="8.7109375" style="113" customWidth="1"/>
    <col min="9498" max="9498" width="7.7109375" style="113" customWidth="1"/>
    <col min="9499" max="9499" width="7.28515625" style="113" customWidth="1"/>
    <col min="9500" max="9500" width="10.5703125" style="113" customWidth="1"/>
    <col min="9501" max="9501" width="0" style="113" hidden="1" customWidth="1"/>
    <col min="9502" max="9502" width="9.85546875" style="113" customWidth="1"/>
    <col min="9503" max="9503" width="9.28515625" style="113" customWidth="1"/>
    <col min="9504" max="9504" width="11.140625" style="113" customWidth="1"/>
    <col min="9505" max="9505" width="10" style="113" customWidth="1"/>
    <col min="9506" max="9506" width="10.5703125" style="113" customWidth="1"/>
    <col min="9507" max="9507" width="9.7109375" style="113" customWidth="1"/>
    <col min="9508" max="9509" width="9" style="113" customWidth="1"/>
    <col min="9510" max="9510" width="8.5703125" style="113" customWidth="1"/>
    <col min="9511" max="9513" width="9" style="113" customWidth="1"/>
    <col min="9514" max="9514" width="9.5703125" style="113" customWidth="1"/>
    <col min="9515" max="9515" width="9.42578125" style="113" customWidth="1"/>
    <col min="9516" max="9735" width="9.140625" style="113"/>
    <col min="9736" max="9736" width="0" style="113" hidden="1" customWidth="1"/>
    <col min="9737" max="9737" width="25.7109375" style="113" customWidth="1"/>
    <col min="9738" max="9738" width="10.42578125" style="113" customWidth="1"/>
    <col min="9739" max="9739" width="9.7109375" style="113" customWidth="1"/>
    <col min="9740" max="9740" width="10.28515625" style="113" customWidth="1"/>
    <col min="9741" max="9741" width="9.7109375" style="113" customWidth="1"/>
    <col min="9742" max="9742" width="10.28515625" style="113" customWidth="1"/>
    <col min="9743" max="9743" width="9.7109375" style="113" customWidth="1"/>
    <col min="9744" max="9744" width="10.140625" style="113" customWidth="1"/>
    <col min="9745" max="9745" width="9.7109375" style="113" customWidth="1"/>
    <col min="9746" max="9746" width="10.42578125" style="113" customWidth="1"/>
    <col min="9747" max="9747" width="9.28515625" style="113" customWidth="1"/>
    <col min="9748" max="9748" width="10.42578125" style="113" customWidth="1"/>
    <col min="9749" max="9749" width="9.7109375" style="113" customWidth="1"/>
    <col min="9750" max="9750" width="10.140625" style="113" customWidth="1"/>
    <col min="9751" max="9751" width="9.42578125" style="113" customWidth="1"/>
    <col min="9752" max="9752" width="9.28515625" style="113" customWidth="1"/>
    <col min="9753" max="9753" width="8.7109375" style="113" customWidth="1"/>
    <col min="9754" max="9754" width="7.7109375" style="113" customWidth="1"/>
    <col min="9755" max="9755" width="7.28515625" style="113" customWidth="1"/>
    <col min="9756" max="9756" width="10.5703125" style="113" customWidth="1"/>
    <col min="9757" max="9757" width="0" style="113" hidden="1" customWidth="1"/>
    <col min="9758" max="9758" width="9.85546875" style="113" customWidth="1"/>
    <col min="9759" max="9759" width="9.28515625" style="113" customWidth="1"/>
    <col min="9760" max="9760" width="11.140625" style="113" customWidth="1"/>
    <col min="9761" max="9761" width="10" style="113" customWidth="1"/>
    <col min="9762" max="9762" width="10.5703125" style="113" customWidth="1"/>
    <col min="9763" max="9763" width="9.7109375" style="113" customWidth="1"/>
    <col min="9764" max="9765" width="9" style="113" customWidth="1"/>
    <col min="9766" max="9766" width="8.5703125" style="113" customWidth="1"/>
    <col min="9767" max="9769" width="9" style="113" customWidth="1"/>
    <col min="9770" max="9770" width="9.5703125" style="113" customWidth="1"/>
    <col min="9771" max="9771" width="9.42578125" style="113" customWidth="1"/>
    <col min="9772" max="9991" width="9.140625" style="113"/>
    <col min="9992" max="9992" width="0" style="113" hidden="1" customWidth="1"/>
    <col min="9993" max="9993" width="25.7109375" style="113" customWidth="1"/>
    <col min="9994" max="9994" width="10.42578125" style="113" customWidth="1"/>
    <col min="9995" max="9995" width="9.7109375" style="113" customWidth="1"/>
    <col min="9996" max="9996" width="10.28515625" style="113" customWidth="1"/>
    <col min="9997" max="9997" width="9.7109375" style="113" customWidth="1"/>
    <col min="9998" max="9998" width="10.28515625" style="113" customWidth="1"/>
    <col min="9999" max="9999" width="9.7109375" style="113" customWidth="1"/>
    <col min="10000" max="10000" width="10.140625" style="113" customWidth="1"/>
    <col min="10001" max="10001" width="9.7109375" style="113" customWidth="1"/>
    <col min="10002" max="10002" width="10.42578125" style="113" customWidth="1"/>
    <col min="10003" max="10003" width="9.28515625" style="113" customWidth="1"/>
    <col min="10004" max="10004" width="10.42578125" style="113" customWidth="1"/>
    <col min="10005" max="10005" width="9.7109375" style="113" customWidth="1"/>
    <col min="10006" max="10006" width="10.140625" style="113" customWidth="1"/>
    <col min="10007" max="10007" width="9.42578125" style="113" customWidth="1"/>
    <col min="10008" max="10008" width="9.28515625" style="113" customWidth="1"/>
    <col min="10009" max="10009" width="8.7109375" style="113" customWidth="1"/>
    <col min="10010" max="10010" width="7.7109375" style="113" customWidth="1"/>
    <col min="10011" max="10011" width="7.28515625" style="113" customWidth="1"/>
    <col min="10012" max="10012" width="10.5703125" style="113" customWidth="1"/>
    <col min="10013" max="10013" width="0" style="113" hidden="1" customWidth="1"/>
    <col min="10014" max="10014" width="9.85546875" style="113" customWidth="1"/>
    <col min="10015" max="10015" width="9.28515625" style="113" customWidth="1"/>
    <col min="10016" max="10016" width="11.140625" style="113" customWidth="1"/>
    <col min="10017" max="10017" width="10" style="113" customWidth="1"/>
    <col min="10018" max="10018" width="10.5703125" style="113" customWidth="1"/>
    <col min="10019" max="10019" width="9.7109375" style="113" customWidth="1"/>
    <col min="10020" max="10021" width="9" style="113" customWidth="1"/>
    <col min="10022" max="10022" width="8.5703125" style="113" customWidth="1"/>
    <col min="10023" max="10025" width="9" style="113" customWidth="1"/>
    <col min="10026" max="10026" width="9.5703125" style="113" customWidth="1"/>
    <col min="10027" max="10027" width="9.42578125" style="113" customWidth="1"/>
    <col min="10028" max="10247" width="9.140625" style="113"/>
    <col min="10248" max="10248" width="0" style="113" hidden="1" customWidth="1"/>
    <col min="10249" max="10249" width="25.7109375" style="113" customWidth="1"/>
    <col min="10250" max="10250" width="10.42578125" style="113" customWidth="1"/>
    <col min="10251" max="10251" width="9.7109375" style="113" customWidth="1"/>
    <col min="10252" max="10252" width="10.28515625" style="113" customWidth="1"/>
    <col min="10253" max="10253" width="9.7109375" style="113" customWidth="1"/>
    <col min="10254" max="10254" width="10.28515625" style="113" customWidth="1"/>
    <col min="10255" max="10255" width="9.7109375" style="113" customWidth="1"/>
    <col min="10256" max="10256" width="10.140625" style="113" customWidth="1"/>
    <col min="10257" max="10257" width="9.7109375" style="113" customWidth="1"/>
    <col min="10258" max="10258" width="10.42578125" style="113" customWidth="1"/>
    <col min="10259" max="10259" width="9.28515625" style="113" customWidth="1"/>
    <col min="10260" max="10260" width="10.42578125" style="113" customWidth="1"/>
    <col min="10261" max="10261" width="9.7109375" style="113" customWidth="1"/>
    <col min="10262" max="10262" width="10.140625" style="113" customWidth="1"/>
    <col min="10263" max="10263" width="9.42578125" style="113" customWidth="1"/>
    <col min="10264" max="10264" width="9.28515625" style="113" customWidth="1"/>
    <col min="10265" max="10265" width="8.7109375" style="113" customWidth="1"/>
    <col min="10266" max="10266" width="7.7109375" style="113" customWidth="1"/>
    <col min="10267" max="10267" width="7.28515625" style="113" customWidth="1"/>
    <col min="10268" max="10268" width="10.5703125" style="113" customWidth="1"/>
    <col min="10269" max="10269" width="0" style="113" hidden="1" customWidth="1"/>
    <col min="10270" max="10270" width="9.85546875" style="113" customWidth="1"/>
    <col min="10271" max="10271" width="9.28515625" style="113" customWidth="1"/>
    <col min="10272" max="10272" width="11.140625" style="113" customWidth="1"/>
    <col min="10273" max="10273" width="10" style="113" customWidth="1"/>
    <col min="10274" max="10274" width="10.5703125" style="113" customWidth="1"/>
    <col min="10275" max="10275" width="9.7109375" style="113" customWidth="1"/>
    <col min="10276" max="10277" width="9" style="113" customWidth="1"/>
    <col min="10278" max="10278" width="8.5703125" style="113" customWidth="1"/>
    <col min="10279" max="10281" width="9" style="113" customWidth="1"/>
    <col min="10282" max="10282" width="9.5703125" style="113" customWidth="1"/>
    <col min="10283" max="10283" width="9.42578125" style="113" customWidth="1"/>
    <col min="10284" max="10503" width="9.140625" style="113"/>
    <col min="10504" max="10504" width="0" style="113" hidden="1" customWidth="1"/>
    <col min="10505" max="10505" width="25.7109375" style="113" customWidth="1"/>
    <col min="10506" max="10506" width="10.42578125" style="113" customWidth="1"/>
    <col min="10507" max="10507" width="9.7109375" style="113" customWidth="1"/>
    <col min="10508" max="10508" width="10.28515625" style="113" customWidth="1"/>
    <col min="10509" max="10509" width="9.7109375" style="113" customWidth="1"/>
    <col min="10510" max="10510" width="10.28515625" style="113" customWidth="1"/>
    <col min="10511" max="10511" width="9.7109375" style="113" customWidth="1"/>
    <col min="10512" max="10512" width="10.140625" style="113" customWidth="1"/>
    <col min="10513" max="10513" width="9.7109375" style="113" customWidth="1"/>
    <col min="10514" max="10514" width="10.42578125" style="113" customWidth="1"/>
    <col min="10515" max="10515" width="9.28515625" style="113" customWidth="1"/>
    <col min="10516" max="10516" width="10.42578125" style="113" customWidth="1"/>
    <col min="10517" max="10517" width="9.7109375" style="113" customWidth="1"/>
    <col min="10518" max="10518" width="10.140625" style="113" customWidth="1"/>
    <col min="10519" max="10519" width="9.42578125" style="113" customWidth="1"/>
    <col min="10520" max="10520" width="9.28515625" style="113" customWidth="1"/>
    <col min="10521" max="10521" width="8.7109375" style="113" customWidth="1"/>
    <col min="10522" max="10522" width="7.7109375" style="113" customWidth="1"/>
    <col min="10523" max="10523" width="7.28515625" style="113" customWidth="1"/>
    <col min="10524" max="10524" width="10.5703125" style="113" customWidth="1"/>
    <col min="10525" max="10525" width="0" style="113" hidden="1" customWidth="1"/>
    <col min="10526" max="10526" width="9.85546875" style="113" customWidth="1"/>
    <col min="10527" max="10527" width="9.28515625" style="113" customWidth="1"/>
    <col min="10528" max="10528" width="11.140625" style="113" customWidth="1"/>
    <col min="10529" max="10529" width="10" style="113" customWidth="1"/>
    <col min="10530" max="10530" width="10.5703125" style="113" customWidth="1"/>
    <col min="10531" max="10531" width="9.7109375" style="113" customWidth="1"/>
    <col min="10532" max="10533" width="9" style="113" customWidth="1"/>
    <col min="10534" max="10534" width="8.5703125" style="113" customWidth="1"/>
    <col min="10535" max="10537" width="9" style="113" customWidth="1"/>
    <col min="10538" max="10538" width="9.5703125" style="113" customWidth="1"/>
    <col min="10539" max="10539" width="9.42578125" style="113" customWidth="1"/>
    <col min="10540" max="10759" width="9.140625" style="113"/>
    <col min="10760" max="10760" width="0" style="113" hidden="1" customWidth="1"/>
    <col min="10761" max="10761" width="25.7109375" style="113" customWidth="1"/>
    <col min="10762" max="10762" width="10.42578125" style="113" customWidth="1"/>
    <col min="10763" max="10763" width="9.7109375" style="113" customWidth="1"/>
    <col min="10764" max="10764" width="10.28515625" style="113" customWidth="1"/>
    <col min="10765" max="10765" width="9.7109375" style="113" customWidth="1"/>
    <col min="10766" max="10766" width="10.28515625" style="113" customWidth="1"/>
    <col min="10767" max="10767" width="9.7109375" style="113" customWidth="1"/>
    <col min="10768" max="10768" width="10.140625" style="113" customWidth="1"/>
    <col min="10769" max="10769" width="9.7109375" style="113" customWidth="1"/>
    <col min="10770" max="10770" width="10.42578125" style="113" customWidth="1"/>
    <col min="10771" max="10771" width="9.28515625" style="113" customWidth="1"/>
    <col min="10772" max="10772" width="10.42578125" style="113" customWidth="1"/>
    <col min="10773" max="10773" width="9.7109375" style="113" customWidth="1"/>
    <col min="10774" max="10774" width="10.140625" style="113" customWidth="1"/>
    <col min="10775" max="10775" width="9.42578125" style="113" customWidth="1"/>
    <col min="10776" max="10776" width="9.28515625" style="113" customWidth="1"/>
    <col min="10777" max="10777" width="8.7109375" style="113" customWidth="1"/>
    <col min="10778" max="10778" width="7.7109375" style="113" customWidth="1"/>
    <col min="10779" max="10779" width="7.28515625" style="113" customWidth="1"/>
    <col min="10780" max="10780" width="10.5703125" style="113" customWidth="1"/>
    <col min="10781" max="10781" width="0" style="113" hidden="1" customWidth="1"/>
    <col min="10782" max="10782" width="9.85546875" style="113" customWidth="1"/>
    <col min="10783" max="10783" width="9.28515625" style="113" customWidth="1"/>
    <col min="10784" max="10784" width="11.140625" style="113" customWidth="1"/>
    <col min="10785" max="10785" width="10" style="113" customWidth="1"/>
    <col min="10786" max="10786" width="10.5703125" style="113" customWidth="1"/>
    <col min="10787" max="10787" width="9.7109375" style="113" customWidth="1"/>
    <col min="10788" max="10789" width="9" style="113" customWidth="1"/>
    <col min="10790" max="10790" width="8.5703125" style="113" customWidth="1"/>
    <col min="10791" max="10793" width="9" style="113" customWidth="1"/>
    <col min="10794" max="10794" width="9.5703125" style="113" customWidth="1"/>
    <col min="10795" max="10795" width="9.42578125" style="113" customWidth="1"/>
    <col min="10796" max="11015" width="9.140625" style="113"/>
    <col min="11016" max="11016" width="0" style="113" hidden="1" customWidth="1"/>
    <col min="11017" max="11017" width="25.7109375" style="113" customWidth="1"/>
    <col min="11018" max="11018" width="10.42578125" style="113" customWidth="1"/>
    <col min="11019" max="11019" width="9.7109375" style="113" customWidth="1"/>
    <col min="11020" max="11020" width="10.28515625" style="113" customWidth="1"/>
    <col min="11021" max="11021" width="9.7109375" style="113" customWidth="1"/>
    <col min="11022" max="11022" width="10.28515625" style="113" customWidth="1"/>
    <col min="11023" max="11023" width="9.7109375" style="113" customWidth="1"/>
    <col min="11024" max="11024" width="10.140625" style="113" customWidth="1"/>
    <col min="11025" max="11025" width="9.7109375" style="113" customWidth="1"/>
    <col min="11026" max="11026" width="10.42578125" style="113" customWidth="1"/>
    <col min="11027" max="11027" width="9.28515625" style="113" customWidth="1"/>
    <col min="11028" max="11028" width="10.42578125" style="113" customWidth="1"/>
    <col min="11029" max="11029" width="9.7109375" style="113" customWidth="1"/>
    <col min="11030" max="11030" width="10.140625" style="113" customWidth="1"/>
    <col min="11031" max="11031" width="9.42578125" style="113" customWidth="1"/>
    <col min="11032" max="11032" width="9.28515625" style="113" customWidth="1"/>
    <col min="11033" max="11033" width="8.7109375" style="113" customWidth="1"/>
    <col min="11034" max="11034" width="7.7109375" style="113" customWidth="1"/>
    <col min="11035" max="11035" width="7.28515625" style="113" customWidth="1"/>
    <col min="11036" max="11036" width="10.5703125" style="113" customWidth="1"/>
    <col min="11037" max="11037" width="0" style="113" hidden="1" customWidth="1"/>
    <col min="11038" max="11038" width="9.85546875" style="113" customWidth="1"/>
    <col min="11039" max="11039" width="9.28515625" style="113" customWidth="1"/>
    <col min="11040" max="11040" width="11.140625" style="113" customWidth="1"/>
    <col min="11041" max="11041" width="10" style="113" customWidth="1"/>
    <col min="11042" max="11042" width="10.5703125" style="113" customWidth="1"/>
    <col min="11043" max="11043" width="9.7109375" style="113" customWidth="1"/>
    <col min="11044" max="11045" width="9" style="113" customWidth="1"/>
    <col min="11046" max="11046" width="8.5703125" style="113" customWidth="1"/>
    <col min="11047" max="11049" width="9" style="113" customWidth="1"/>
    <col min="11050" max="11050" width="9.5703125" style="113" customWidth="1"/>
    <col min="11051" max="11051" width="9.42578125" style="113" customWidth="1"/>
    <col min="11052" max="11271" width="9.140625" style="113"/>
    <col min="11272" max="11272" width="0" style="113" hidden="1" customWidth="1"/>
    <col min="11273" max="11273" width="25.7109375" style="113" customWidth="1"/>
    <col min="11274" max="11274" width="10.42578125" style="113" customWidth="1"/>
    <col min="11275" max="11275" width="9.7109375" style="113" customWidth="1"/>
    <col min="11276" max="11276" width="10.28515625" style="113" customWidth="1"/>
    <col min="11277" max="11277" width="9.7109375" style="113" customWidth="1"/>
    <col min="11278" max="11278" width="10.28515625" style="113" customWidth="1"/>
    <col min="11279" max="11279" width="9.7109375" style="113" customWidth="1"/>
    <col min="11280" max="11280" width="10.140625" style="113" customWidth="1"/>
    <col min="11281" max="11281" width="9.7109375" style="113" customWidth="1"/>
    <col min="11282" max="11282" width="10.42578125" style="113" customWidth="1"/>
    <col min="11283" max="11283" width="9.28515625" style="113" customWidth="1"/>
    <col min="11284" max="11284" width="10.42578125" style="113" customWidth="1"/>
    <col min="11285" max="11285" width="9.7109375" style="113" customWidth="1"/>
    <col min="11286" max="11286" width="10.140625" style="113" customWidth="1"/>
    <col min="11287" max="11287" width="9.42578125" style="113" customWidth="1"/>
    <col min="11288" max="11288" width="9.28515625" style="113" customWidth="1"/>
    <col min="11289" max="11289" width="8.7109375" style="113" customWidth="1"/>
    <col min="11290" max="11290" width="7.7109375" style="113" customWidth="1"/>
    <col min="11291" max="11291" width="7.28515625" style="113" customWidth="1"/>
    <col min="11292" max="11292" width="10.5703125" style="113" customWidth="1"/>
    <col min="11293" max="11293" width="0" style="113" hidden="1" customWidth="1"/>
    <col min="11294" max="11294" width="9.85546875" style="113" customWidth="1"/>
    <col min="11295" max="11295" width="9.28515625" style="113" customWidth="1"/>
    <col min="11296" max="11296" width="11.140625" style="113" customWidth="1"/>
    <col min="11297" max="11297" width="10" style="113" customWidth="1"/>
    <col min="11298" max="11298" width="10.5703125" style="113" customWidth="1"/>
    <col min="11299" max="11299" width="9.7109375" style="113" customWidth="1"/>
    <col min="11300" max="11301" width="9" style="113" customWidth="1"/>
    <col min="11302" max="11302" width="8.5703125" style="113" customWidth="1"/>
    <col min="11303" max="11305" width="9" style="113" customWidth="1"/>
    <col min="11306" max="11306" width="9.5703125" style="113" customWidth="1"/>
    <col min="11307" max="11307" width="9.42578125" style="113" customWidth="1"/>
    <col min="11308" max="11527" width="9.140625" style="113"/>
    <col min="11528" max="11528" width="0" style="113" hidden="1" customWidth="1"/>
    <col min="11529" max="11529" width="25.7109375" style="113" customWidth="1"/>
    <col min="11530" max="11530" width="10.42578125" style="113" customWidth="1"/>
    <col min="11531" max="11531" width="9.7109375" style="113" customWidth="1"/>
    <col min="11532" max="11532" width="10.28515625" style="113" customWidth="1"/>
    <col min="11533" max="11533" width="9.7109375" style="113" customWidth="1"/>
    <col min="11534" max="11534" width="10.28515625" style="113" customWidth="1"/>
    <col min="11535" max="11535" width="9.7109375" style="113" customWidth="1"/>
    <col min="11536" max="11536" width="10.140625" style="113" customWidth="1"/>
    <col min="11537" max="11537" width="9.7109375" style="113" customWidth="1"/>
    <col min="11538" max="11538" width="10.42578125" style="113" customWidth="1"/>
    <col min="11539" max="11539" width="9.28515625" style="113" customWidth="1"/>
    <col min="11540" max="11540" width="10.42578125" style="113" customWidth="1"/>
    <col min="11541" max="11541" width="9.7109375" style="113" customWidth="1"/>
    <col min="11542" max="11542" width="10.140625" style="113" customWidth="1"/>
    <col min="11543" max="11543" width="9.42578125" style="113" customWidth="1"/>
    <col min="11544" max="11544" width="9.28515625" style="113" customWidth="1"/>
    <col min="11545" max="11545" width="8.7109375" style="113" customWidth="1"/>
    <col min="11546" max="11546" width="7.7109375" style="113" customWidth="1"/>
    <col min="11547" max="11547" width="7.28515625" style="113" customWidth="1"/>
    <col min="11548" max="11548" width="10.5703125" style="113" customWidth="1"/>
    <col min="11549" max="11549" width="0" style="113" hidden="1" customWidth="1"/>
    <col min="11550" max="11550" width="9.85546875" style="113" customWidth="1"/>
    <col min="11551" max="11551" width="9.28515625" style="113" customWidth="1"/>
    <col min="11552" max="11552" width="11.140625" style="113" customWidth="1"/>
    <col min="11553" max="11553" width="10" style="113" customWidth="1"/>
    <col min="11554" max="11554" width="10.5703125" style="113" customWidth="1"/>
    <col min="11555" max="11555" width="9.7109375" style="113" customWidth="1"/>
    <col min="11556" max="11557" width="9" style="113" customWidth="1"/>
    <col min="11558" max="11558" width="8.5703125" style="113" customWidth="1"/>
    <col min="11559" max="11561" width="9" style="113" customWidth="1"/>
    <col min="11562" max="11562" width="9.5703125" style="113" customWidth="1"/>
    <col min="11563" max="11563" width="9.42578125" style="113" customWidth="1"/>
    <col min="11564" max="11783" width="9.140625" style="113"/>
    <col min="11784" max="11784" width="0" style="113" hidden="1" customWidth="1"/>
    <col min="11785" max="11785" width="25.7109375" style="113" customWidth="1"/>
    <col min="11786" max="11786" width="10.42578125" style="113" customWidth="1"/>
    <col min="11787" max="11787" width="9.7109375" style="113" customWidth="1"/>
    <col min="11788" max="11788" width="10.28515625" style="113" customWidth="1"/>
    <col min="11789" max="11789" width="9.7109375" style="113" customWidth="1"/>
    <col min="11790" max="11790" width="10.28515625" style="113" customWidth="1"/>
    <col min="11791" max="11791" width="9.7109375" style="113" customWidth="1"/>
    <col min="11792" max="11792" width="10.140625" style="113" customWidth="1"/>
    <col min="11793" max="11793" width="9.7109375" style="113" customWidth="1"/>
    <col min="11794" max="11794" width="10.42578125" style="113" customWidth="1"/>
    <col min="11795" max="11795" width="9.28515625" style="113" customWidth="1"/>
    <col min="11796" max="11796" width="10.42578125" style="113" customWidth="1"/>
    <col min="11797" max="11797" width="9.7109375" style="113" customWidth="1"/>
    <col min="11798" max="11798" width="10.140625" style="113" customWidth="1"/>
    <col min="11799" max="11799" width="9.42578125" style="113" customWidth="1"/>
    <col min="11800" max="11800" width="9.28515625" style="113" customWidth="1"/>
    <col min="11801" max="11801" width="8.7109375" style="113" customWidth="1"/>
    <col min="11802" max="11802" width="7.7109375" style="113" customWidth="1"/>
    <col min="11803" max="11803" width="7.28515625" style="113" customWidth="1"/>
    <col min="11804" max="11804" width="10.5703125" style="113" customWidth="1"/>
    <col min="11805" max="11805" width="0" style="113" hidden="1" customWidth="1"/>
    <col min="11806" max="11806" width="9.85546875" style="113" customWidth="1"/>
    <col min="11807" max="11807" width="9.28515625" style="113" customWidth="1"/>
    <col min="11808" max="11808" width="11.140625" style="113" customWidth="1"/>
    <col min="11809" max="11809" width="10" style="113" customWidth="1"/>
    <col min="11810" max="11810" width="10.5703125" style="113" customWidth="1"/>
    <col min="11811" max="11811" width="9.7109375" style="113" customWidth="1"/>
    <col min="11812" max="11813" width="9" style="113" customWidth="1"/>
    <col min="11814" max="11814" width="8.5703125" style="113" customWidth="1"/>
    <col min="11815" max="11817" width="9" style="113" customWidth="1"/>
    <col min="11818" max="11818" width="9.5703125" style="113" customWidth="1"/>
    <col min="11819" max="11819" width="9.42578125" style="113" customWidth="1"/>
    <col min="11820" max="12039" width="9.140625" style="113"/>
    <col min="12040" max="12040" width="0" style="113" hidden="1" customWidth="1"/>
    <col min="12041" max="12041" width="25.7109375" style="113" customWidth="1"/>
    <col min="12042" max="12042" width="10.42578125" style="113" customWidth="1"/>
    <col min="12043" max="12043" width="9.7109375" style="113" customWidth="1"/>
    <col min="12044" max="12044" width="10.28515625" style="113" customWidth="1"/>
    <col min="12045" max="12045" width="9.7109375" style="113" customWidth="1"/>
    <col min="12046" max="12046" width="10.28515625" style="113" customWidth="1"/>
    <col min="12047" max="12047" width="9.7109375" style="113" customWidth="1"/>
    <col min="12048" max="12048" width="10.140625" style="113" customWidth="1"/>
    <col min="12049" max="12049" width="9.7109375" style="113" customWidth="1"/>
    <col min="12050" max="12050" width="10.42578125" style="113" customWidth="1"/>
    <col min="12051" max="12051" width="9.28515625" style="113" customWidth="1"/>
    <col min="12052" max="12052" width="10.42578125" style="113" customWidth="1"/>
    <col min="12053" max="12053" width="9.7109375" style="113" customWidth="1"/>
    <col min="12054" max="12054" width="10.140625" style="113" customWidth="1"/>
    <col min="12055" max="12055" width="9.42578125" style="113" customWidth="1"/>
    <col min="12056" max="12056" width="9.28515625" style="113" customWidth="1"/>
    <col min="12057" max="12057" width="8.7109375" style="113" customWidth="1"/>
    <col min="12058" max="12058" width="7.7109375" style="113" customWidth="1"/>
    <col min="12059" max="12059" width="7.28515625" style="113" customWidth="1"/>
    <col min="12060" max="12060" width="10.5703125" style="113" customWidth="1"/>
    <col min="12061" max="12061" width="0" style="113" hidden="1" customWidth="1"/>
    <col min="12062" max="12062" width="9.85546875" style="113" customWidth="1"/>
    <col min="12063" max="12063" width="9.28515625" style="113" customWidth="1"/>
    <col min="12064" max="12064" width="11.140625" style="113" customWidth="1"/>
    <col min="12065" max="12065" width="10" style="113" customWidth="1"/>
    <col min="12066" max="12066" width="10.5703125" style="113" customWidth="1"/>
    <col min="12067" max="12067" width="9.7109375" style="113" customWidth="1"/>
    <col min="12068" max="12069" width="9" style="113" customWidth="1"/>
    <col min="12070" max="12070" width="8.5703125" style="113" customWidth="1"/>
    <col min="12071" max="12073" width="9" style="113" customWidth="1"/>
    <col min="12074" max="12074" width="9.5703125" style="113" customWidth="1"/>
    <col min="12075" max="12075" width="9.42578125" style="113" customWidth="1"/>
    <col min="12076" max="12295" width="9.140625" style="113"/>
    <col min="12296" max="12296" width="0" style="113" hidden="1" customWidth="1"/>
    <col min="12297" max="12297" width="25.7109375" style="113" customWidth="1"/>
    <col min="12298" max="12298" width="10.42578125" style="113" customWidth="1"/>
    <col min="12299" max="12299" width="9.7109375" style="113" customWidth="1"/>
    <col min="12300" max="12300" width="10.28515625" style="113" customWidth="1"/>
    <col min="12301" max="12301" width="9.7109375" style="113" customWidth="1"/>
    <col min="12302" max="12302" width="10.28515625" style="113" customWidth="1"/>
    <col min="12303" max="12303" width="9.7109375" style="113" customWidth="1"/>
    <col min="12304" max="12304" width="10.140625" style="113" customWidth="1"/>
    <col min="12305" max="12305" width="9.7109375" style="113" customWidth="1"/>
    <col min="12306" max="12306" width="10.42578125" style="113" customWidth="1"/>
    <col min="12307" max="12307" width="9.28515625" style="113" customWidth="1"/>
    <col min="12308" max="12308" width="10.42578125" style="113" customWidth="1"/>
    <col min="12309" max="12309" width="9.7109375" style="113" customWidth="1"/>
    <col min="12310" max="12310" width="10.140625" style="113" customWidth="1"/>
    <col min="12311" max="12311" width="9.42578125" style="113" customWidth="1"/>
    <col min="12312" max="12312" width="9.28515625" style="113" customWidth="1"/>
    <col min="12313" max="12313" width="8.7109375" style="113" customWidth="1"/>
    <col min="12314" max="12314" width="7.7109375" style="113" customWidth="1"/>
    <col min="12315" max="12315" width="7.28515625" style="113" customWidth="1"/>
    <col min="12316" max="12316" width="10.5703125" style="113" customWidth="1"/>
    <col min="12317" max="12317" width="0" style="113" hidden="1" customWidth="1"/>
    <col min="12318" max="12318" width="9.85546875" style="113" customWidth="1"/>
    <col min="12319" max="12319" width="9.28515625" style="113" customWidth="1"/>
    <col min="12320" max="12320" width="11.140625" style="113" customWidth="1"/>
    <col min="12321" max="12321" width="10" style="113" customWidth="1"/>
    <col min="12322" max="12322" width="10.5703125" style="113" customWidth="1"/>
    <col min="12323" max="12323" width="9.7109375" style="113" customWidth="1"/>
    <col min="12324" max="12325" width="9" style="113" customWidth="1"/>
    <col min="12326" max="12326" width="8.5703125" style="113" customWidth="1"/>
    <col min="12327" max="12329" width="9" style="113" customWidth="1"/>
    <col min="12330" max="12330" width="9.5703125" style="113" customWidth="1"/>
    <col min="12331" max="12331" width="9.42578125" style="113" customWidth="1"/>
    <col min="12332" max="12551" width="9.140625" style="113"/>
    <col min="12552" max="12552" width="0" style="113" hidden="1" customWidth="1"/>
    <col min="12553" max="12553" width="25.7109375" style="113" customWidth="1"/>
    <col min="12554" max="12554" width="10.42578125" style="113" customWidth="1"/>
    <col min="12555" max="12555" width="9.7109375" style="113" customWidth="1"/>
    <col min="12556" max="12556" width="10.28515625" style="113" customWidth="1"/>
    <col min="12557" max="12557" width="9.7109375" style="113" customWidth="1"/>
    <col min="12558" max="12558" width="10.28515625" style="113" customWidth="1"/>
    <col min="12559" max="12559" width="9.7109375" style="113" customWidth="1"/>
    <col min="12560" max="12560" width="10.140625" style="113" customWidth="1"/>
    <col min="12561" max="12561" width="9.7109375" style="113" customWidth="1"/>
    <col min="12562" max="12562" width="10.42578125" style="113" customWidth="1"/>
    <col min="12563" max="12563" width="9.28515625" style="113" customWidth="1"/>
    <col min="12564" max="12564" width="10.42578125" style="113" customWidth="1"/>
    <col min="12565" max="12565" width="9.7109375" style="113" customWidth="1"/>
    <col min="12566" max="12566" width="10.140625" style="113" customWidth="1"/>
    <col min="12567" max="12567" width="9.42578125" style="113" customWidth="1"/>
    <col min="12568" max="12568" width="9.28515625" style="113" customWidth="1"/>
    <col min="12569" max="12569" width="8.7109375" style="113" customWidth="1"/>
    <col min="12570" max="12570" width="7.7109375" style="113" customWidth="1"/>
    <col min="12571" max="12571" width="7.28515625" style="113" customWidth="1"/>
    <col min="12572" max="12572" width="10.5703125" style="113" customWidth="1"/>
    <col min="12573" max="12573" width="0" style="113" hidden="1" customWidth="1"/>
    <col min="12574" max="12574" width="9.85546875" style="113" customWidth="1"/>
    <col min="12575" max="12575" width="9.28515625" style="113" customWidth="1"/>
    <col min="12576" max="12576" width="11.140625" style="113" customWidth="1"/>
    <col min="12577" max="12577" width="10" style="113" customWidth="1"/>
    <col min="12578" max="12578" width="10.5703125" style="113" customWidth="1"/>
    <col min="12579" max="12579" width="9.7109375" style="113" customWidth="1"/>
    <col min="12580" max="12581" width="9" style="113" customWidth="1"/>
    <col min="12582" max="12582" width="8.5703125" style="113" customWidth="1"/>
    <col min="12583" max="12585" width="9" style="113" customWidth="1"/>
    <col min="12586" max="12586" width="9.5703125" style="113" customWidth="1"/>
    <col min="12587" max="12587" width="9.42578125" style="113" customWidth="1"/>
    <col min="12588" max="16384" width="9.140625" style="113"/>
  </cols>
  <sheetData>
    <row r="1" spans="1:49" ht="15" customHeight="1" x14ac:dyDescent="0.25">
      <c r="B1" s="2" t="s">
        <v>95</v>
      </c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55" t="s">
        <v>79</v>
      </c>
      <c r="B3" s="301" t="s">
        <v>0</v>
      </c>
      <c r="C3" s="292"/>
      <c r="D3" s="355" t="s">
        <v>79</v>
      </c>
      <c r="E3" s="301" t="s">
        <v>1</v>
      </c>
      <c r="F3" s="292"/>
      <c r="G3" s="355" t="s">
        <v>79</v>
      </c>
      <c r="H3" s="349" t="s">
        <v>2</v>
      </c>
      <c r="I3" s="296"/>
      <c r="J3" s="355" t="s">
        <v>79</v>
      </c>
      <c r="K3" s="301" t="s">
        <v>3</v>
      </c>
      <c r="L3" s="292"/>
      <c r="M3" s="355" t="s">
        <v>79</v>
      </c>
      <c r="N3" s="306" t="s">
        <v>92</v>
      </c>
      <c r="O3" s="281"/>
      <c r="P3" s="355" t="s">
        <v>79</v>
      </c>
      <c r="Q3" s="301" t="s">
        <v>5</v>
      </c>
      <c r="R3" s="292"/>
      <c r="S3" s="355" t="s">
        <v>79</v>
      </c>
      <c r="T3" s="301" t="s">
        <v>93</v>
      </c>
      <c r="U3" s="292"/>
      <c r="V3" s="355" t="s">
        <v>79</v>
      </c>
      <c r="W3" s="367" t="s">
        <v>94</v>
      </c>
      <c r="X3" s="368"/>
      <c r="Y3" s="368"/>
      <c r="Z3" s="369"/>
      <c r="AA3" s="364" t="s">
        <v>79</v>
      </c>
      <c r="AB3" s="359" t="s">
        <v>78</v>
      </c>
      <c r="AC3" s="360"/>
      <c r="AD3" s="364" t="s">
        <v>79</v>
      </c>
      <c r="AE3" s="359" t="s">
        <v>80</v>
      </c>
      <c r="AF3" s="385"/>
      <c r="AG3" s="385"/>
      <c r="AH3" s="360"/>
      <c r="AI3" s="355" t="s">
        <v>79</v>
      </c>
      <c r="AJ3" s="306" t="s">
        <v>8</v>
      </c>
      <c r="AK3" s="306"/>
      <c r="AL3" s="306"/>
      <c r="AM3" s="306"/>
      <c r="AN3" s="355" t="s">
        <v>79</v>
      </c>
      <c r="AO3" s="306" t="s">
        <v>9</v>
      </c>
      <c r="AP3" s="281"/>
      <c r="AQ3" s="355" t="s">
        <v>79</v>
      </c>
      <c r="AR3" s="301" t="s">
        <v>109</v>
      </c>
      <c r="AS3" s="301"/>
      <c r="AT3" s="301"/>
      <c r="AU3" s="292"/>
    </row>
    <row r="4" spans="1:49" s="5" customFormat="1" ht="16.5" customHeight="1" x14ac:dyDescent="0.2">
      <c r="A4" s="356"/>
      <c r="B4" s="302"/>
      <c r="C4" s="294"/>
      <c r="D4" s="356"/>
      <c r="E4" s="302"/>
      <c r="F4" s="294"/>
      <c r="G4" s="356"/>
      <c r="H4" s="350"/>
      <c r="I4" s="298"/>
      <c r="J4" s="356"/>
      <c r="K4" s="302"/>
      <c r="L4" s="294"/>
      <c r="M4" s="356"/>
      <c r="N4" s="307"/>
      <c r="O4" s="283"/>
      <c r="P4" s="356"/>
      <c r="Q4" s="302"/>
      <c r="R4" s="294"/>
      <c r="S4" s="356"/>
      <c r="T4" s="358"/>
      <c r="U4" s="300"/>
      <c r="V4" s="356"/>
      <c r="W4" s="370"/>
      <c r="X4" s="371"/>
      <c r="Y4" s="371"/>
      <c r="Z4" s="372"/>
      <c r="AA4" s="365"/>
      <c r="AB4" s="361"/>
      <c r="AC4" s="317"/>
      <c r="AD4" s="365"/>
      <c r="AE4" s="361"/>
      <c r="AF4" s="320"/>
      <c r="AG4" s="320"/>
      <c r="AH4" s="317"/>
      <c r="AI4" s="356"/>
      <c r="AJ4" s="307"/>
      <c r="AK4" s="307"/>
      <c r="AL4" s="307"/>
      <c r="AM4" s="307"/>
      <c r="AN4" s="356"/>
      <c r="AO4" s="307"/>
      <c r="AP4" s="283"/>
      <c r="AQ4" s="356"/>
      <c r="AR4" s="302"/>
      <c r="AS4" s="302"/>
      <c r="AT4" s="302"/>
      <c r="AU4" s="294"/>
    </row>
    <row r="5" spans="1:49" s="5" customFormat="1" ht="20.45" customHeight="1" x14ac:dyDescent="0.2">
      <c r="A5" s="356"/>
      <c r="B5" s="383" t="s">
        <v>14</v>
      </c>
      <c r="C5" s="338" t="s">
        <v>96</v>
      </c>
      <c r="D5" s="356"/>
      <c r="E5" s="383" t="s">
        <v>14</v>
      </c>
      <c r="F5" s="338" t="s">
        <v>96</v>
      </c>
      <c r="G5" s="356"/>
      <c r="H5" s="353" t="s">
        <v>15</v>
      </c>
      <c r="I5" s="334" t="s">
        <v>97</v>
      </c>
      <c r="J5" s="356"/>
      <c r="K5" s="353" t="s">
        <v>16</v>
      </c>
      <c r="L5" s="338" t="s">
        <v>98</v>
      </c>
      <c r="M5" s="356"/>
      <c r="N5" s="353" t="s">
        <v>17</v>
      </c>
      <c r="O5" s="338" t="s">
        <v>96</v>
      </c>
      <c r="P5" s="356"/>
      <c r="Q5" s="351" t="s">
        <v>18</v>
      </c>
      <c r="R5" s="334" t="s">
        <v>97</v>
      </c>
      <c r="S5" s="356"/>
      <c r="T5" s="351" t="s">
        <v>19</v>
      </c>
      <c r="U5" s="338" t="s">
        <v>96</v>
      </c>
      <c r="V5" s="356"/>
      <c r="W5" s="377" t="s">
        <v>99</v>
      </c>
      <c r="X5" s="330" t="s">
        <v>22</v>
      </c>
      <c r="Y5" s="344" t="s">
        <v>100</v>
      </c>
      <c r="Z5" s="345"/>
      <c r="AA5" s="365"/>
      <c r="AB5" s="362" t="s">
        <v>102</v>
      </c>
      <c r="AC5" s="323" t="s">
        <v>101</v>
      </c>
      <c r="AD5" s="365"/>
      <c r="AE5" s="374" t="s">
        <v>102</v>
      </c>
      <c r="AF5" s="375" t="s">
        <v>101</v>
      </c>
      <c r="AG5" s="324" t="s">
        <v>13</v>
      </c>
      <c r="AH5" s="325"/>
      <c r="AI5" s="356"/>
      <c r="AJ5" s="351" t="s">
        <v>105</v>
      </c>
      <c r="AK5" s="379" t="s">
        <v>106</v>
      </c>
      <c r="AL5" s="381" t="s">
        <v>23</v>
      </c>
      <c r="AM5" s="382"/>
      <c r="AN5" s="356"/>
      <c r="AO5" s="351" t="s">
        <v>107</v>
      </c>
      <c r="AP5" s="334" t="s">
        <v>108</v>
      </c>
      <c r="AQ5" s="356"/>
      <c r="AR5" s="386" t="s">
        <v>20</v>
      </c>
      <c r="AS5" s="346" t="s">
        <v>110</v>
      </c>
      <c r="AT5" s="340" t="s">
        <v>21</v>
      </c>
      <c r="AU5" s="341"/>
    </row>
    <row r="6" spans="1:49" s="5" customFormat="1" ht="48" customHeight="1" thickBot="1" x14ac:dyDescent="0.25">
      <c r="A6" s="357"/>
      <c r="B6" s="384"/>
      <c r="C6" s="339"/>
      <c r="D6" s="357"/>
      <c r="E6" s="384"/>
      <c r="F6" s="339"/>
      <c r="G6" s="357"/>
      <c r="H6" s="354"/>
      <c r="I6" s="335"/>
      <c r="J6" s="357"/>
      <c r="K6" s="354"/>
      <c r="L6" s="339"/>
      <c r="M6" s="357"/>
      <c r="N6" s="354"/>
      <c r="O6" s="339"/>
      <c r="P6" s="357"/>
      <c r="Q6" s="352"/>
      <c r="R6" s="335"/>
      <c r="S6" s="357"/>
      <c r="T6" s="352"/>
      <c r="U6" s="339"/>
      <c r="V6" s="357"/>
      <c r="W6" s="378"/>
      <c r="X6" s="331"/>
      <c r="Y6" s="214" t="s">
        <v>24</v>
      </c>
      <c r="Z6" s="215" t="s">
        <v>25</v>
      </c>
      <c r="AA6" s="366"/>
      <c r="AB6" s="363"/>
      <c r="AC6" s="373"/>
      <c r="AD6" s="366"/>
      <c r="AE6" s="363"/>
      <c r="AF6" s="376"/>
      <c r="AG6" s="219" t="s">
        <v>103</v>
      </c>
      <c r="AH6" s="247" t="s">
        <v>104</v>
      </c>
      <c r="AI6" s="357"/>
      <c r="AJ6" s="352"/>
      <c r="AK6" s="380"/>
      <c r="AL6" s="8" t="s">
        <v>103</v>
      </c>
      <c r="AM6" s="9" t="s">
        <v>104</v>
      </c>
      <c r="AN6" s="357"/>
      <c r="AO6" s="352"/>
      <c r="AP6" s="335"/>
      <c r="AQ6" s="357"/>
      <c r="AR6" s="352"/>
      <c r="AS6" s="347"/>
      <c r="AT6" s="6" t="s">
        <v>111</v>
      </c>
      <c r="AU6" s="7" t="s">
        <v>112</v>
      </c>
    </row>
    <row r="7" spans="1:49" s="5" customFormat="1" ht="6.75" customHeight="1" thickBot="1" x14ac:dyDescent="0.25">
      <c r="A7" s="114"/>
      <c r="B7" s="11"/>
      <c r="C7" s="11"/>
      <c r="D7" s="114"/>
      <c r="E7" s="11"/>
      <c r="F7" s="11"/>
      <c r="G7" s="114"/>
      <c r="H7" s="11"/>
      <c r="I7" s="11"/>
      <c r="J7" s="114"/>
      <c r="K7" s="11"/>
      <c r="L7" s="11"/>
      <c r="M7" s="114"/>
      <c r="N7" s="11"/>
      <c r="O7" s="11"/>
      <c r="P7" s="114"/>
      <c r="Q7" s="11"/>
      <c r="R7" s="11"/>
      <c r="S7" s="114"/>
      <c r="V7" s="114"/>
      <c r="W7" s="12"/>
      <c r="X7" s="13"/>
      <c r="Y7" s="14"/>
      <c r="Z7" s="12"/>
      <c r="AA7" s="114"/>
      <c r="AB7" s="12"/>
      <c r="AC7" s="12"/>
      <c r="AD7" s="114"/>
      <c r="AE7" s="12"/>
      <c r="AF7" s="12"/>
      <c r="AG7" s="14"/>
      <c r="AH7" s="14"/>
      <c r="AI7" s="114"/>
      <c r="AJ7" s="12"/>
      <c r="AK7" s="11"/>
      <c r="AL7" s="14"/>
      <c r="AM7" s="14"/>
      <c r="AN7" s="114"/>
      <c r="AQ7" s="114"/>
    </row>
    <row r="8" spans="1:49" s="36" customFormat="1" ht="13.5" customHeight="1" x14ac:dyDescent="0.25">
      <c r="A8" s="151" t="s">
        <v>52</v>
      </c>
      <c r="B8" s="101">
        <v>10551.552</v>
      </c>
      <c r="C8" s="17" t="s">
        <v>91</v>
      </c>
      <c r="D8" s="151" t="s">
        <v>50</v>
      </c>
      <c r="E8" s="101">
        <v>1452.2383</v>
      </c>
      <c r="F8" s="17" t="s">
        <v>114</v>
      </c>
      <c r="G8" s="151" t="s">
        <v>45</v>
      </c>
      <c r="H8" s="152">
        <v>318.41199999999998</v>
      </c>
      <c r="I8" s="115" t="s">
        <v>115</v>
      </c>
      <c r="J8" s="151" t="s">
        <v>44</v>
      </c>
      <c r="K8" s="104">
        <v>45554</v>
      </c>
      <c r="L8" s="115">
        <v>158.5</v>
      </c>
      <c r="M8" s="151" t="s">
        <v>70</v>
      </c>
      <c r="N8" s="152">
        <v>556.99369999999999</v>
      </c>
      <c r="O8" s="115" t="s">
        <v>117</v>
      </c>
      <c r="P8" s="151" t="s">
        <v>32</v>
      </c>
      <c r="Q8" s="152">
        <v>404690</v>
      </c>
      <c r="R8" s="115">
        <v>131</v>
      </c>
      <c r="S8" s="151" t="s">
        <v>36</v>
      </c>
      <c r="T8" s="152">
        <v>101.371</v>
      </c>
      <c r="U8" s="115" t="s">
        <v>123</v>
      </c>
      <c r="V8" s="151" t="s">
        <v>32</v>
      </c>
      <c r="W8" s="157">
        <v>237742.98300000001</v>
      </c>
      <c r="X8" s="192">
        <v>49913.618999999999</v>
      </c>
      <c r="Y8" s="156">
        <v>187829.364</v>
      </c>
      <c r="Z8" s="117" t="s">
        <v>118</v>
      </c>
      <c r="AA8" s="151" t="s">
        <v>30</v>
      </c>
      <c r="AB8" s="157">
        <v>3511.8739999999998</v>
      </c>
      <c r="AC8" s="117" t="s">
        <v>87</v>
      </c>
      <c r="AD8" s="151" t="s">
        <v>45</v>
      </c>
      <c r="AE8" s="173" t="s">
        <v>29</v>
      </c>
      <c r="AF8" s="118" t="s">
        <v>29</v>
      </c>
      <c r="AG8" s="245" t="s">
        <v>29</v>
      </c>
      <c r="AH8" s="246" t="s">
        <v>29</v>
      </c>
      <c r="AI8" s="151" t="s">
        <v>52</v>
      </c>
      <c r="AJ8" s="168">
        <v>51890.400000000001</v>
      </c>
      <c r="AK8" s="169">
        <v>125.2</v>
      </c>
      <c r="AL8" s="170">
        <v>0.86721037502506859</v>
      </c>
      <c r="AM8" s="171">
        <v>0.80157963849837788</v>
      </c>
      <c r="AN8" s="151" t="s">
        <v>49</v>
      </c>
      <c r="AO8" s="157">
        <v>3.6520000000000001</v>
      </c>
      <c r="AP8" s="172">
        <v>107.6</v>
      </c>
      <c r="AQ8" s="151" t="s">
        <v>32</v>
      </c>
      <c r="AR8" s="188">
        <v>1402</v>
      </c>
      <c r="AS8" s="116">
        <v>43.8</v>
      </c>
      <c r="AT8" s="193">
        <v>2E-3</v>
      </c>
      <c r="AU8" s="155">
        <v>5.0000000000000001E-3</v>
      </c>
      <c r="AW8" s="198"/>
    </row>
    <row r="9" spans="1:49" s="35" customFormat="1" ht="13.5" customHeight="1" x14ac:dyDescent="0.25">
      <c r="A9" s="149" t="s">
        <v>48</v>
      </c>
      <c r="B9" s="99">
        <v>14776.319099999999</v>
      </c>
      <c r="C9" s="39">
        <v>193.36476515972996</v>
      </c>
      <c r="D9" s="149" t="s">
        <v>65</v>
      </c>
      <c r="E9" s="99">
        <v>9281.9742999999999</v>
      </c>
      <c r="F9" s="39" t="s">
        <v>81</v>
      </c>
      <c r="G9" s="199" t="s">
        <v>30</v>
      </c>
      <c r="H9" s="200">
        <v>10222.8107</v>
      </c>
      <c r="I9" s="201" t="s">
        <v>90</v>
      </c>
      <c r="J9" s="149" t="s">
        <v>41</v>
      </c>
      <c r="K9" s="102">
        <v>26394</v>
      </c>
      <c r="L9" s="119">
        <v>133.4</v>
      </c>
      <c r="M9" s="149" t="s">
        <v>47</v>
      </c>
      <c r="N9" s="153">
        <v>523.25520000000006</v>
      </c>
      <c r="O9" s="119" t="s">
        <v>116</v>
      </c>
      <c r="P9" s="149" t="s">
        <v>42</v>
      </c>
      <c r="Q9" s="153">
        <v>14634.5</v>
      </c>
      <c r="R9" s="119">
        <v>124.2</v>
      </c>
      <c r="S9" s="149" t="s">
        <v>33</v>
      </c>
      <c r="T9" s="153">
        <v>183.1703</v>
      </c>
      <c r="U9" s="119" t="s">
        <v>83</v>
      </c>
      <c r="V9" s="199" t="s">
        <v>52</v>
      </c>
      <c r="W9" s="202">
        <v>2438.8180000000002</v>
      </c>
      <c r="X9" s="203">
        <v>1017.896</v>
      </c>
      <c r="Y9" s="204">
        <v>1420.9220000000003</v>
      </c>
      <c r="Z9" s="205" t="s">
        <v>88</v>
      </c>
      <c r="AA9" s="199" t="s">
        <v>52</v>
      </c>
      <c r="AB9" s="202">
        <v>2516.9989999999998</v>
      </c>
      <c r="AC9" s="205" t="s">
        <v>82</v>
      </c>
      <c r="AD9" s="149" t="s">
        <v>50</v>
      </c>
      <c r="AE9" s="158">
        <v>89.402000000000001</v>
      </c>
      <c r="AF9" s="126">
        <v>8.9</v>
      </c>
      <c r="AG9" s="121">
        <v>0.26300000000000001</v>
      </c>
      <c r="AH9" s="127">
        <v>0.316</v>
      </c>
      <c r="AI9" s="149" t="s">
        <v>54</v>
      </c>
      <c r="AJ9" s="166">
        <v>49461.8</v>
      </c>
      <c r="AK9" s="128">
        <v>118.9</v>
      </c>
      <c r="AL9" s="129">
        <v>0.82662276890166464</v>
      </c>
      <c r="AM9" s="127">
        <v>0.80567356712498073</v>
      </c>
      <c r="AN9" s="149" t="s">
        <v>27</v>
      </c>
      <c r="AO9" s="158">
        <v>31.085000000000001</v>
      </c>
      <c r="AP9" s="130">
        <v>107.1</v>
      </c>
      <c r="AQ9" s="149" t="s">
        <v>30</v>
      </c>
      <c r="AR9" s="186">
        <v>102</v>
      </c>
      <c r="AS9" s="120">
        <v>53.4</v>
      </c>
      <c r="AT9" s="194">
        <v>2E-3</v>
      </c>
      <c r="AU9" s="122">
        <v>3.0000000000000001E-3</v>
      </c>
    </row>
    <row r="10" spans="1:49" s="35" customFormat="1" ht="13.5" customHeight="1" x14ac:dyDescent="0.25">
      <c r="A10" s="149" t="s">
        <v>27</v>
      </c>
      <c r="B10" s="99">
        <v>4482.2831999999999</v>
      </c>
      <c r="C10" s="39">
        <v>163.77970617029374</v>
      </c>
      <c r="D10" s="149" t="s">
        <v>64</v>
      </c>
      <c r="E10" s="99">
        <v>2871.0419999999999</v>
      </c>
      <c r="F10" s="39">
        <v>160.86751764768175</v>
      </c>
      <c r="G10" s="149" t="s">
        <v>67</v>
      </c>
      <c r="H10" s="153">
        <v>1607.7706000000001</v>
      </c>
      <c r="I10" s="119" t="s">
        <v>90</v>
      </c>
      <c r="J10" s="149" t="s">
        <v>71</v>
      </c>
      <c r="K10" s="102">
        <v>6987</v>
      </c>
      <c r="L10" s="119">
        <v>126.2</v>
      </c>
      <c r="M10" s="149" t="s">
        <v>60</v>
      </c>
      <c r="N10" s="153">
        <v>114.3788</v>
      </c>
      <c r="O10" s="119" t="s">
        <v>85</v>
      </c>
      <c r="P10" s="149" t="s">
        <v>27</v>
      </c>
      <c r="Q10" s="153">
        <v>44791</v>
      </c>
      <c r="R10" s="119">
        <v>123.2</v>
      </c>
      <c r="S10" s="149" t="s">
        <v>27</v>
      </c>
      <c r="T10" s="153">
        <v>14215.487999999999</v>
      </c>
      <c r="U10" s="119">
        <v>173.03679063133191</v>
      </c>
      <c r="V10" s="149" t="s">
        <v>27</v>
      </c>
      <c r="W10" s="159">
        <v>9108.3970000000008</v>
      </c>
      <c r="X10" s="123">
        <v>4092.2150000000001</v>
      </c>
      <c r="Y10" s="124">
        <v>5016.1820000000007</v>
      </c>
      <c r="Z10" s="125" t="s">
        <v>81</v>
      </c>
      <c r="AA10" s="149" t="s">
        <v>57</v>
      </c>
      <c r="AB10" s="158">
        <v>1915.21</v>
      </c>
      <c r="AC10" s="125">
        <v>197</v>
      </c>
      <c r="AD10" s="149" t="s">
        <v>43</v>
      </c>
      <c r="AE10" s="158">
        <v>28.524999999999999</v>
      </c>
      <c r="AF10" s="126">
        <v>10.5</v>
      </c>
      <c r="AG10" s="121">
        <v>0.2</v>
      </c>
      <c r="AH10" s="127">
        <v>0.14299999999999999</v>
      </c>
      <c r="AI10" s="149" t="s">
        <v>60</v>
      </c>
      <c r="AJ10" s="166">
        <v>39716.199999999997</v>
      </c>
      <c r="AK10" s="128">
        <v>118.9</v>
      </c>
      <c r="AL10" s="133">
        <v>0.66375091917908946</v>
      </c>
      <c r="AM10" s="134">
        <v>0.64465858180132862</v>
      </c>
      <c r="AN10" s="149" t="s">
        <v>30</v>
      </c>
      <c r="AO10" s="158">
        <v>19.053000000000001</v>
      </c>
      <c r="AP10" s="130">
        <v>106.7</v>
      </c>
      <c r="AQ10" s="149" t="s">
        <v>56</v>
      </c>
      <c r="AR10" s="186">
        <v>130</v>
      </c>
      <c r="AS10" s="120">
        <v>56.3</v>
      </c>
      <c r="AT10" s="194">
        <v>3.0000000000000001E-3</v>
      </c>
      <c r="AU10" s="122">
        <v>5.0000000000000001E-3</v>
      </c>
    </row>
    <row r="11" spans="1:49" s="35" customFormat="1" ht="13.5" customHeight="1" x14ac:dyDescent="0.25">
      <c r="A11" s="149" t="s">
        <v>56</v>
      </c>
      <c r="B11" s="99">
        <v>9198.7891</v>
      </c>
      <c r="C11" s="39">
        <v>156.86613832653501</v>
      </c>
      <c r="D11" s="149" t="s">
        <v>49</v>
      </c>
      <c r="E11" s="99">
        <v>3895.3698999999997</v>
      </c>
      <c r="F11" s="39">
        <v>148.24084509427431</v>
      </c>
      <c r="G11" s="149" t="s">
        <v>49</v>
      </c>
      <c r="H11" s="153">
        <v>13.8566</v>
      </c>
      <c r="I11" s="119" t="s">
        <v>85</v>
      </c>
      <c r="J11" s="149" t="s">
        <v>50</v>
      </c>
      <c r="K11" s="102">
        <v>93696</v>
      </c>
      <c r="L11" s="119">
        <v>123.5</v>
      </c>
      <c r="M11" s="149" t="s">
        <v>44</v>
      </c>
      <c r="N11" s="153">
        <v>3465.8485000000001</v>
      </c>
      <c r="O11" s="119">
        <v>187.22160979701232</v>
      </c>
      <c r="P11" s="149" t="s">
        <v>57</v>
      </c>
      <c r="Q11" s="153">
        <v>3266.9</v>
      </c>
      <c r="R11" s="119">
        <v>122.5</v>
      </c>
      <c r="S11" s="149" t="s">
        <v>31</v>
      </c>
      <c r="T11" s="153">
        <v>865.15690000000006</v>
      </c>
      <c r="U11" s="119">
        <v>142.72359618032041</v>
      </c>
      <c r="V11" s="149" t="s">
        <v>57</v>
      </c>
      <c r="W11" s="158">
        <v>1909.4079999999999</v>
      </c>
      <c r="X11" s="123">
        <v>971.27300000000002</v>
      </c>
      <c r="Y11" s="124">
        <v>938.13499999999988</v>
      </c>
      <c r="Z11" s="125">
        <v>196.58818890260511</v>
      </c>
      <c r="AA11" s="149" t="s">
        <v>32</v>
      </c>
      <c r="AB11" s="158">
        <v>257872.91200000001</v>
      </c>
      <c r="AC11" s="125">
        <v>193</v>
      </c>
      <c r="AD11" s="149" t="s">
        <v>41</v>
      </c>
      <c r="AE11" s="164">
        <v>8.4909999999999997</v>
      </c>
      <c r="AF11" s="126">
        <v>18.899999999999999</v>
      </c>
      <c r="AG11" s="121">
        <v>3.3000000000000002E-2</v>
      </c>
      <c r="AH11" s="127">
        <v>0.1</v>
      </c>
      <c r="AI11" s="149" t="s">
        <v>69</v>
      </c>
      <c r="AJ11" s="166">
        <v>45969.1</v>
      </c>
      <c r="AK11" s="128">
        <v>118.6</v>
      </c>
      <c r="AL11" s="129">
        <v>0.76825155424827862</v>
      </c>
      <c r="AM11" s="127">
        <v>0.75648849065348367</v>
      </c>
      <c r="AN11" s="149" t="s">
        <v>65</v>
      </c>
      <c r="AO11" s="158">
        <v>32.256</v>
      </c>
      <c r="AP11" s="130">
        <v>105.3</v>
      </c>
      <c r="AQ11" s="149" t="s">
        <v>34</v>
      </c>
      <c r="AR11" s="186">
        <v>529</v>
      </c>
      <c r="AS11" s="120">
        <v>58.5</v>
      </c>
      <c r="AT11" s="194">
        <v>2E-3</v>
      </c>
      <c r="AU11" s="122">
        <v>3.0000000000000001E-3</v>
      </c>
    </row>
    <row r="12" spans="1:49" s="35" customFormat="1" ht="13.5" customHeight="1" x14ac:dyDescent="0.25">
      <c r="A12" s="149" t="s">
        <v>44</v>
      </c>
      <c r="B12" s="99">
        <v>27138.398099999999</v>
      </c>
      <c r="C12" s="39">
        <v>156.13349062285087</v>
      </c>
      <c r="D12" s="149" t="s">
        <v>42</v>
      </c>
      <c r="E12" s="99">
        <v>9706.6603000000014</v>
      </c>
      <c r="F12" s="39">
        <v>143.0541591759073</v>
      </c>
      <c r="G12" s="149" t="s">
        <v>60</v>
      </c>
      <c r="H12" s="153">
        <v>529.04190000000006</v>
      </c>
      <c r="I12" s="119" t="s">
        <v>84</v>
      </c>
      <c r="J12" s="149" t="s">
        <v>57</v>
      </c>
      <c r="K12" s="102">
        <v>5936</v>
      </c>
      <c r="L12" s="119">
        <v>118</v>
      </c>
      <c r="M12" s="149" t="s">
        <v>36</v>
      </c>
      <c r="N12" s="153">
        <v>129.25110000000001</v>
      </c>
      <c r="O12" s="119">
        <v>186.49902819321858</v>
      </c>
      <c r="P12" s="149" t="s">
        <v>59</v>
      </c>
      <c r="Q12" s="153">
        <v>6948.1</v>
      </c>
      <c r="R12" s="119">
        <v>121.5</v>
      </c>
      <c r="S12" s="149" t="s">
        <v>30</v>
      </c>
      <c r="T12" s="153">
        <v>9794.2253000000001</v>
      </c>
      <c r="U12" s="119">
        <v>136.85046254923267</v>
      </c>
      <c r="V12" s="149" t="s">
        <v>33</v>
      </c>
      <c r="W12" s="158">
        <v>178190.28400000001</v>
      </c>
      <c r="X12" s="123">
        <v>95128.456999999995</v>
      </c>
      <c r="Y12" s="124">
        <v>83061.827000000019</v>
      </c>
      <c r="Z12" s="125">
        <v>187.31543601090894</v>
      </c>
      <c r="AA12" s="149" t="s">
        <v>27</v>
      </c>
      <c r="AB12" s="158">
        <v>9557.4470000000001</v>
      </c>
      <c r="AC12" s="125">
        <v>190.1</v>
      </c>
      <c r="AD12" s="149" t="s">
        <v>32</v>
      </c>
      <c r="AE12" s="158">
        <v>20129.929</v>
      </c>
      <c r="AF12" s="126">
        <v>24</v>
      </c>
      <c r="AG12" s="121">
        <v>0.193</v>
      </c>
      <c r="AH12" s="127">
        <v>0.192</v>
      </c>
      <c r="AI12" s="149" t="s">
        <v>62</v>
      </c>
      <c r="AJ12" s="166">
        <v>56275.8</v>
      </c>
      <c r="AK12" s="128">
        <v>118.3</v>
      </c>
      <c r="AL12" s="129">
        <v>0.94050070191857749</v>
      </c>
      <c r="AM12" s="127">
        <v>0.91850764714969879</v>
      </c>
      <c r="AN12" s="149" t="s">
        <v>42</v>
      </c>
      <c r="AO12" s="158">
        <v>18.007999999999999</v>
      </c>
      <c r="AP12" s="130">
        <v>104.2</v>
      </c>
      <c r="AQ12" s="149" t="s">
        <v>65</v>
      </c>
      <c r="AR12" s="186">
        <v>133</v>
      </c>
      <c r="AS12" s="120">
        <v>59.4</v>
      </c>
      <c r="AT12" s="194">
        <v>2E-3</v>
      </c>
      <c r="AU12" s="122">
        <v>3.0000000000000001E-3</v>
      </c>
    </row>
    <row r="13" spans="1:49" s="35" customFormat="1" ht="13.5" customHeight="1" x14ac:dyDescent="0.25">
      <c r="A13" s="149" t="s">
        <v>69</v>
      </c>
      <c r="B13" s="99">
        <v>11020.637000000001</v>
      </c>
      <c r="C13" s="39">
        <v>137.73875655213328</v>
      </c>
      <c r="D13" s="149" t="s">
        <v>70</v>
      </c>
      <c r="E13" s="99">
        <v>8400.1057000000001</v>
      </c>
      <c r="F13" s="39">
        <v>142.97008512859375</v>
      </c>
      <c r="G13" s="149" t="s">
        <v>70</v>
      </c>
      <c r="H13" s="153">
        <v>1478.3043</v>
      </c>
      <c r="I13" s="119" t="s">
        <v>86</v>
      </c>
      <c r="J13" s="149" t="s">
        <v>59</v>
      </c>
      <c r="K13" s="102">
        <v>16013</v>
      </c>
      <c r="L13" s="119">
        <v>112.6</v>
      </c>
      <c r="M13" s="149" t="s">
        <v>49</v>
      </c>
      <c r="N13" s="153">
        <v>36.207000000000001</v>
      </c>
      <c r="O13" s="119">
        <v>182.79716466739367</v>
      </c>
      <c r="P13" s="149" t="s">
        <v>49</v>
      </c>
      <c r="Q13" s="153">
        <v>3761.2</v>
      </c>
      <c r="R13" s="119">
        <v>120.9</v>
      </c>
      <c r="S13" s="149" t="s">
        <v>34</v>
      </c>
      <c r="T13" s="153">
        <v>59049.966899999999</v>
      </c>
      <c r="U13" s="119">
        <v>116.28624285319218</v>
      </c>
      <c r="V13" s="149" t="s">
        <v>46</v>
      </c>
      <c r="W13" s="158">
        <v>17072.546999999999</v>
      </c>
      <c r="X13" s="123">
        <v>9234.2450000000008</v>
      </c>
      <c r="Y13" s="124">
        <v>7838.3019999999979</v>
      </c>
      <c r="Z13" s="125">
        <v>184.88297635594461</v>
      </c>
      <c r="AA13" s="149" t="s">
        <v>46</v>
      </c>
      <c r="AB13" s="158">
        <v>17486.423999999999</v>
      </c>
      <c r="AC13" s="125">
        <v>187.2</v>
      </c>
      <c r="AD13" s="149" t="s">
        <v>64</v>
      </c>
      <c r="AE13" s="162">
        <v>9.9269999999999996</v>
      </c>
      <c r="AF13" s="126">
        <v>27.1</v>
      </c>
      <c r="AG13" s="121">
        <v>0.33300000000000002</v>
      </c>
      <c r="AH13" s="127">
        <v>0.41699999999999998</v>
      </c>
      <c r="AI13" s="149" t="s">
        <v>51</v>
      </c>
      <c r="AJ13" s="166">
        <v>40302.199999999997</v>
      </c>
      <c r="AK13" s="128">
        <v>118</v>
      </c>
      <c r="AL13" s="133">
        <v>0.67354435456915562</v>
      </c>
      <c r="AM13" s="213">
        <v>0.66680828054997687</v>
      </c>
      <c r="AN13" s="149" t="s">
        <v>62</v>
      </c>
      <c r="AO13" s="158">
        <v>22.934999999999999</v>
      </c>
      <c r="AP13" s="130">
        <v>104</v>
      </c>
      <c r="AQ13" s="149" t="s">
        <v>51</v>
      </c>
      <c r="AR13" s="186">
        <v>213</v>
      </c>
      <c r="AS13" s="120">
        <v>59.8</v>
      </c>
      <c r="AT13" s="194">
        <v>4.0000000000000001E-3</v>
      </c>
      <c r="AU13" s="122">
        <v>6.9999999999999993E-3</v>
      </c>
    </row>
    <row r="14" spans="1:49" s="35" customFormat="1" ht="13.5" customHeight="1" x14ac:dyDescent="0.25">
      <c r="A14" s="149" t="s">
        <v>41</v>
      </c>
      <c r="B14" s="99">
        <v>21384.302100000001</v>
      </c>
      <c r="C14" s="39">
        <v>134.41519589842324</v>
      </c>
      <c r="D14" s="149" t="s">
        <v>41</v>
      </c>
      <c r="E14" s="99">
        <v>6751.6318000000001</v>
      </c>
      <c r="F14" s="39">
        <v>130.39510035321194</v>
      </c>
      <c r="G14" s="149" t="s">
        <v>35</v>
      </c>
      <c r="H14" s="153">
        <v>425.0616</v>
      </c>
      <c r="I14" s="119" t="s">
        <v>86</v>
      </c>
      <c r="J14" s="149" t="s">
        <v>64</v>
      </c>
      <c r="K14" s="102">
        <v>10829</v>
      </c>
      <c r="L14" s="119">
        <v>110.8</v>
      </c>
      <c r="M14" s="149" t="s">
        <v>59</v>
      </c>
      <c r="N14" s="153">
        <v>738.54180000000008</v>
      </c>
      <c r="O14" s="119">
        <v>163.21722839903018</v>
      </c>
      <c r="P14" s="225" t="s">
        <v>26</v>
      </c>
      <c r="Q14" s="176">
        <v>996902.7</v>
      </c>
      <c r="R14" s="177">
        <v>119.3</v>
      </c>
      <c r="S14" s="175" t="s">
        <v>26</v>
      </c>
      <c r="T14" s="176">
        <v>103335.82740000001</v>
      </c>
      <c r="U14" s="177">
        <v>114.29142257787824</v>
      </c>
      <c r="V14" s="149" t="s">
        <v>34</v>
      </c>
      <c r="W14" s="158">
        <v>24630.362000000001</v>
      </c>
      <c r="X14" s="123">
        <v>15106.005999999999</v>
      </c>
      <c r="Y14" s="124">
        <v>9524.3560000000016</v>
      </c>
      <c r="Z14" s="125">
        <v>163.0501272143014</v>
      </c>
      <c r="AA14" s="149" t="s">
        <v>33</v>
      </c>
      <c r="AB14" s="158">
        <v>179752.86199999999</v>
      </c>
      <c r="AC14" s="125">
        <v>186.4</v>
      </c>
      <c r="AD14" s="149" t="s">
        <v>39</v>
      </c>
      <c r="AE14" s="158">
        <v>19.706</v>
      </c>
      <c r="AF14" s="126">
        <v>38.799999999999997</v>
      </c>
      <c r="AG14" s="121">
        <v>0.33300000000000002</v>
      </c>
      <c r="AH14" s="127">
        <v>8.3000000000000004E-2</v>
      </c>
      <c r="AI14" s="149" t="s">
        <v>41</v>
      </c>
      <c r="AJ14" s="166">
        <v>47749.7</v>
      </c>
      <c r="AK14" s="128">
        <v>117.7</v>
      </c>
      <c r="AL14" s="129">
        <v>0.79800955946253083</v>
      </c>
      <c r="AM14" s="127">
        <v>0.78329213656727947</v>
      </c>
      <c r="AN14" s="149" t="s">
        <v>36</v>
      </c>
      <c r="AO14" s="158">
        <v>8.6159999999999997</v>
      </c>
      <c r="AP14" s="130">
        <v>103.5</v>
      </c>
      <c r="AQ14" s="149" t="s">
        <v>46</v>
      </c>
      <c r="AR14" s="186">
        <v>123</v>
      </c>
      <c r="AS14" s="120">
        <v>60.3</v>
      </c>
      <c r="AT14" s="194">
        <v>2E-3</v>
      </c>
      <c r="AU14" s="122">
        <v>4.0000000000000001E-3</v>
      </c>
    </row>
    <row r="15" spans="1:49" s="35" customFormat="1" ht="13.5" customHeight="1" x14ac:dyDescent="0.25">
      <c r="A15" s="149" t="s">
        <v>63</v>
      </c>
      <c r="B15" s="99">
        <v>7845.3045000000002</v>
      </c>
      <c r="C15" s="39">
        <v>133.9680348452959</v>
      </c>
      <c r="D15" s="149" t="s">
        <v>63</v>
      </c>
      <c r="E15" s="99">
        <v>4164.7282999999998</v>
      </c>
      <c r="F15" s="39">
        <v>124.94825259794564</v>
      </c>
      <c r="G15" s="149" t="s">
        <v>69</v>
      </c>
      <c r="H15" s="153">
        <v>1457.498</v>
      </c>
      <c r="I15" s="119" t="s">
        <v>82</v>
      </c>
      <c r="J15" s="149" t="s">
        <v>70</v>
      </c>
      <c r="K15" s="102">
        <v>46633</v>
      </c>
      <c r="L15" s="119">
        <v>107.6</v>
      </c>
      <c r="M15" s="149" t="s">
        <v>28</v>
      </c>
      <c r="N15" s="153">
        <v>716.48910000000001</v>
      </c>
      <c r="O15" s="119">
        <v>148.83542041920086</v>
      </c>
      <c r="P15" s="149" t="s">
        <v>64</v>
      </c>
      <c r="Q15" s="153">
        <v>3188.2</v>
      </c>
      <c r="R15" s="119">
        <v>119.3</v>
      </c>
      <c r="S15" s="149" t="s">
        <v>68</v>
      </c>
      <c r="T15" s="153">
        <v>4363.2896000000001</v>
      </c>
      <c r="U15" s="119">
        <v>112.02576169894442</v>
      </c>
      <c r="V15" s="149" t="s">
        <v>60</v>
      </c>
      <c r="W15" s="158">
        <v>637.41499999999996</v>
      </c>
      <c r="X15" s="123">
        <v>416.23200000000003</v>
      </c>
      <c r="Y15" s="124">
        <v>221.18299999999994</v>
      </c>
      <c r="Z15" s="125">
        <v>153.13935497511002</v>
      </c>
      <c r="AA15" s="149" t="s">
        <v>50</v>
      </c>
      <c r="AB15" s="158">
        <v>1024.625</v>
      </c>
      <c r="AC15" s="125">
        <v>179.9</v>
      </c>
      <c r="AD15" s="149" t="s">
        <v>40</v>
      </c>
      <c r="AE15" s="158">
        <v>96.41</v>
      </c>
      <c r="AF15" s="126">
        <v>40.4</v>
      </c>
      <c r="AG15" s="121">
        <v>0.42099999999999999</v>
      </c>
      <c r="AH15" s="127">
        <v>0.36799999999999999</v>
      </c>
      <c r="AI15" s="149" t="s">
        <v>67</v>
      </c>
      <c r="AJ15" s="166">
        <v>49042.400000000001</v>
      </c>
      <c r="AK15" s="128">
        <v>117.6</v>
      </c>
      <c r="AL15" s="129">
        <v>0.81961361053546367</v>
      </c>
      <c r="AM15" s="127">
        <v>0.80575081106133173</v>
      </c>
      <c r="AN15" s="149" t="s">
        <v>69</v>
      </c>
      <c r="AO15" s="158">
        <v>4.9800000000000004</v>
      </c>
      <c r="AP15" s="130">
        <v>103.1</v>
      </c>
      <c r="AQ15" s="149" t="s">
        <v>58</v>
      </c>
      <c r="AR15" s="186">
        <v>141</v>
      </c>
      <c r="AS15" s="120">
        <v>61.6</v>
      </c>
      <c r="AT15" s="194">
        <v>4.0000000000000001E-3</v>
      </c>
      <c r="AU15" s="122">
        <v>6.9999999999999993E-3</v>
      </c>
    </row>
    <row r="16" spans="1:49" s="35" customFormat="1" ht="13.5" customHeight="1" x14ac:dyDescent="0.25">
      <c r="A16" s="149" t="s">
        <v>68</v>
      </c>
      <c r="B16" s="99">
        <v>17609.798600000002</v>
      </c>
      <c r="C16" s="39">
        <v>131.04067180625321</v>
      </c>
      <c r="D16" s="149" t="s">
        <v>56</v>
      </c>
      <c r="E16" s="99">
        <v>7642.902</v>
      </c>
      <c r="F16" s="39">
        <v>124.00870255979603</v>
      </c>
      <c r="G16" s="149" t="s">
        <v>51</v>
      </c>
      <c r="H16" s="153">
        <v>1340.2654</v>
      </c>
      <c r="I16" s="119" t="s">
        <v>82</v>
      </c>
      <c r="J16" s="149" t="s">
        <v>36</v>
      </c>
      <c r="K16" s="102">
        <v>55714</v>
      </c>
      <c r="L16" s="119">
        <v>103.9</v>
      </c>
      <c r="M16" s="149" t="s">
        <v>54</v>
      </c>
      <c r="N16" s="153">
        <v>244.3075</v>
      </c>
      <c r="O16" s="119">
        <v>142.75084052713936</v>
      </c>
      <c r="P16" s="149" t="s">
        <v>53</v>
      </c>
      <c r="Q16" s="153">
        <v>6093.4</v>
      </c>
      <c r="R16" s="119">
        <v>118.6</v>
      </c>
      <c r="S16" s="149" t="s">
        <v>32</v>
      </c>
      <c r="T16" s="153">
        <v>1879.8659</v>
      </c>
      <c r="U16" s="119">
        <v>111.15797621286143</v>
      </c>
      <c r="V16" s="149" t="s">
        <v>44</v>
      </c>
      <c r="W16" s="158">
        <v>4040.4140000000002</v>
      </c>
      <c r="X16" s="123">
        <v>2737.2869999999998</v>
      </c>
      <c r="Y16" s="124">
        <v>1303.1270000000004</v>
      </c>
      <c r="Z16" s="125">
        <v>147.60651696369436</v>
      </c>
      <c r="AA16" s="149" t="s">
        <v>60</v>
      </c>
      <c r="AB16" s="158">
        <v>697.428</v>
      </c>
      <c r="AC16" s="125">
        <v>151.6</v>
      </c>
      <c r="AD16" s="149" t="s">
        <v>47</v>
      </c>
      <c r="AE16" s="158">
        <v>303.87099999999998</v>
      </c>
      <c r="AF16" s="126">
        <v>44.4</v>
      </c>
      <c r="AG16" s="121">
        <v>0.29199999999999998</v>
      </c>
      <c r="AH16" s="127">
        <v>0.29199999999999998</v>
      </c>
      <c r="AI16" s="149" t="s">
        <v>44</v>
      </c>
      <c r="AJ16" s="166">
        <v>47029</v>
      </c>
      <c r="AK16" s="128">
        <v>117.3</v>
      </c>
      <c r="AL16" s="129">
        <v>0.78596497092051609</v>
      </c>
      <c r="AM16" s="127">
        <v>0.77823265873628922</v>
      </c>
      <c r="AN16" s="149" t="s">
        <v>44</v>
      </c>
      <c r="AO16" s="158">
        <v>17.725000000000001</v>
      </c>
      <c r="AP16" s="130">
        <v>102.7</v>
      </c>
      <c r="AQ16" s="149" t="s">
        <v>70</v>
      </c>
      <c r="AR16" s="186">
        <v>244</v>
      </c>
      <c r="AS16" s="120">
        <v>62.9</v>
      </c>
      <c r="AT16" s="194">
        <v>5.0000000000000001E-3</v>
      </c>
      <c r="AU16" s="122">
        <v>6.9999999999999993E-3</v>
      </c>
    </row>
    <row r="17" spans="1:47" s="35" customFormat="1" ht="13.5" customHeight="1" x14ac:dyDescent="0.25">
      <c r="A17" s="149" t="s">
        <v>31</v>
      </c>
      <c r="B17" s="99">
        <v>3582.3584000000001</v>
      </c>
      <c r="C17" s="39">
        <v>130.16349471822352</v>
      </c>
      <c r="D17" s="149" t="s">
        <v>27</v>
      </c>
      <c r="E17" s="99">
        <v>666.01069999999993</v>
      </c>
      <c r="F17" s="39">
        <v>123.10442562541954</v>
      </c>
      <c r="G17" s="149" t="s">
        <v>52</v>
      </c>
      <c r="H17" s="153">
        <v>54.716300000000004</v>
      </c>
      <c r="I17" s="119" t="s">
        <v>82</v>
      </c>
      <c r="J17" s="149" t="s">
        <v>60</v>
      </c>
      <c r="K17" s="102">
        <v>23743</v>
      </c>
      <c r="L17" s="119">
        <v>102.1</v>
      </c>
      <c r="M17" s="149" t="s">
        <v>62</v>
      </c>
      <c r="N17" s="153">
        <v>3889.8831</v>
      </c>
      <c r="O17" s="119">
        <v>136.59485892066027</v>
      </c>
      <c r="P17" s="149" t="s">
        <v>67</v>
      </c>
      <c r="Q17" s="153">
        <v>11035.3</v>
      </c>
      <c r="R17" s="119">
        <v>118.4</v>
      </c>
      <c r="S17" s="149" t="s">
        <v>43</v>
      </c>
      <c r="T17" s="153">
        <v>230.99590000000001</v>
      </c>
      <c r="U17" s="119">
        <v>107.68502456986995</v>
      </c>
      <c r="V17" s="149" t="s">
        <v>47</v>
      </c>
      <c r="W17" s="158">
        <v>7462.4740000000002</v>
      </c>
      <c r="X17" s="123">
        <v>5185.7430000000004</v>
      </c>
      <c r="Y17" s="124">
        <v>2276.7309999999998</v>
      </c>
      <c r="Z17" s="125">
        <v>143.9036604783538</v>
      </c>
      <c r="AA17" s="149" t="s">
        <v>44</v>
      </c>
      <c r="AB17" s="158">
        <v>4055.752</v>
      </c>
      <c r="AC17" s="125">
        <v>148</v>
      </c>
      <c r="AD17" s="149" t="s">
        <v>53</v>
      </c>
      <c r="AE17" s="158">
        <v>33.375</v>
      </c>
      <c r="AF17" s="126">
        <v>46.1</v>
      </c>
      <c r="AG17" s="121">
        <v>0.23100000000000001</v>
      </c>
      <c r="AH17" s="127">
        <v>0.26900000000000002</v>
      </c>
      <c r="AI17" s="272" t="s">
        <v>66</v>
      </c>
      <c r="AJ17" s="278">
        <v>55768.4</v>
      </c>
      <c r="AK17" s="264">
        <v>117</v>
      </c>
      <c r="AL17" s="265">
        <v>0.93202085700915838</v>
      </c>
      <c r="AM17" s="262">
        <v>0.92128842885833462</v>
      </c>
      <c r="AN17" s="149" t="s">
        <v>39</v>
      </c>
      <c r="AO17" s="158">
        <v>6.3019999999999996</v>
      </c>
      <c r="AP17" s="130">
        <v>102.5</v>
      </c>
      <c r="AQ17" s="149" t="s">
        <v>27</v>
      </c>
      <c r="AR17" s="186">
        <v>456</v>
      </c>
      <c r="AS17" s="120">
        <v>63.5</v>
      </c>
      <c r="AT17" s="194">
        <v>4.0000000000000001E-3</v>
      </c>
      <c r="AU17" s="122">
        <v>6.0000000000000001E-3</v>
      </c>
    </row>
    <row r="18" spans="1:47" s="35" customFormat="1" ht="13.5" customHeight="1" x14ac:dyDescent="0.25">
      <c r="A18" s="149" t="s">
        <v>71</v>
      </c>
      <c r="B18" s="99">
        <v>361.81470000000002</v>
      </c>
      <c r="C18" s="39">
        <v>128.26046806433465</v>
      </c>
      <c r="D18" s="149" t="s">
        <v>37</v>
      </c>
      <c r="E18" s="99">
        <v>5660.5619999999999</v>
      </c>
      <c r="F18" s="39">
        <v>122.93385750948136</v>
      </c>
      <c r="G18" s="149" t="s">
        <v>47</v>
      </c>
      <c r="H18" s="153">
        <v>462.93299999999999</v>
      </c>
      <c r="I18" s="119">
        <v>192</v>
      </c>
      <c r="J18" s="149" t="s">
        <v>32</v>
      </c>
      <c r="K18" s="102">
        <v>2313970</v>
      </c>
      <c r="L18" s="119">
        <v>100.8</v>
      </c>
      <c r="M18" s="149" t="s">
        <v>67</v>
      </c>
      <c r="N18" s="153">
        <v>3974.5577000000003</v>
      </c>
      <c r="O18" s="119">
        <v>131.63622059532292</v>
      </c>
      <c r="P18" s="149" t="s">
        <v>56</v>
      </c>
      <c r="Q18" s="153">
        <v>4414</v>
      </c>
      <c r="R18" s="119">
        <v>118.2</v>
      </c>
      <c r="S18" s="149" t="s">
        <v>65</v>
      </c>
      <c r="T18" s="153">
        <v>167.86449999999999</v>
      </c>
      <c r="U18" s="119">
        <v>106.71024552361057</v>
      </c>
      <c r="V18" s="149" t="s">
        <v>69</v>
      </c>
      <c r="W18" s="158">
        <v>3611.6219999999998</v>
      </c>
      <c r="X18" s="123">
        <v>2582.3780000000002</v>
      </c>
      <c r="Y18" s="124">
        <v>1029.2439999999997</v>
      </c>
      <c r="Z18" s="125">
        <v>139.85644239534255</v>
      </c>
      <c r="AA18" s="149" t="s">
        <v>34</v>
      </c>
      <c r="AB18" s="158">
        <v>27391.327000000001</v>
      </c>
      <c r="AC18" s="125">
        <v>140</v>
      </c>
      <c r="AD18" s="149" t="s">
        <v>52</v>
      </c>
      <c r="AE18" s="158">
        <v>78.180999999999997</v>
      </c>
      <c r="AF18" s="126">
        <v>47.8</v>
      </c>
      <c r="AG18" s="121">
        <v>0.375</v>
      </c>
      <c r="AH18" s="127">
        <v>0.313</v>
      </c>
      <c r="AI18" s="149" t="s">
        <v>47</v>
      </c>
      <c r="AJ18" s="166">
        <v>48664.9</v>
      </c>
      <c r="AK18" s="128">
        <v>116.9</v>
      </c>
      <c r="AL18" s="129">
        <v>0.81330469951199946</v>
      </c>
      <c r="AM18" s="127">
        <v>0.80196585818013288</v>
      </c>
      <c r="AN18" s="149" t="s">
        <v>52</v>
      </c>
      <c r="AO18" s="158">
        <v>10.475</v>
      </c>
      <c r="AP18" s="130">
        <v>101.3</v>
      </c>
      <c r="AQ18" s="149" t="s">
        <v>61</v>
      </c>
      <c r="AR18" s="186">
        <v>173</v>
      </c>
      <c r="AS18" s="120">
        <v>63.6</v>
      </c>
      <c r="AT18" s="194">
        <v>3.0000000000000001E-3</v>
      </c>
      <c r="AU18" s="122">
        <v>4.0000000000000001E-3</v>
      </c>
    </row>
    <row r="19" spans="1:47" s="35" customFormat="1" ht="13.5" customHeight="1" x14ac:dyDescent="0.25">
      <c r="A19" s="149" t="s">
        <v>47</v>
      </c>
      <c r="B19" s="99">
        <v>37296.885799999996</v>
      </c>
      <c r="C19" s="39">
        <v>118.31218005084823</v>
      </c>
      <c r="D19" s="149" t="s">
        <v>45</v>
      </c>
      <c r="E19" s="99">
        <v>10656.3496</v>
      </c>
      <c r="F19" s="39">
        <v>122.15728931596684</v>
      </c>
      <c r="G19" s="149" t="s">
        <v>27</v>
      </c>
      <c r="H19" s="153">
        <v>177.1978</v>
      </c>
      <c r="I19" s="119">
        <v>165.7</v>
      </c>
      <c r="J19" s="149" t="s">
        <v>65</v>
      </c>
      <c r="K19" s="102">
        <v>148571</v>
      </c>
      <c r="L19" s="119">
        <v>100.4</v>
      </c>
      <c r="M19" s="149" t="s">
        <v>33</v>
      </c>
      <c r="N19" s="153">
        <v>309298.28869999998</v>
      </c>
      <c r="O19" s="119">
        <v>130.68073340003389</v>
      </c>
      <c r="P19" s="149" t="s">
        <v>48</v>
      </c>
      <c r="Q19" s="153">
        <v>9809.7999999999993</v>
      </c>
      <c r="R19" s="119">
        <v>118.1</v>
      </c>
      <c r="S19" s="149" t="s">
        <v>63</v>
      </c>
      <c r="T19" s="153">
        <v>1.2462</v>
      </c>
      <c r="U19" s="119">
        <v>100.88237675058689</v>
      </c>
      <c r="V19" s="225" t="s">
        <v>26</v>
      </c>
      <c r="W19" s="236">
        <v>614930.59699999995</v>
      </c>
      <c r="X19" s="239">
        <v>443206.73</v>
      </c>
      <c r="Y19" s="178">
        <v>171723.86699999997</v>
      </c>
      <c r="Z19" s="179">
        <v>138.74577152743143</v>
      </c>
      <c r="AA19" s="149" t="s">
        <v>69</v>
      </c>
      <c r="AB19" s="158">
        <v>3622.9279999999999</v>
      </c>
      <c r="AC19" s="125">
        <v>140</v>
      </c>
      <c r="AD19" s="149" t="s">
        <v>27</v>
      </c>
      <c r="AE19" s="158">
        <v>449.05</v>
      </c>
      <c r="AF19" s="126">
        <v>48.1</v>
      </c>
      <c r="AG19" s="121">
        <v>0.154</v>
      </c>
      <c r="AH19" s="127">
        <v>0.192</v>
      </c>
      <c r="AI19" s="149" t="s">
        <v>27</v>
      </c>
      <c r="AJ19" s="166">
        <v>48738.6</v>
      </c>
      <c r="AK19" s="128">
        <v>116.8</v>
      </c>
      <c r="AL19" s="129">
        <v>0.81453639949194467</v>
      </c>
      <c r="AM19" s="132">
        <v>0.80959369689479377</v>
      </c>
      <c r="AN19" s="149" t="s">
        <v>41</v>
      </c>
      <c r="AO19" s="158">
        <v>13.045</v>
      </c>
      <c r="AP19" s="130">
        <v>101.1</v>
      </c>
      <c r="AQ19" s="149" t="s">
        <v>68</v>
      </c>
      <c r="AR19" s="186">
        <v>155</v>
      </c>
      <c r="AS19" s="120">
        <v>64</v>
      </c>
      <c r="AT19" s="194">
        <v>2E-3</v>
      </c>
      <c r="AU19" s="122">
        <v>4.0000000000000001E-3</v>
      </c>
    </row>
    <row r="20" spans="1:47" s="35" customFormat="1" ht="13.5" customHeight="1" x14ac:dyDescent="0.25">
      <c r="A20" s="149" t="s">
        <v>58</v>
      </c>
      <c r="B20" s="99">
        <v>68.715899999999991</v>
      </c>
      <c r="C20" s="39">
        <v>117.94594965714333</v>
      </c>
      <c r="D20" s="149" t="s">
        <v>61</v>
      </c>
      <c r="E20" s="99">
        <v>1680.5229999999999</v>
      </c>
      <c r="F20" s="39">
        <v>121.24322493762605</v>
      </c>
      <c r="G20" s="149" t="s">
        <v>57</v>
      </c>
      <c r="H20" s="153">
        <v>67.4833</v>
      </c>
      <c r="I20" s="119">
        <v>142</v>
      </c>
      <c r="J20" s="149" t="s">
        <v>69</v>
      </c>
      <c r="K20" s="102">
        <v>12462</v>
      </c>
      <c r="L20" s="119">
        <v>100</v>
      </c>
      <c r="M20" s="149" t="s">
        <v>27</v>
      </c>
      <c r="N20" s="153">
        <v>42323.630899999996</v>
      </c>
      <c r="O20" s="119">
        <v>128.03918327230019</v>
      </c>
      <c r="P20" s="149" t="s">
        <v>38</v>
      </c>
      <c r="Q20" s="153">
        <v>10968.7</v>
      </c>
      <c r="R20" s="119">
        <v>117.5</v>
      </c>
      <c r="S20" s="149" t="s">
        <v>53</v>
      </c>
      <c r="T20" s="153">
        <v>146.42699999999999</v>
      </c>
      <c r="U20" s="119">
        <v>89.311331664544085</v>
      </c>
      <c r="V20" s="149" t="s">
        <v>28</v>
      </c>
      <c r="W20" s="158">
        <v>2655.38</v>
      </c>
      <c r="X20" s="123">
        <v>1969.4860000000001</v>
      </c>
      <c r="Y20" s="124">
        <v>685.89400000000001</v>
      </c>
      <c r="Z20" s="125">
        <v>134.82604090610442</v>
      </c>
      <c r="AA20" s="149" t="s">
        <v>28</v>
      </c>
      <c r="AB20" s="158">
        <v>2718.16</v>
      </c>
      <c r="AC20" s="125">
        <v>136.1</v>
      </c>
      <c r="AD20" s="149" t="s">
        <v>35</v>
      </c>
      <c r="AE20" s="158">
        <v>48.576000000000001</v>
      </c>
      <c r="AF20" s="126">
        <v>54.1</v>
      </c>
      <c r="AG20" s="121">
        <v>0.217</v>
      </c>
      <c r="AH20" s="127">
        <v>0.39100000000000001</v>
      </c>
      <c r="AI20" s="149" t="s">
        <v>49</v>
      </c>
      <c r="AJ20" s="166">
        <v>42618</v>
      </c>
      <c r="AK20" s="128">
        <v>116.6</v>
      </c>
      <c r="AL20" s="129">
        <v>0.71224680794170736</v>
      </c>
      <c r="AM20" s="127">
        <v>0.70450332148926309</v>
      </c>
      <c r="AN20" s="149" t="s">
        <v>70</v>
      </c>
      <c r="AO20" s="158">
        <v>16.558</v>
      </c>
      <c r="AP20" s="130">
        <v>100.8</v>
      </c>
      <c r="AQ20" s="225" t="s">
        <v>26</v>
      </c>
      <c r="AR20" s="189">
        <v>9271</v>
      </c>
      <c r="AS20" s="190">
        <v>64.8</v>
      </c>
      <c r="AT20" s="197">
        <v>3.0000000000000001E-3</v>
      </c>
      <c r="AU20" s="191">
        <v>5.0000000000000001E-3</v>
      </c>
    </row>
    <row r="21" spans="1:47" s="35" customFormat="1" ht="13.5" customHeight="1" x14ac:dyDescent="0.25">
      <c r="A21" s="149" t="s">
        <v>30</v>
      </c>
      <c r="B21" s="99">
        <v>2821.8018999999999</v>
      </c>
      <c r="C21" s="39">
        <v>117.32747907665524</v>
      </c>
      <c r="D21" s="149" t="s">
        <v>58</v>
      </c>
      <c r="E21" s="99">
        <v>2839.4151000000002</v>
      </c>
      <c r="F21" s="39">
        <v>120.11654635757418</v>
      </c>
      <c r="G21" s="149" t="s">
        <v>41</v>
      </c>
      <c r="H21" s="153">
        <v>4535.4229999999998</v>
      </c>
      <c r="I21" s="119">
        <v>136.9</v>
      </c>
      <c r="J21" s="149" t="s">
        <v>33</v>
      </c>
      <c r="K21" s="102">
        <v>563671</v>
      </c>
      <c r="L21" s="119">
        <v>99.7</v>
      </c>
      <c r="M21" s="223" t="s">
        <v>37</v>
      </c>
      <c r="N21" s="228">
        <v>83.961699999999993</v>
      </c>
      <c r="O21" s="227">
        <v>127.13976156477469</v>
      </c>
      <c r="P21" s="149" t="s">
        <v>69</v>
      </c>
      <c r="Q21" s="153">
        <v>1294</v>
      </c>
      <c r="R21" s="119">
        <v>117.5</v>
      </c>
      <c r="S21" s="149" t="s">
        <v>28</v>
      </c>
      <c r="T21" s="153" t="s">
        <v>29</v>
      </c>
      <c r="U21" s="119" t="s">
        <v>29</v>
      </c>
      <c r="V21" s="149" t="s">
        <v>37</v>
      </c>
      <c r="W21" s="158">
        <v>1701.671</v>
      </c>
      <c r="X21" s="123">
        <v>1314.4010000000001</v>
      </c>
      <c r="Y21" s="124">
        <v>387.27</v>
      </c>
      <c r="Z21" s="125">
        <v>129.4636111810627</v>
      </c>
      <c r="AA21" s="225" t="s">
        <v>26</v>
      </c>
      <c r="AB21" s="236">
        <v>721313.35199999996</v>
      </c>
      <c r="AC21" s="179">
        <v>132.6</v>
      </c>
      <c r="AD21" s="149" t="s">
        <v>34</v>
      </c>
      <c r="AE21" s="165">
        <v>2760.9650000000001</v>
      </c>
      <c r="AF21" s="126">
        <v>61.9</v>
      </c>
      <c r="AG21" s="121">
        <v>0.309</v>
      </c>
      <c r="AH21" s="127">
        <v>0.247</v>
      </c>
      <c r="AI21" s="149" t="s">
        <v>32</v>
      </c>
      <c r="AJ21" s="166">
        <v>72975.7</v>
      </c>
      <c r="AK21" s="128">
        <v>116.2</v>
      </c>
      <c r="AL21" s="129">
        <v>1.2195952269536734</v>
      </c>
      <c r="AM21" s="127">
        <v>1.2191796693959525</v>
      </c>
      <c r="AN21" s="149" t="s">
        <v>34</v>
      </c>
      <c r="AO21" s="158">
        <v>92.233000000000004</v>
      </c>
      <c r="AP21" s="130">
        <v>100.6</v>
      </c>
      <c r="AQ21" s="149" t="s">
        <v>33</v>
      </c>
      <c r="AR21" s="186">
        <v>471</v>
      </c>
      <c r="AS21" s="120">
        <v>66</v>
      </c>
      <c r="AT21" s="194">
        <v>2E-3</v>
      </c>
      <c r="AU21" s="122">
        <v>4.0000000000000001E-3</v>
      </c>
    </row>
    <row r="22" spans="1:47" s="35" customFormat="1" ht="13.5" customHeight="1" x14ac:dyDescent="0.25">
      <c r="A22" s="149" t="s">
        <v>28</v>
      </c>
      <c r="B22" s="99">
        <v>36132.864199999996</v>
      </c>
      <c r="C22" s="39">
        <v>115.71995396869484</v>
      </c>
      <c r="D22" s="149" t="s">
        <v>35</v>
      </c>
      <c r="E22" s="99">
        <v>2627.5095000000001</v>
      </c>
      <c r="F22" s="39">
        <v>117.3788877623336</v>
      </c>
      <c r="G22" s="149" t="s">
        <v>31</v>
      </c>
      <c r="H22" s="153">
        <v>291.03399999999999</v>
      </c>
      <c r="I22" s="119">
        <v>134.69999999999999</v>
      </c>
      <c r="J22" s="149" t="s">
        <v>48</v>
      </c>
      <c r="K22" s="102">
        <v>58660</v>
      </c>
      <c r="L22" s="119">
        <v>98.6</v>
      </c>
      <c r="M22" s="149" t="s">
        <v>34</v>
      </c>
      <c r="N22" s="153">
        <v>32507.980199999998</v>
      </c>
      <c r="O22" s="119">
        <v>121.88184925007222</v>
      </c>
      <c r="P22" s="149" t="s">
        <v>43</v>
      </c>
      <c r="Q22" s="153">
        <v>12865.3</v>
      </c>
      <c r="R22" s="119">
        <v>116.4</v>
      </c>
      <c r="S22" s="149" t="s">
        <v>35</v>
      </c>
      <c r="T22" s="153" t="s">
        <v>29</v>
      </c>
      <c r="U22" s="119" t="s">
        <v>29</v>
      </c>
      <c r="V22" s="149" t="s">
        <v>40</v>
      </c>
      <c r="W22" s="158">
        <v>13258.415999999999</v>
      </c>
      <c r="X22" s="123">
        <v>10566.959000000001</v>
      </c>
      <c r="Y22" s="124">
        <v>2691.4569999999985</v>
      </c>
      <c r="Z22" s="125">
        <v>125.47049723577047</v>
      </c>
      <c r="AA22" s="149" t="s">
        <v>47</v>
      </c>
      <c r="AB22" s="158">
        <v>7766.3450000000003</v>
      </c>
      <c r="AC22" s="125">
        <v>132.30000000000001</v>
      </c>
      <c r="AD22" s="149" t="s">
        <v>59</v>
      </c>
      <c r="AE22" s="165">
        <v>34.805999999999997</v>
      </c>
      <c r="AF22" s="126">
        <v>73.400000000000006</v>
      </c>
      <c r="AG22" s="121">
        <v>0.188</v>
      </c>
      <c r="AH22" s="127">
        <v>0.188</v>
      </c>
      <c r="AI22" s="149" t="s">
        <v>64</v>
      </c>
      <c r="AJ22" s="166">
        <v>44835.1</v>
      </c>
      <c r="AK22" s="128">
        <v>116.2</v>
      </c>
      <c r="AL22" s="129">
        <v>0.74929975265726312</v>
      </c>
      <c r="AM22" s="127">
        <v>0.74507569905762394</v>
      </c>
      <c r="AN22" s="223" t="s">
        <v>35</v>
      </c>
      <c r="AO22" s="238">
        <v>15.648</v>
      </c>
      <c r="AP22" s="237">
        <v>100.5</v>
      </c>
      <c r="AQ22" s="149" t="s">
        <v>41</v>
      </c>
      <c r="AR22" s="186">
        <v>211</v>
      </c>
      <c r="AS22" s="120">
        <v>66.400000000000006</v>
      </c>
      <c r="AT22" s="194">
        <v>4.0000000000000001E-3</v>
      </c>
      <c r="AU22" s="122">
        <v>6.0000000000000001E-3</v>
      </c>
    </row>
    <row r="23" spans="1:47" s="35" customFormat="1" ht="13.5" customHeight="1" x14ac:dyDescent="0.25">
      <c r="A23" s="149" t="s">
        <v>60</v>
      </c>
      <c r="B23" s="99">
        <v>907.31089999999995</v>
      </c>
      <c r="C23" s="39">
        <v>114.8351774918162</v>
      </c>
      <c r="D23" s="149" t="s">
        <v>33</v>
      </c>
      <c r="E23" s="99">
        <v>1176.6869999999999</v>
      </c>
      <c r="F23" s="39">
        <v>114.82436274555725</v>
      </c>
      <c r="G23" s="149" t="s">
        <v>37</v>
      </c>
      <c r="H23" s="153">
        <v>1.512</v>
      </c>
      <c r="I23" s="119">
        <v>134.6</v>
      </c>
      <c r="J23" s="149" t="s">
        <v>27</v>
      </c>
      <c r="K23" s="102">
        <v>485416</v>
      </c>
      <c r="L23" s="119">
        <v>98.5</v>
      </c>
      <c r="M23" s="272" t="s">
        <v>66</v>
      </c>
      <c r="N23" s="275">
        <v>717.54110000000003</v>
      </c>
      <c r="O23" s="256">
        <v>120.92415818434394</v>
      </c>
      <c r="P23" s="149" t="s">
        <v>55</v>
      </c>
      <c r="Q23" s="153">
        <v>3852.8</v>
      </c>
      <c r="R23" s="119">
        <v>116.3</v>
      </c>
      <c r="S23" s="149" t="s">
        <v>37</v>
      </c>
      <c r="T23" s="153" t="s">
        <v>29</v>
      </c>
      <c r="U23" s="119" t="s">
        <v>29</v>
      </c>
      <c r="V23" s="149" t="s">
        <v>64</v>
      </c>
      <c r="W23" s="158">
        <v>1117.5999999999999</v>
      </c>
      <c r="X23" s="123">
        <v>912.91</v>
      </c>
      <c r="Y23" s="124">
        <v>204.68999999999994</v>
      </c>
      <c r="Z23" s="125">
        <v>122.42170641136585</v>
      </c>
      <c r="AA23" s="149" t="s">
        <v>37</v>
      </c>
      <c r="AB23" s="158">
        <v>1857.9280000000001</v>
      </c>
      <c r="AC23" s="125">
        <v>127.2</v>
      </c>
      <c r="AD23" s="149" t="s">
        <v>48</v>
      </c>
      <c r="AE23" s="158">
        <v>48.643999999999998</v>
      </c>
      <c r="AF23" s="126">
        <v>84.9</v>
      </c>
      <c r="AG23" s="121">
        <v>0.2</v>
      </c>
      <c r="AH23" s="127">
        <v>0.1</v>
      </c>
      <c r="AI23" s="149" t="s">
        <v>38</v>
      </c>
      <c r="AJ23" s="166">
        <v>46754.1</v>
      </c>
      <c r="AK23" s="128">
        <v>116</v>
      </c>
      <c r="AL23" s="129">
        <v>0.7813707467076676</v>
      </c>
      <c r="AM23" s="132">
        <v>0.78083964158813535</v>
      </c>
      <c r="AN23" s="225" t="s">
        <v>26</v>
      </c>
      <c r="AO23" s="236">
        <v>1018.47</v>
      </c>
      <c r="AP23" s="185">
        <v>100.4</v>
      </c>
      <c r="AQ23" s="149" t="s">
        <v>28</v>
      </c>
      <c r="AR23" s="186">
        <v>266</v>
      </c>
      <c r="AS23" s="120">
        <v>68.2</v>
      </c>
      <c r="AT23" s="194">
        <v>2E-3</v>
      </c>
      <c r="AU23" s="122">
        <v>3.0000000000000001E-3</v>
      </c>
    </row>
    <row r="24" spans="1:47" s="35" customFormat="1" ht="13.5" customHeight="1" x14ac:dyDescent="0.25">
      <c r="A24" s="149" t="s">
        <v>50</v>
      </c>
      <c r="B24" s="99">
        <v>17986.716399999998</v>
      </c>
      <c r="C24" s="39">
        <v>113.69495785726625</v>
      </c>
      <c r="D24" s="149" t="s">
        <v>44</v>
      </c>
      <c r="E24" s="99">
        <v>1699.2686999999999</v>
      </c>
      <c r="F24" s="39">
        <v>114.4192220292269</v>
      </c>
      <c r="G24" s="149" t="s">
        <v>68</v>
      </c>
      <c r="H24" s="153">
        <v>4384.2017999999998</v>
      </c>
      <c r="I24" s="119">
        <v>130.5</v>
      </c>
      <c r="J24" s="149" t="s">
        <v>61</v>
      </c>
      <c r="K24" s="102">
        <v>126509</v>
      </c>
      <c r="L24" s="119">
        <v>95.4</v>
      </c>
      <c r="M24" s="225" t="s">
        <v>26</v>
      </c>
      <c r="N24" s="176">
        <v>725263.36920000007</v>
      </c>
      <c r="O24" s="177">
        <v>118.49965811040258</v>
      </c>
      <c r="P24" s="149" t="s">
        <v>52</v>
      </c>
      <c r="Q24" s="153">
        <v>7765.7</v>
      </c>
      <c r="R24" s="119">
        <v>116.1</v>
      </c>
      <c r="S24" s="149" t="s">
        <v>38</v>
      </c>
      <c r="T24" s="153" t="s">
        <v>29</v>
      </c>
      <c r="U24" s="119" t="s">
        <v>29</v>
      </c>
      <c r="V24" s="149" t="s">
        <v>35</v>
      </c>
      <c r="W24" s="158">
        <v>12903.37</v>
      </c>
      <c r="X24" s="123">
        <v>10640.777</v>
      </c>
      <c r="Y24" s="124">
        <v>2262.5930000000008</v>
      </c>
      <c r="Z24" s="125">
        <v>121.2634190153595</v>
      </c>
      <c r="AA24" s="149" t="s">
        <v>40</v>
      </c>
      <c r="AB24" s="158">
        <v>13354.825999999999</v>
      </c>
      <c r="AC24" s="125">
        <v>123.6</v>
      </c>
      <c r="AD24" s="149" t="s">
        <v>65</v>
      </c>
      <c r="AE24" s="158">
        <v>1333.6659999999999</v>
      </c>
      <c r="AF24" s="126">
        <v>86.9</v>
      </c>
      <c r="AG24" s="121">
        <v>0.218</v>
      </c>
      <c r="AH24" s="127">
        <v>0.255</v>
      </c>
      <c r="AI24" s="149" t="s">
        <v>39</v>
      </c>
      <c r="AJ24" s="166">
        <v>44928.4</v>
      </c>
      <c r="AK24" s="128">
        <v>115.7</v>
      </c>
      <c r="AL24" s="129">
        <v>0.75085901464001603</v>
      </c>
      <c r="AM24" s="127">
        <v>0.75420979453112935</v>
      </c>
      <c r="AN24" s="149" t="s">
        <v>68</v>
      </c>
      <c r="AO24" s="158">
        <v>28.690999999999999</v>
      </c>
      <c r="AP24" s="130">
        <v>100.4</v>
      </c>
      <c r="AQ24" s="149" t="s">
        <v>57</v>
      </c>
      <c r="AR24" s="186">
        <v>119</v>
      </c>
      <c r="AS24" s="120">
        <v>69.2</v>
      </c>
      <c r="AT24" s="194">
        <v>6.0000000000000001E-3</v>
      </c>
      <c r="AU24" s="122">
        <v>8.0000000000000002E-3</v>
      </c>
    </row>
    <row r="25" spans="1:47" s="35" customFormat="1" ht="13.5" customHeight="1" x14ac:dyDescent="0.25">
      <c r="A25" s="149" t="s">
        <v>70</v>
      </c>
      <c r="B25" s="99">
        <v>17615.975099999996</v>
      </c>
      <c r="C25" s="39">
        <v>113.05855568620515</v>
      </c>
      <c r="D25" s="149" t="s">
        <v>71</v>
      </c>
      <c r="E25" s="99">
        <v>5654.3940000000002</v>
      </c>
      <c r="F25" s="39">
        <v>113.46581192636435</v>
      </c>
      <c r="G25" s="149" t="s">
        <v>53</v>
      </c>
      <c r="H25" s="153">
        <v>83.233699999999999</v>
      </c>
      <c r="I25" s="119">
        <v>130.19999999999999</v>
      </c>
      <c r="J25" s="149" t="s">
        <v>42</v>
      </c>
      <c r="K25" s="102">
        <v>291216</v>
      </c>
      <c r="L25" s="119">
        <v>94.7</v>
      </c>
      <c r="M25" s="149" t="s">
        <v>63</v>
      </c>
      <c r="N25" s="153">
        <v>12.4704</v>
      </c>
      <c r="O25" s="119">
        <v>118.25552615857302</v>
      </c>
      <c r="P25" s="149" t="s">
        <v>35</v>
      </c>
      <c r="Q25" s="153">
        <v>8377.2000000000007</v>
      </c>
      <c r="R25" s="119">
        <v>116</v>
      </c>
      <c r="S25" s="149" t="s">
        <v>39</v>
      </c>
      <c r="T25" s="153" t="s">
        <v>29</v>
      </c>
      <c r="U25" s="119" t="s">
        <v>29</v>
      </c>
      <c r="V25" s="149" t="s">
        <v>51</v>
      </c>
      <c r="W25" s="159">
        <v>1755.3150000000001</v>
      </c>
      <c r="X25" s="123">
        <v>1510.8869999999999</v>
      </c>
      <c r="Y25" s="124">
        <v>244.42800000000011</v>
      </c>
      <c r="Z25" s="125">
        <v>116.1777816607066</v>
      </c>
      <c r="AA25" s="149" t="s">
        <v>35</v>
      </c>
      <c r="AB25" s="158">
        <v>12951.946</v>
      </c>
      <c r="AC25" s="125">
        <v>120.7</v>
      </c>
      <c r="AD25" s="149" t="s">
        <v>63</v>
      </c>
      <c r="AE25" s="164">
        <v>13.571</v>
      </c>
      <c r="AF25" s="126">
        <v>91</v>
      </c>
      <c r="AG25" s="121">
        <v>0.27300000000000002</v>
      </c>
      <c r="AH25" s="127">
        <v>0.27300000000000002</v>
      </c>
      <c r="AI25" s="225" t="s">
        <v>26</v>
      </c>
      <c r="AJ25" s="229">
        <v>59836</v>
      </c>
      <c r="AK25" s="184">
        <v>115.6</v>
      </c>
      <c r="AL25" s="230">
        <v>1</v>
      </c>
      <c r="AM25" s="231">
        <v>1</v>
      </c>
      <c r="AN25" s="149" t="s">
        <v>51</v>
      </c>
      <c r="AO25" s="158">
        <v>10.557</v>
      </c>
      <c r="AP25" s="130">
        <v>100.4</v>
      </c>
      <c r="AQ25" s="149" t="s">
        <v>31</v>
      </c>
      <c r="AR25" s="186">
        <v>171</v>
      </c>
      <c r="AS25" s="120">
        <v>69.8</v>
      </c>
      <c r="AT25" s="194">
        <v>5.0000000000000001E-3</v>
      </c>
      <c r="AU25" s="122">
        <v>6.9999999999999993E-3</v>
      </c>
    </row>
    <row r="26" spans="1:47" s="35" customFormat="1" ht="13.5" customHeight="1" x14ac:dyDescent="0.25">
      <c r="A26" s="149" t="s">
        <v>32</v>
      </c>
      <c r="B26" s="99">
        <v>182702.34329999998</v>
      </c>
      <c r="C26" s="39">
        <v>110.53861633186706</v>
      </c>
      <c r="D26" s="272" t="s">
        <v>66</v>
      </c>
      <c r="E26" s="274">
        <v>4288.3995999999997</v>
      </c>
      <c r="F26" s="254">
        <v>112.72976933663766</v>
      </c>
      <c r="G26" s="223" t="s">
        <v>62</v>
      </c>
      <c r="H26" s="228">
        <v>5258.1768000000002</v>
      </c>
      <c r="I26" s="227">
        <v>129</v>
      </c>
      <c r="J26" s="149" t="s">
        <v>38</v>
      </c>
      <c r="K26" s="102">
        <v>90058</v>
      </c>
      <c r="L26" s="119">
        <v>94.1</v>
      </c>
      <c r="M26" s="149" t="s">
        <v>32</v>
      </c>
      <c r="N26" s="153">
        <v>44027.4997</v>
      </c>
      <c r="O26" s="119">
        <v>114.27742689411251</v>
      </c>
      <c r="P26" s="149" t="s">
        <v>36</v>
      </c>
      <c r="Q26" s="153">
        <v>6143.4</v>
      </c>
      <c r="R26" s="119">
        <v>115.9</v>
      </c>
      <c r="S26" s="149" t="s">
        <v>40</v>
      </c>
      <c r="T26" s="153" t="s">
        <v>29</v>
      </c>
      <c r="U26" s="119" t="s">
        <v>29</v>
      </c>
      <c r="V26" s="149" t="s">
        <v>41</v>
      </c>
      <c r="W26" s="158">
        <v>3250.6579999999999</v>
      </c>
      <c r="X26" s="123">
        <v>2815.9569999999999</v>
      </c>
      <c r="Y26" s="124">
        <v>434.70100000000002</v>
      </c>
      <c r="Z26" s="125">
        <v>115.43706100625826</v>
      </c>
      <c r="AA26" s="149" t="s">
        <v>64</v>
      </c>
      <c r="AB26" s="158">
        <v>1127.527</v>
      </c>
      <c r="AC26" s="125">
        <v>118.8</v>
      </c>
      <c r="AD26" s="149" t="s">
        <v>58</v>
      </c>
      <c r="AE26" s="158">
        <v>2.298</v>
      </c>
      <c r="AF26" s="126">
        <v>91.8</v>
      </c>
      <c r="AG26" s="121">
        <v>0.28599999999999998</v>
      </c>
      <c r="AH26" s="127">
        <v>0.28599999999999998</v>
      </c>
      <c r="AI26" s="149" t="s">
        <v>46</v>
      </c>
      <c r="AJ26" s="166">
        <v>47766</v>
      </c>
      <c r="AK26" s="128">
        <v>115.6</v>
      </c>
      <c r="AL26" s="129">
        <v>0.79828197071996787</v>
      </c>
      <c r="AM26" s="127">
        <v>0.80623358566352543</v>
      </c>
      <c r="AN26" s="149" t="s">
        <v>33</v>
      </c>
      <c r="AO26" s="158">
        <v>69.257999999999996</v>
      </c>
      <c r="AP26" s="130">
        <v>100.3</v>
      </c>
      <c r="AQ26" s="149" t="s">
        <v>53</v>
      </c>
      <c r="AR26" s="186">
        <v>193</v>
      </c>
      <c r="AS26" s="120">
        <v>70.7</v>
      </c>
      <c r="AT26" s="194">
        <v>4.0000000000000001E-3</v>
      </c>
      <c r="AU26" s="122">
        <v>6.0000000000000001E-3</v>
      </c>
    </row>
    <row r="27" spans="1:47" s="35" customFormat="1" ht="13.5" customHeight="1" x14ac:dyDescent="0.25">
      <c r="A27" s="149" t="s">
        <v>35</v>
      </c>
      <c r="B27" s="99">
        <v>94713.769600000014</v>
      </c>
      <c r="C27" s="39">
        <v>107.99163225519123</v>
      </c>
      <c r="D27" s="225" t="s">
        <v>26</v>
      </c>
      <c r="E27" s="107">
        <v>196508.66619999998</v>
      </c>
      <c r="F27" s="108">
        <v>112.02071772221987</v>
      </c>
      <c r="G27" s="149" t="s">
        <v>48</v>
      </c>
      <c r="H27" s="153">
        <v>7278.9659000000001</v>
      </c>
      <c r="I27" s="119">
        <v>127.6</v>
      </c>
      <c r="J27" s="149" t="s">
        <v>53</v>
      </c>
      <c r="K27" s="102">
        <v>28544</v>
      </c>
      <c r="L27" s="119">
        <v>92.9</v>
      </c>
      <c r="M27" s="149" t="s">
        <v>61</v>
      </c>
      <c r="N27" s="153">
        <v>9456.1998999999996</v>
      </c>
      <c r="O27" s="119">
        <v>113.13540033896592</v>
      </c>
      <c r="P27" s="149" t="s">
        <v>50</v>
      </c>
      <c r="Q27" s="153">
        <v>13654.1</v>
      </c>
      <c r="R27" s="119">
        <v>115.7</v>
      </c>
      <c r="S27" s="149" t="s">
        <v>41</v>
      </c>
      <c r="T27" s="153" t="s">
        <v>29</v>
      </c>
      <c r="U27" s="119" t="s">
        <v>29</v>
      </c>
      <c r="V27" s="272" t="s">
        <v>66</v>
      </c>
      <c r="W27" s="273">
        <v>5926.2879999999996</v>
      </c>
      <c r="X27" s="123">
        <v>5184.7950000000001</v>
      </c>
      <c r="Y27" s="243">
        <v>741.49299999999948</v>
      </c>
      <c r="Z27" s="259">
        <v>114.30129831555537</v>
      </c>
      <c r="AA27" s="149" t="s">
        <v>51</v>
      </c>
      <c r="AB27" s="158">
        <v>1764.095</v>
      </c>
      <c r="AC27" s="125">
        <v>116.5</v>
      </c>
      <c r="AD27" s="272" t="s">
        <v>66</v>
      </c>
      <c r="AE27" s="273">
        <v>201.28899999999999</v>
      </c>
      <c r="AF27" s="260">
        <v>95</v>
      </c>
      <c r="AG27" s="261">
        <v>0.13900000000000001</v>
      </c>
      <c r="AH27" s="262">
        <v>0.16700000000000001</v>
      </c>
      <c r="AI27" s="149" t="s">
        <v>28</v>
      </c>
      <c r="AJ27" s="166">
        <v>43911.1</v>
      </c>
      <c r="AK27" s="128">
        <v>115.6</v>
      </c>
      <c r="AL27" s="129">
        <v>0.7338575439534728</v>
      </c>
      <c r="AM27" s="127">
        <v>0.7323111385756218</v>
      </c>
      <c r="AN27" s="149" t="s">
        <v>67</v>
      </c>
      <c r="AO27" s="158">
        <v>19.727</v>
      </c>
      <c r="AP27" s="130">
        <v>99.9</v>
      </c>
      <c r="AQ27" s="149" t="s">
        <v>48</v>
      </c>
      <c r="AR27" s="186">
        <v>170</v>
      </c>
      <c r="AS27" s="120">
        <v>72</v>
      </c>
      <c r="AT27" s="194">
        <v>3.0000000000000001E-3</v>
      </c>
      <c r="AU27" s="122">
        <v>4.0000000000000001E-3</v>
      </c>
    </row>
    <row r="28" spans="1:47" s="35" customFormat="1" ht="13.5" customHeight="1" x14ac:dyDescent="0.25">
      <c r="A28" s="149" t="s">
        <v>53</v>
      </c>
      <c r="B28" s="99">
        <v>8418.3801000000003</v>
      </c>
      <c r="C28" s="39">
        <v>107.82599084896083</v>
      </c>
      <c r="D28" s="149" t="s">
        <v>53</v>
      </c>
      <c r="E28" s="99">
        <v>4302.6439</v>
      </c>
      <c r="F28" s="39">
        <v>107.41997679107054</v>
      </c>
      <c r="G28" s="149" t="s">
        <v>44</v>
      </c>
      <c r="H28" s="153">
        <v>73.319800000000001</v>
      </c>
      <c r="I28" s="41">
        <v>126.5</v>
      </c>
      <c r="J28" s="223" t="s">
        <v>67</v>
      </c>
      <c r="K28" s="224">
        <v>34207</v>
      </c>
      <c r="L28" s="227">
        <v>91.3</v>
      </c>
      <c r="M28" s="149" t="s">
        <v>55</v>
      </c>
      <c r="N28" s="153">
        <v>267.80920000000003</v>
      </c>
      <c r="O28" s="119">
        <v>110.27194400123528</v>
      </c>
      <c r="P28" s="149" t="s">
        <v>54</v>
      </c>
      <c r="Q28" s="153">
        <v>5065.5</v>
      </c>
      <c r="R28" s="119">
        <v>115.5</v>
      </c>
      <c r="S28" s="149" t="s">
        <v>42</v>
      </c>
      <c r="T28" s="153" t="s">
        <v>29</v>
      </c>
      <c r="U28" s="119" t="s">
        <v>29</v>
      </c>
      <c r="V28" s="149" t="s">
        <v>68</v>
      </c>
      <c r="W28" s="158">
        <v>19899.092000000001</v>
      </c>
      <c r="X28" s="123">
        <v>17421.699000000001</v>
      </c>
      <c r="Y28" s="124">
        <v>2477.393</v>
      </c>
      <c r="Z28" s="125">
        <v>114.22015728775936</v>
      </c>
      <c r="AA28" s="149" t="s">
        <v>68</v>
      </c>
      <c r="AB28" s="158">
        <v>20285.531999999999</v>
      </c>
      <c r="AC28" s="125">
        <v>116</v>
      </c>
      <c r="AD28" s="149" t="s">
        <v>62</v>
      </c>
      <c r="AE28" s="158">
        <v>57.478000000000002</v>
      </c>
      <c r="AF28" s="126">
        <v>100.9</v>
      </c>
      <c r="AG28" s="121">
        <v>0.2</v>
      </c>
      <c r="AH28" s="127">
        <v>0.17499999999999999</v>
      </c>
      <c r="AI28" s="149" t="s">
        <v>70</v>
      </c>
      <c r="AJ28" s="166">
        <v>46636.1</v>
      </c>
      <c r="AK28" s="128">
        <v>115.5</v>
      </c>
      <c r="AL28" s="129">
        <v>0.77939868975198878</v>
      </c>
      <c r="AM28" s="127">
        <v>0.77900509809979912</v>
      </c>
      <c r="AN28" s="149" t="s">
        <v>48</v>
      </c>
      <c r="AO28" s="158">
        <v>12.821</v>
      </c>
      <c r="AP28" s="130">
        <v>99.8</v>
      </c>
      <c r="AQ28" s="149" t="s">
        <v>62</v>
      </c>
      <c r="AR28" s="186">
        <v>195</v>
      </c>
      <c r="AS28" s="120">
        <v>72</v>
      </c>
      <c r="AT28" s="194">
        <v>3.0000000000000001E-3</v>
      </c>
      <c r="AU28" s="122">
        <v>4.0000000000000001E-3</v>
      </c>
    </row>
    <row r="29" spans="1:47" s="35" customFormat="1" ht="13.5" customHeight="1" x14ac:dyDescent="0.25">
      <c r="A29" s="149" t="s">
        <v>49</v>
      </c>
      <c r="B29" s="99">
        <v>75.704800000000006</v>
      </c>
      <c r="C29" s="39">
        <v>106.77506163506401</v>
      </c>
      <c r="D29" s="223" t="s">
        <v>40</v>
      </c>
      <c r="E29" s="226">
        <v>9172.9493000000002</v>
      </c>
      <c r="F29" s="222">
        <v>107.0409243999368</v>
      </c>
      <c r="G29" s="149" t="s">
        <v>38</v>
      </c>
      <c r="H29" s="153">
        <v>162.43529999999998</v>
      </c>
      <c r="I29" s="119">
        <v>126.4</v>
      </c>
      <c r="J29" s="225" t="s">
        <v>26</v>
      </c>
      <c r="K29" s="110">
        <v>5822133</v>
      </c>
      <c r="L29" s="177">
        <v>90.9</v>
      </c>
      <c r="M29" s="149" t="s">
        <v>48</v>
      </c>
      <c r="N29" s="153">
        <v>1.9656</v>
      </c>
      <c r="O29" s="119">
        <v>110.12998655311519</v>
      </c>
      <c r="P29" s="149" t="s">
        <v>40</v>
      </c>
      <c r="Q29" s="153">
        <v>5093.8999999999996</v>
      </c>
      <c r="R29" s="119">
        <v>114.4</v>
      </c>
      <c r="S29" s="149" t="s">
        <v>44</v>
      </c>
      <c r="T29" s="153" t="s">
        <v>29</v>
      </c>
      <c r="U29" s="119" t="s">
        <v>29</v>
      </c>
      <c r="V29" s="149" t="s">
        <v>62</v>
      </c>
      <c r="W29" s="158">
        <v>7727.567</v>
      </c>
      <c r="X29" s="123">
        <v>6851.2619999999997</v>
      </c>
      <c r="Y29" s="124">
        <v>876.30500000000029</v>
      </c>
      <c r="Z29" s="125">
        <v>112.79041729830213</v>
      </c>
      <c r="AA29" s="149" t="s">
        <v>41</v>
      </c>
      <c r="AB29" s="158">
        <v>3259.1489999999999</v>
      </c>
      <c r="AC29" s="125">
        <v>113.9</v>
      </c>
      <c r="AD29" s="225" t="s">
        <v>26</v>
      </c>
      <c r="AE29" s="236">
        <v>106382.755</v>
      </c>
      <c r="AF29" s="181">
        <v>105.4</v>
      </c>
      <c r="AG29" s="182">
        <v>0.24299999999999999</v>
      </c>
      <c r="AH29" s="231">
        <v>0.217</v>
      </c>
      <c r="AI29" s="223" t="s">
        <v>48</v>
      </c>
      <c r="AJ29" s="233">
        <v>46613</v>
      </c>
      <c r="AK29" s="232">
        <v>115.5</v>
      </c>
      <c r="AL29" s="234">
        <v>0.77901263453439396</v>
      </c>
      <c r="AM29" s="235">
        <v>0.77622431639116329</v>
      </c>
      <c r="AN29" s="149" t="s">
        <v>56</v>
      </c>
      <c r="AO29" s="158">
        <v>11.510999999999999</v>
      </c>
      <c r="AP29" s="130">
        <v>99.8</v>
      </c>
      <c r="AQ29" s="149" t="s">
        <v>67</v>
      </c>
      <c r="AR29" s="186">
        <v>251</v>
      </c>
      <c r="AS29" s="120">
        <v>72.099999999999994</v>
      </c>
      <c r="AT29" s="194">
        <v>5.0000000000000001E-3</v>
      </c>
      <c r="AU29" s="122">
        <v>6.0000000000000001E-3</v>
      </c>
    </row>
    <row r="30" spans="1:47" s="35" customFormat="1" ht="13.5" customHeight="1" x14ac:dyDescent="0.25">
      <c r="A30" s="149" t="s">
        <v>55</v>
      </c>
      <c r="B30" s="99">
        <v>6537.162800000001</v>
      </c>
      <c r="C30" s="39">
        <v>105.90636270294044</v>
      </c>
      <c r="D30" s="149" t="s">
        <v>68</v>
      </c>
      <c r="E30" s="99">
        <v>250.18179999999998</v>
      </c>
      <c r="F30" s="39">
        <v>106.53241980744417</v>
      </c>
      <c r="G30" s="149" t="s">
        <v>54</v>
      </c>
      <c r="H30" s="153">
        <v>56.402500000000003</v>
      </c>
      <c r="I30" s="119">
        <v>121</v>
      </c>
      <c r="J30" s="149" t="s">
        <v>62</v>
      </c>
      <c r="K30" s="102">
        <v>55990</v>
      </c>
      <c r="L30" s="119">
        <v>89.2</v>
      </c>
      <c r="M30" s="149" t="s">
        <v>46</v>
      </c>
      <c r="N30" s="153">
        <v>810.97940000000006</v>
      </c>
      <c r="O30" s="119">
        <v>109.86201197539897</v>
      </c>
      <c r="P30" s="149" t="s">
        <v>37</v>
      </c>
      <c r="Q30" s="153">
        <v>2285.6</v>
      </c>
      <c r="R30" s="119">
        <v>114.1</v>
      </c>
      <c r="S30" s="149" t="s">
        <v>45</v>
      </c>
      <c r="T30" s="153" t="s">
        <v>29</v>
      </c>
      <c r="U30" s="119" t="s">
        <v>29</v>
      </c>
      <c r="V30" s="149" t="s">
        <v>55</v>
      </c>
      <c r="W30" s="159">
        <v>1921.7090000000001</v>
      </c>
      <c r="X30" s="123">
        <v>1783.433</v>
      </c>
      <c r="Y30" s="124">
        <v>138.27600000000007</v>
      </c>
      <c r="Z30" s="125">
        <v>107.75336107383906</v>
      </c>
      <c r="AA30" s="272" t="s">
        <v>66</v>
      </c>
      <c r="AB30" s="273">
        <v>6127.5770000000002</v>
      </c>
      <c r="AC30" s="259">
        <v>113.5</v>
      </c>
      <c r="AD30" s="149" t="s">
        <v>37</v>
      </c>
      <c r="AE30" s="158">
        <v>156.25700000000001</v>
      </c>
      <c r="AF30" s="126">
        <v>106.7</v>
      </c>
      <c r="AG30" s="121">
        <v>0.154</v>
      </c>
      <c r="AH30" s="127">
        <v>0.23100000000000001</v>
      </c>
      <c r="AI30" s="149" t="s">
        <v>33</v>
      </c>
      <c r="AJ30" s="166">
        <v>70201.399999999994</v>
      </c>
      <c r="AK30" s="128">
        <v>115.3</v>
      </c>
      <c r="AL30" s="129">
        <v>1.1732301624440136</v>
      </c>
      <c r="AM30" s="127">
        <v>1.1746292291055151</v>
      </c>
      <c r="AN30" s="149" t="s">
        <v>43</v>
      </c>
      <c r="AO30" s="158">
        <v>17.904</v>
      </c>
      <c r="AP30" s="130">
        <v>99.7</v>
      </c>
      <c r="AQ30" s="149" t="s">
        <v>55</v>
      </c>
      <c r="AR30" s="186">
        <v>192</v>
      </c>
      <c r="AS30" s="120">
        <v>72.2</v>
      </c>
      <c r="AT30" s="194">
        <v>5.0000000000000001E-3</v>
      </c>
      <c r="AU30" s="122">
        <v>6.9999999999999993E-3</v>
      </c>
    </row>
    <row r="31" spans="1:47" s="35" customFormat="1" ht="13.5" customHeight="1" x14ac:dyDescent="0.25">
      <c r="A31" s="149" t="s">
        <v>33</v>
      </c>
      <c r="B31" s="99">
        <v>59374.551899999999</v>
      </c>
      <c r="C31" s="39">
        <v>105.69570025062059</v>
      </c>
      <c r="D31" s="149" t="s">
        <v>60</v>
      </c>
      <c r="E31" s="99">
        <v>1389.0094999999999</v>
      </c>
      <c r="F31" s="39">
        <v>105.53205265352415</v>
      </c>
      <c r="G31" s="149" t="s">
        <v>33</v>
      </c>
      <c r="H31" s="153">
        <v>11738.069800000001</v>
      </c>
      <c r="I31" s="119">
        <v>118</v>
      </c>
      <c r="J31" s="149" t="s">
        <v>54</v>
      </c>
      <c r="K31" s="102">
        <v>17533</v>
      </c>
      <c r="L31" s="119">
        <v>88.4</v>
      </c>
      <c r="M31" s="149" t="s">
        <v>68</v>
      </c>
      <c r="N31" s="153">
        <v>28673.023799999999</v>
      </c>
      <c r="O31" s="119">
        <v>107.18628672204349</v>
      </c>
      <c r="P31" s="149" t="s">
        <v>58</v>
      </c>
      <c r="Q31" s="153">
        <v>1614.6</v>
      </c>
      <c r="R31" s="119">
        <v>114.1</v>
      </c>
      <c r="S31" s="149" t="s">
        <v>46</v>
      </c>
      <c r="T31" s="153" t="s">
        <v>29</v>
      </c>
      <c r="U31" s="119" t="s">
        <v>29</v>
      </c>
      <c r="V31" s="149" t="s">
        <v>56</v>
      </c>
      <c r="W31" s="158">
        <v>6826.0050000000001</v>
      </c>
      <c r="X31" s="123">
        <v>6475.9229999999998</v>
      </c>
      <c r="Y31" s="124">
        <v>350.08200000000033</v>
      </c>
      <c r="Z31" s="125">
        <v>105.40590121284643</v>
      </c>
      <c r="AA31" s="149" t="s">
        <v>62</v>
      </c>
      <c r="AB31" s="158">
        <v>7785.0450000000001</v>
      </c>
      <c r="AC31" s="125">
        <v>112.7</v>
      </c>
      <c r="AD31" s="149" t="s">
        <v>33</v>
      </c>
      <c r="AE31" s="158">
        <v>1562.578</v>
      </c>
      <c r="AF31" s="126">
        <v>120.1</v>
      </c>
      <c r="AG31" s="121">
        <v>0.20899999999999999</v>
      </c>
      <c r="AH31" s="127">
        <v>0.20100000000000001</v>
      </c>
      <c r="AI31" s="149" t="s">
        <v>56</v>
      </c>
      <c r="AJ31" s="166">
        <v>45817.4</v>
      </c>
      <c r="AK31" s="128">
        <v>115.3</v>
      </c>
      <c r="AL31" s="129">
        <v>0.76571629119593554</v>
      </c>
      <c r="AM31" s="127">
        <v>0.77023791132396102</v>
      </c>
      <c r="AN31" s="149" t="s">
        <v>50</v>
      </c>
      <c r="AO31" s="158">
        <v>15.737</v>
      </c>
      <c r="AP31" s="130">
        <v>99.7</v>
      </c>
      <c r="AQ31" s="149" t="s">
        <v>64</v>
      </c>
      <c r="AR31" s="186">
        <v>109</v>
      </c>
      <c r="AS31" s="120">
        <v>75.2</v>
      </c>
      <c r="AT31" s="194">
        <v>4.0000000000000001E-3</v>
      </c>
      <c r="AU31" s="122">
        <v>6.0000000000000001E-3</v>
      </c>
    </row>
    <row r="32" spans="1:47" s="35" customFormat="1" ht="13.5" customHeight="1" x14ac:dyDescent="0.25">
      <c r="A32" s="272" t="s">
        <v>66</v>
      </c>
      <c r="B32" s="274">
        <v>59049.658100000001</v>
      </c>
      <c r="C32" s="254">
        <v>105.50978051399606</v>
      </c>
      <c r="D32" s="149" t="s">
        <v>32</v>
      </c>
      <c r="E32" s="99">
        <v>8499.9416000000001</v>
      </c>
      <c r="F32" s="39">
        <v>105.21399714744327</v>
      </c>
      <c r="G32" s="149" t="s">
        <v>65</v>
      </c>
      <c r="H32" s="153">
        <v>9543.5766000000003</v>
      </c>
      <c r="I32" s="119">
        <v>116.1</v>
      </c>
      <c r="J32" s="149" t="s">
        <v>56</v>
      </c>
      <c r="K32" s="102">
        <v>34415</v>
      </c>
      <c r="L32" s="119">
        <v>87.6</v>
      </c>
      <c r="M32" s="149" t="s">
        <v>43</v>
      </c>
      <c r="N32" s="153">
        <v>3032.0112000000004</v>
      </c>
      <c r="O32" s="119">
        <v>106.46346732956553</v>
      </c>
      <c r="P32" s="149" t="s">
        <v>44</v>
      </c>
      <c r="Q32" s="153">
        <v>10680.3</v>
      </c>
      <c r="R32" s="119">
        <v>114</v>
      </c>
      <c r="S32" s="149" t="s">
        <v>47</v>
      </c>
      <c r="T32" s="153" t="s">
        <v>29</v>
      </c>
      <c r="U32" s="119" t="s">
        <v>29</v>
      </c>
      <c r="V32" s="149" t="s">
        <v>71</v>
      </c>
      <c r="W32" s="158">
        <v>1693.7170000000001</v>
      </c>
      <c r="X32" s="123">
        <v>1716.0309999999999</v>
      </c>
      <c r="Y32" s="124">
        <v>-22.313999999999851</v>
      </c>
      <c r="Z32" s="125">
        <v>98.699673840391</v>
      </c>
      <c r="AA32" s="149" t="s">
        <v>55</v>
      </c>
      <c r="AB32" s="158">
        <v>1934.8620000000001</v>
      </c>
      <c r="AC32" s="125">
        <v>108</v>
      </c>
      <c r="AD32" s="149" t="s">
        <v>70</v>
      </c>
      <c r="AE32" s="158">
        <v>620.59299999999996</v>
      </c>
      <c r="AF32" s="126">
        <v>125</v>
      </c>
      <c r="AG32" s="121">
        <v>0.45500000000000002</v>
      </c>
      <c r="AH32" s="127">
        <v>0.34100000000000003</v>
      </c>
      <c r="AI32" s="149" t="s">
        <v>65</v>
      </c>
      <c r="AJ32" s="166">
        <v>65469.9</v>
      </c>
      <c r="AK32" s="128">
        <v>115.2</v>
      </c>
      <c r="AL32" s="129">
        <v>1.0941556922254161</v>
      </c>
      <c r="AM32" s="127">
        <v>1.0964969874864823</v>
      </c>
      <c r="AN32" s="149" t="s">
        <v>54</v>
      </c>
      <c r="AO32" s="158">
        <v>8.8179999999999996</v>
      </c>
      <c r="AP32" s="130">
        <v>99.6</v>
      </c>
      <c r="AQ32" s="149" t="s">
        <v>37</v>
      </c>
      <c r="AR32" s="186">
        <v>56</v>
      </c>
      <c r="AS32" s="120">
        <v>75.7</v>
      </c>
      <c r="AT32" s="194">
        <v>4.0000000000000001E-3</v>
      </c>
      <c r="AU32" s="122">
        <v>5.0000000000000001E-3</v>
      </c>
    </row>
    <row r="33" spans="1:47" s="35" customFormat="1" ht="13.5" customHeight="1" x14ac:dyDescent="0.25">
      <c r="A33" s="149" t="s">
        <v>45</v>
      </c>
      <c r="B33" s="99">
        <v>2633.5794000000001</v>
      </c>
      <c r="C33" s="39">
        <v>104.78218058770787</v>
      </c>
      <c r="D33" s="149" t="s">
        <v>46</v>
      </c>
      <c r="E33" s="99">
        <v>16122.8251</v>
      </c>
      <c r="F33" s="39">
        <v>104.77982503184616</v>
      </c>
      <c r="G33" s="149" t="s">
        <v>50</v>
      </c>
      <c r="H33" s="153">
        <v>311.7724</v>
      </c>
      <c r="I33" s="119">
        <v>114.3</v>
      </c>
      <c r="J33" s="149" t="s">
        <v>45</v>
      </c>
      <c r="K33" s="102">
        <v>16377</v>
      </c>
      <c r="L33" s="119">
        <v>86.5</v>
      </c>
      <c r="M33" s="149" t="s">
        <v>71</v>
      </c>
      <c r="N33" s="153">
        <v>1.1496999999999999</v>
      </c>
      <c r="O33" s="119">
        <v>103.96997648761079</v>
      </c>
      <c r="P33" s="149" t="s">
        <v>47</v>
      </c>
      <c r="Q33" s="153">
        <v>9910.7000000000007</v>
      </c>
      <c r="R33" s="119">
        <v>113.8</v>
      </c>
      <c r="S33" s="149" t="s">
        <v>48</v>
      </c>
      <c r="T33" s="153" t="s">
        <v>29</v>
      </c>
      <c r="U33" s="119" t="s">
        <v>29</v>
      </c>
      <c r="V33" s="149" t="s">
        <v>70</v>
      </c>
      <c r="W33" s="158">
        <v>2681.0149999999999</v>
      </c>
      <c r="X33" s="123">
        <v>2718.355</v>
      </c>
      <c r="Y33" s="124">
        <v>-37.340000000000146</v>
      </c>
      <c r="Z33" s="125">
        <v>98.626375142319517</v>
      </c>
      <c r="AA33" s="223" t="s">
        <v>56</v>
      </c>
      <c r="AB33" s="238">
        <v>6998.6239999999998</v>
      </c>
      <c r="AC33" s="240">
        <v>105.9</v>
      </c>
      <c r="AD33" s="149" t="s">
        <v>56</v>
      </c>
      <c r="AE33" s="158">
        <v>172.619</v>
      </c>
      <c r="AF33" s="126">
        <v>127.7</v>
      </c>
      <c r="AG33" s="121">
        <v>0.318</v>
      </c>
      <c r="AH33" s="127">
        <v>0.27300000000000002</v>
      </c>
      <c r="AI33" s="149" t="s">
        <v>57</v>
      </c>
      <c r="AJ33" s="166">
        <v>40838.6</v>
      </c>
      <c r="AK33" s="128">
        <v>115.1</v>
      </c>
      <c r="AL33" s="133">
        <v>0.68250885754395341</v>
      </c>
      <c r="AM33" s="213">
        <v>0.68561717905144448</v>
      </c>
      <c r="AN33" s="149" t="s">
        <v>38</v>
      </c>
      <c r="AO33" s="158">
        <v>14.637</v>
      </c>
      <c r="AP33" s="130">
        <v>99.4</v>
      </c>
      <c r="AQ33" s="149" t="s">
        <v>44</v>
      </c>
      <c r="AR33" s="186">
        <v>183</v>
      </c>
      <c r="AS33" s="120">
        <v>76.3</v>
      </c>
      <c r="AT33" s="194">
        <v>3.0000000000000001E-3</v>
      </c>
      <c r="AU33" s="122">
        <v>4.0000000000000001E-3</v>
      </c>
    </row>
    <row r="34" spans="1:47" s="35" customFormat="1" ht="13.5" customHeight="1" x14ac:dyDescent="0.25">
      <c r="A34" s="223" t="s">
        <v>51</v>
      </c>
      <c r="B34" s="224">
        <v>6421.634</v>
      </c>
      <c r="C34" s="222">
        <v>103.09600565618658</v>
      </c>
      <c r="D34" s="149" t="s">
        <v>28</v>
      </c>
      <c r="E34" s="99">
        <v>241.37989999999999</v>
      </c>
      <c r="F34" s="39">
        <v>103.45355345831082</v>
      </c>
      <c r="G34" s="149" t="s">
        <v>43</v>
      </c>
      <c r="H34" s="153">
        <v>56.550400000000003</v>
      </c>
      <c r="I34" s="119">
        <v>113.4</v>
      </c>
      <c r="J34" s="149" t="s">
        <v>43</v>
      </c>
      <c r="K34" s="102">
        <v>62708</v>
      </c>
      <c r="L34" s="119">
        <v>86.2</v>
      </c>
      <c r="M34" s="149" t="s">
        <v>65</v>
      </c>
      <c r="N34" s="153">
        <v>125323.1149</v>
      </c>
      <c r="O34" s="119">
        <v>103.37647160971758</v>
      </c>
      <c r="P34" s="149" t="s">
        <v>68</v>
      </c>
      <c r="Q34" s="153">
        <v>21068.1</v>
      </c>
      <c r="R34" s="119">
        <v>113.7</v>
      </c>
      <c r="S34" s="149" t="s">
        <v>49</v>
      </c>
      <c r="T34" s="153" t="s">
        <v>29</v>
      </c>
      <c r="U34" s="119" t="s">
        <v>29</v>
      </c>
      <c r="V34" s="149" t="s">
        <v>48</v>
      </c>
      <c r="W34" s="158">
        <v>1731.2360000000001</v>
      </c>
      <c r="X34" s="123">
        <v>1774.1089999999999</v>
      </c>
      <c r="Y34" s="124">
        <v>-42.87299999999982</v>
      </c>
      <c r="Z34" s="125">
        <v>97.583406656524502</v>
      </c>
      <c r="AA34" s="149" t="s">
        <v>70</v>
      </c>
      <c r="AB34" s="162">
        <v>3301.6080000000002</v>
      </c>
      <c r="AC34" s="125">
        <v>102.7</v>
      </c>
      <c r="AD34" s="149" t="s">
        <v>60</v>
      </c>
      <c r="AE34" s="158">
        <v>60.012999999999998</v>
      </c>
      <c r="AF34" s="126">
        <v>137.4</v>
      </c>
      <c r="AG34" s="121">
        <v>0.5</v>
      </c>
      <c r="AH34" s="127">
        <v>0.5</v>
      </c>
      <c r="AI34" s="149" t="s">
        <v>40</v>
      </c>
      <c r="AJ34" s="166">
        <v>58640.9</v>
      </c>
      <c r="AK34" s="128">
        <v>114.9</v>
      </c>
      <c r="AL34" s="129">
        <v>0.98002707400227296</v>
      </c>
      <c r="AM34" s="127">
        <v>0.98574849374324114</v>
      </c>
      <c r="AN34" s="149" t="s">
        <v>32</v>
      </c>
      <c r="AO34" s="158">
        <v>303.322</v>
      </c>
      <c r="AP34" s="130">
        <v>99.3</v>
      </c>
      <c r="AQ34" s="149" t="s">
        <v>38</v>
      </c>
      <c r="AR34" s="186">
        <v>278</v>
      </c>
      <c r="AS34" s="120">
        <v>77</v>
      </c>
      <c r="AT34" s="194">
        <v>5.0000000000000001E-3</v>
      </c>
      <c r="AU34" s="122">
        <v>6.9999999999999993E-3</v>
      </c>
    </row>
    <row r="35" spans="1:47" s="35" customFormat="1" ht="13.15" customHeight="1" x14ac:dyDescent="0.25">
      <c r="A35" s="225" t="s">
        <v>26</v>
      </c>
      <c r="B35" s="107">
        <v>1270113.1790999996</v>
      </c>
      <c r="C35" s="108">
        <v>102.84985640489472</v>
      </c>
      <c r="D35" s="149" t="s">
        <v>69</v>
      </c>
      <c r="E35" s="99">
        <v>2798.5830000000001</v>
      </c>
      <c r="F35" s="39">
        <v>101.38741032860175</v>
      </c>
      <c r="G35" s="149" t="s">
        <v>42</v>
      </c>
      <c r="H35" s="153">
        <v>8340.0146999999997</v>
      </c>
      <c r="I35" s="119">
        <v>111.8</v>
      </c>
      <c r="J35" s="149" t="s">
        <v>40</v>
      </c>
      <c r="K35" s="102">
        <v>25713</v>
      </c>
      <c r="L35" s="119">
        <v>86.2</v>
      </c>
      <c r="M35" s="149" t="s">
        <v>58</v>
      </c>
      <c r="N35" s="153">
        <v>270.98629999999997</v>
      </c>
      <c r="O35" s="119">
        <v>101.05791731851075</v>
      </c>
      <c r="P35" s="149" t="s">
        <v>39</v>
      </c>
      <c r="Q35" s="153">
        <v>4088.1</v>
      </c>
      <c r="R35" s="119">
        <v>113.7</v>
      </c>
      <c r="S35" s="149" t="s">
        <v>50</v>
      </c>
      <c r="T35" s="153" t="s">
        <v>29</v>
      </c>
      <c r="U35" s="119" t="s">
        <v>29</v>
      </c>
      <c r="V35" s="149" t="s">
        <v>43</v>
      </c>
      <c r="W35" s="158">
        <v>2783.2429999999999</v>
      </c>
      <c r="X35" s="123">
        <v>2956.8090000000002</v>
      </c>
      <c r="Y35" s="124">
        <v>-173.56600000000026</v>
      </c>
      <c r="Z35" s="125">
        <v>94.129955637986754</v>
      </c>
      <c r="AA35" s="149" t="s">
        <v>71</v>
      </c>
      <c r="AB35" s="162">
        <v>1704.8720000000001</v>
      </c>
      <c r="AC35" s="125">
        <v>98.9</v>
      </c>
      <c r="AD35" s="149" t="s">
        <v>71</v>
      </c>
      <c r="AE35" s="158">
        <v>11.154999999999999</v>
      </c>
      <c r="AF35" s="126">
        <v>143.19999999999999</v>
      </c>
      <c r="AG35" s="121">
        <v>0.222</v>
      </c>
      <c r="AH35" s="127">
        <v>0.33300000000000002</v>
      </c>
      <c r="AI35" s="149" t="s">
        <v>45</v>
      </c>
      <c r="AJ35" s="166">
        <v>41220.199999999997</v>
      </c>
      <c r="AK35" s="128">
        <v>114.9</v>
      </c>
      <c r="AL35" s="133">
        <v>0.6888862891904538</v>
      </c>
      <c r="AM35" s="213">
        <v>0.69123667542097944</v>
      </c>
      <c r="AN35" s="149" t="s">
        <v>53</v>
      </c>
      <c r="AO35" s="158">
        <v>12.227</v>
      </c>
      <c r="AP35" s="130">
        <v>99.2</v>
      </c>
      <c r="AQ35" s="149" t="s">
        <v>36</v>
      </c>
      <c r="AR35" s="186">
        <v>233</v>
      </c>
      <c r="AS35" s="120">
        <v>77.2</v>
      </c>
      <c r="AT35" s="194">
        <v>5.0000000000000001E-3</v>
      </c>
      <c r="AU35" s="122">
        <v>6.0000000000000001E-3</v>
      </c>
    </row>
    <row r="36" spans="1:47" s="35" customFormat="1" ht="13.5" customHeight="1" x14ac:dyDescent="0.25">
      <c r="A36" s="149" t="s">
        <v>54</v>
      </c>
      <c r="B36" s="99">
        <v>13023.803099999999</v>
      </c>
      <c r="C36" s="39">
        <v>101.08032236728231</v>
      </c>
      <c r="D36" s="149" t="s">
        <v>47</v>
      </c>
      <c r="E36" s="99">
        <v>5265.1424999999999</v>
      </c>
      <c r="F36" s="39">
        <v>99.681604934531876</v>
      </c>
      <c r="G36" s="149" t="s">
        <v>58</v>
      </c>
      <c r="H36" s="153">
        <v>43.261000000000003</v>
      </c>
      <c r="I36" s="119">
        <v>111.3</v>
      </c>
      <c r="J36" s="149" t="s">
        <v>46</v>
      </c>
      <c r="K36" s="102">
        <v>22529</v>
      </c>
      <c r="L36" s="119">
        <v>85.1</v>
      </c>
      <c r="M36" s="149" t="s">
        <v>38</v>
      </c>
      <c r="N36" s="153">
        <v>77.327600000000004</v>
      </c>
      <c r="O36" s="119">
        <v>100.58547689506032</v>
      </c>
      <c r="P36" s="149" t="s">
        <v>71</v>
      </c>
      <c r="Q36" s="153">
        <v>1797.1</v>
      </c>
      <c r="R36" s="119">
        <v>113.2</v>
      </c>
      <c r="S36" s="149" t="s">
        <v>51</v>
      </c>
      <c r="T36" s="153" t="s">
        <v>29</v>
      </c>
      <c r="U36" s="119" t="s">
        <v>29</v>
      </c>
      <c r="V36" s="149" t="s">
        <v>53</v>
      </c>
      <c r="W36" s="159">
        <v>737.35900000000004</v>
      </c>
      <c r="X36" s="123">
        <v>820.16300000000001</v>
      </c>
      <c r="Y36" s="124">
        <v>-82.803999999999974</v>
      </c>
      <c r="Z36" s="125">
        <v>89.903958115642865</v>
      </c>
      <c r="AA36" s="149" t="s">
        <v>48</v>
      </c>
      <c r="AB36" s="158">
        <v>1779.88</v>
      </c>
      <c r="AC36" s="125">
        <v>97.2</v>
      </c>
      <c r="AD36" s="149" t="s">
        <v>55</v>
      </c>
      <c r="AE36" s="158">
        <v>13.153</v>
      </c>
      <c r="AF36" s="126">
        <v>154.9</v>
      </c>
      <c r="AG36" s="121">
        <v>0.308</v>
      </c>
      <c r="AH36" s="127">
        <v>7.6999999999999999E-2</v>
      </c>
      <c r="AI36" s="149" t="s">
        <v>63</v>
      </c>
      <c r="AJ36" s="166">
        <v>44572.3</v>
      </c>
      <c r="AK36" s="128">
        <v>114.8</v>
      </c>
      <c r="AL36" s="129">
        <v>0.74490774784410729</v>
      </c>
      <c r="AM36" s="127">
        <v>0.75482774602193725</v>
      </c>
      <c r="AN36" s="149" t="s">
        <v>64</v>
      </c>
      <c r="AO36" s="158">
        <v>5.4219999999999997</v>
      </c>
      <c r="AP36" s="130">
        <v>99.2</v>
      </c>
      <c r="AQ36" s="149" t="s">
        <v>39</v>
      </c>
      <c r="AR36" s="186">
        <v>75</v>
      </c>
      <c r="AS36" s="120">
        <v>78.900000000000006</v>
      </c>
      <c r="AT36" s="194">
        <v>3.0000000000000001E-3</v>
      </c>
      <c r="AU36" s="122">
        <v>4.0000000000000001E-3</v>
      </c>
    </row>
    <row r="37" spans="1:47" s="35" customFormat="1" ht="13.5" customHeight="1" x14ac:dyDescent="0.25">
      <c r="A37" s="149" t="s">
        <v>39</v>
      </c>
      <c r="B37" s="99">
        <v>4625.8633</v>
      </c>
      <c r="C37" s="39">
        <v>100.72806594612686</v>
      </c>
      <c r="D37" s="149" t="s">
        <v>38</v>
      </c>
      <c r="E37" s="99">
        <v>3171.7356</v>
      </c>
      <c r="F37" s="109">
        <v>99.272492939156137</v>
      </c>
      <c r="G37" s="225" t="s">
        <v>26</v>
      </c>
      <c r="H37" s="176">
        <v>111662.41690000001</v>
      </c>
      <c r="I37" s="177">
        <v>110.1</v>
      </c>
      <c r="J37" s="149" t="s">
        <v>52</v>
      </c>
      <c r="K37" s="102">
        <v>15284</v>
      </c>
      <c r="L37" s="119">
        <v>84.8</v>
      </c>
      <c r="M37" s="149" t="s">
        <v>64</v>
      </c>
      <c r="N37" s="153">
        <v>65.348699999999994</v>
      </c>
      <c r="O37" s="119">
        <v>97.744283304016918</v>
      </c>
      <c r="P37" s="149" t="s">
        <v>28</v>
      </c>
      <c r="Q37" s="153">
        <v>20075.2</v>
      </c>
      <c r="R37" s="119">
        <v>112.8</v>
      </c>
      <c r="S37" s="149" t="s">
        <v>52</v>
      </c>
      <c r="T37" s="153" t="s">
        <v>29</v>
      </c>
      <c r="U37" s="119" t="s">
        <v>29</v>
      </c>
      <c r="V37" s="149" t="s">
        <v>45</v>
      </c>
      <c r="W37" s="159">
        <v>1314.809</v>
      </c>
      <c r="X37" s="123">
        <v>1486.5150000000001</v>
      </c>
      <c r="Y37" s="124">
        <v>-171.70600000000013</v>
      </c>
      <c r="Z37" s="125">
        <v>88.449090658351921</v>
      </c>
      <c r="AA37" s="149" t="s">
        <v>36</v>
      </c>
      <c r="AB37" s="158">
        <v>374.18</v>
      </c>
      <c r="AC37" s="125">
        <v>88.5</v>
      </c>
      <c r="AD37" s="149" t="s">
        <v>30</v>
      </c>
      <c r="AE37" s="158">
        <v>4819.8320000000003</v>
      </c>
      <c r="AF37" s="126">
        <v>184.2</v>
      </c>
      <c r="AG37" s="121">
        <v>0.39200000000000002</v>
      </c>
      <c r="AH37" s="127">
        <v>0.373</v>
      </c>
      <c r="AI37" s="149" t="s">
        <v>37</v>
      </c>
      <c r="AJ37" s="166">
        <v>44843.199999999997</v>
      </c>
      <c r="AK37" s="128">
        <v>114.7</v>
      </c>
      <c r="AL37" s="129">
        <v>0.74943512266862755</v>
      </c>
      <c r="AM37" s="127">
        <v>0.75455739224470875</v>
      </c>
      <c r="AN37" s="149" t="s">
        <v>59</v>
      </c>
      <c r="AO37" s="158">
        <v>8.875</v>
      </c>
      <c r="AP37" s="130">
        <v>98.9</v>
      </c>
      <c r="AQ37" s="149" t="s">
        <v>35</v>
      </c>
      <c r="AR37" s="186">
        <v>143</v>
      </c>
      <c r="AS37" s="120">
        <v>79.900000000000006</v>
      </c>
      <c r="AT37" s="194">
        <v>2E-3</v>
      </c>
      <c r="AU37" s="122">
        <v>4.0000000000000001E-3</v>
      </c>
    </row>
    <row r="38" spans="1:47" s="35" customFormat="1" ht="13.5" customHeight="1" x14ac:dyDescent="0.25">
      <c r="A38" s="149" t="s">
        <v>40</v>
      </c>
      <c r="B38" s="99">
        <v>43862.1204</v>
      </c>
      <c r="C38" s="39">
        <v>100.27586600999163</v>
      </c>
      <c r="D38" s="149" t="s">
        <v>48</v>
      </c>
      <c r="E38" s="99">
        <v>5433.6539000000002</v>
      </c>
      <c r="F38" s="39">
        <v>97.594548855370604</v>
      </c>
      <c r="G38" s="272" t="s">
        <v>66</v>
      </c>
      <c r="H38" s="275">
        <v>736.2668000000001</v>
      </c>
      <c r="I38" s="256">
        <v>109</v>
      </c>
      <c r="J38" s="149" t="s">
        <v>31</v>
      </c>
      <c r="K38" s="102">
        <v>67318</v>
      </c>
      <c r="L38" s="119">
        <v>84.2</v>
      </c>
      <c r="M38" s="149" t="s">
        <v>57</v>
      </c>
      <c r="N38" s="153">
        <v>574.81269999999995</v>
      </c>
      <c r="O38" s="119">
        <v>96.835447729386942</v>
      </c>
      <c r="P38" s="149" t="s">
        <v>62</v>
      </c>
      <c r="Q38" s="153">
        <v>13063.9</v>
      </c>
      <c r="R38" s="119">
        <v>112.6</v>
      </c>
      <c r="S38" s="149" t="s">
        <v>54</v>
      </c>
      <c r="T38" s="153" t="s">
        <v>29</v>
      </c>
      <c r="U38" s="119" t="s">
        <v>29</v>
      </c>
      <c r="V38" s="149" t="s">
        <v>49</v>
      </c>
      <c r="W38" s="158">
        <v>567.53099999999995</v>
      </c>
      <c r="X38" s="123">
        <v>663.65700000000004</v>
      </c>
      <c r="Y38" s="124">
        <v>-96.12600000000009</v>
      </c>
      <c r="Z38" s="125">
        <v>85.515710675846094</v>
      </c>
      <c r="AA38" s="149" t="s">
        <v>45</v>
      </c>
      <c r="AB38" s="158">
        <v>1314.809</v>
      </c>
      <c r="AC38" s="125">
        <v>88.4</v>
      </c>
      <c r="AD38" s="149" t="s">
        <v>69</v>
      </c>
      <c r="AE38" s="158">
        <v>11.305999999999999</v>
      </c>
      <c r="AF38" s="126" t="s">
        <v>81</v>
      </c>
      <c r="AG38" s="121">
        <v>0.222</v>
      </c>
      <c r="AH38" s="127">
        <v>0.111</v>
      </c>
      <c r="AI38" s="149" t="s">
        <v>58</v>
      </c>
      <c r="AJ38" s="166">
        <v>41587.4</v>
      </c>
      <c r="AK38" s="128">
        <v>114.7</v>
      </c>
      <c r="AL38" s="133">
        <v>0.69502306303897321</v>
      </c>
      <c r="AM38" s="213">
        <v>0.69944384365827283</v>
      </c>
      <c r="AN38" s="149" t="s">
        <v>47</v>
      </c>
      <c r="AO38" s="158">
        <v>12.901</v>
      </c>
      <c r="AP38" s="130">
        <v>98.6</v>
      </c>
      <c r="AQ38" s="223" t="s">
        <v>42</v>
      </c>
      <c r="AR38" s="249">
        <v>219</v>
      </c>
      <c r="AS38" s="248">
        <v>79.900000000000006</v>
      </c>
      <c r="AT38" s="250">
        <v>3.0000000000000001E-3</v>
      </c>
      <c r="AU38" s="251">
        <v>3.0000000000000001E-3</v>
      </c>
    </row>
    <row r="39" spans="1:47" s="35" customFormat="1" ht="13.5" customHeight="1" x14ac:dyDescent="0.25">
      <c r="A39" s="149" t="s">
        <v>34</v>
      </c>
      <c r="B39" s="99">
        <v>20102.097899999997</v>
      </c>
      <c r="C39" s="39">
        <v>99.955323141748863</v>
      </c>
      <c r="D39" s="149" t="s">
        <v>59</v>
      </c>
      <c r="E39" s="99">
        <v>9051.3483000000015</v>
      </c>
      <c r="F39" s="39">
        <v>97.282920886889471</v>
      </c>
      <c r="G39" s="149" t="s">
        <v>46</v>
      </c>
      <c r="H39" s="153">
        <v>79.136300000000006</v>
      </c>
      <c r="I39" s="119">
        <v>103.9</v>
      </c>
      <c r="J39" s="272" t="s">
        <v>66</v>
      </c>
      <c r="K39" s="276">
        <v>50351</v>
      </c>
      <c r="L39" s="256">
        <v>83.6</v>
      </c>
      <c r="M39" s="149" t="s">
        <v>30</v>
      </c>
      <c r="N39" s="153">
        <v>381.0548</v>
      </c>
      <c r="O39" s="119">
        <v>95.964432284541729</v>
      </c>
      <c r="P39" s="149" t="s">
        <v>61</v>
      </c>
      <c r="Q39" s="153">
        <v>10351.5</v>
      </c>
      <c r="R39" s="119">
        <v>112</v>
      </c>
      <c r="S39" s="149" t="s">
        <v>55</v>
      </c>
      <c r="T39" s="153" t="s">
        <v>29</v>
      </c>
      <c r="U39" s="119" t="s">
        <v>29</v>
      </c>
      <c r="V39" s="149" t="s">
        <v>65</v>
      </c>
      <c r="W39" s="158">
        <v>67774.847999999998</v>
      </c>
      <c r="X39" s="123">
        <v>80599.245999999999</v>
      </c>
      <c r="Y39" s="124">
        <v>-12824.398000000001</v>
      </c>
      <c r="Z39" s="125">
        <v>84.088687380524632</v>
      </c>
      <c r="AA39" s="149" t="s">
        <v>43</v>
      </c>
      <c r="AB39" s="158">
        <v>2811.768</v>
      </c>
      <c r="AC39" s="125">
        <v>87.1</v>
      </c>
      <c r="AD39" s="149" t="s">
        <v>51</v>
      </c>
      <c r="AE39" s="158">
        <v>8.7799999999999994</v>
      </c>
      <c r="AF39" s="126" t="s">
        <v>91</v>
      </c>
      <c r="AG39" s="121">
        <v>0.13600000000000001</v>
      </c>
      <c r="AH39" s="127">
        <v>4.4999999999999998E-2</v>
      </c>
      <c r="AI39" s="149" t="s">
        <v>30</v>
      </c>
      <c r="AJ39" s="166">
        <v>55162.9</v>
      </c>
      <c r="AK39" s="128">
        <v>114.6</v>
      </c>
      <c r="AL39" s="129">
        <v>0.92190153085099269</v>
      </c>
      <c r="AM39" s="127">
        <v>0.92316159431484623</v>
      </c>
      <c r="AN39" s="149" t="s">
        <v>37</v>
      </c>
      <c r="AO39" s="158">
        <v>4.2439999999999998</v>
      </c>
      <c r="AP39" s="130">
        <v>98.6</v>
      </c>
      <c r="AQ39" s="149" t="s">
        <v>43</v>
      </c>
      <c r="AR39" s="186">
        <v>350</v>
      </c>
      <c r="AS39" s="120">
        <v>80.5</v>
      </c>
      <c r="AT39" s="194">
        <v>5.0000000000000001E-3</v>
      </c>
      <c r="AU39" s="122">
        <v>6.0000000000000001E-3</v>
      </c>
    </row>
    <row r="40" spans="1:47" s="35" customFormat="1" ht="13.5" customHeight="1" x14ac:dyDescent="0.25">
      <c r="A40" s="149" t="s">
        <v>64</v>
      </c>
      <c r="B40" s="99">
        <v>17013.290199999999</v>
      </c>
      <c r="C40" s="39">
        <v>98.815429801308753</v>
      </c>
      <c r="D40" s="149" t="s">
        <v>67</v>
      </c>
      <c r="E40" s="99">
        <v>4602.3305</v>
      </c>
      <c r="F40" s="39">
        <v>96.886962507017046</v>
      </c>
      <c r="G40" s="149" t="s">
        <v>56</v>
      </c>
      <c r="H40" s="153">
        <v>77.184600000000003</v>
      </c>
      <c r="I40" s="119">
        <v>99.8</v>
      </c>
      <c r="J40" s="149" t="s">
        <v>55</v>
      </c>
      <c r="K40" s="102">
        <v>29596</v>
      </c>
      <c r="L40" s="119">
        <v>79</v>
      </c>
      <c r="M40" s="149" t="s">
        <v>51</v>
      </c>
      <c r="N40" s="153">
        <v>2296.7102999999997</v>
      </c>
      <c r="O40" s="119">
        <v>94.738284754278851</v>
      </c>
      <c r="P40" s="149" t="s">
        <v>70</v>
      </c>
      <c r="Q40" s="153">
        <v>8752</v>
      </c>
      <c r="R40" s="119">
        <v>112</v>
      </c>
      <c r="S40" s="149" t="s">
        <v>56</v>
      </c>
      <c r="T40" s="153" t="s">
        <v>29</v>
      </c>
      <c r="U40" s="119" t="s">
        <v>29</v>
      </c>
      <c r="V40" s="149" t="s">
        <v>58</v>
      </c>
      <c r="W40" s="158">
        <v>491.596</v>
      </c>
      <c r="X40" s="123">
        <v>632.19000000000005</v>
      </c>
      <c r="Y40" s="124">
        <v>-140.59400000000005</v>
      </c>
      <c r="Z40" s="125">
        <v>77.760799759565941</v>
      </c>
      <c r="AA40" s="149" t="s">
        <v>53</v>
      </c>
      <c r="AB40" s="158">
        <v>770.73400000000004</v>
      </c>
      <c r="AC40" s="125">
        <v>86.3</v>
      </c>
      <c r="AD40" s="149" t="s">
        <v>28</v>
      </c>
      <c r="AE40" s="158">
        <v>62.78</v>
      </c>
      <c r="AF40" s="126" t="s">
        <v>91</v>
      </c>
      <c r="AG40" s="121">
        <v>0.13800000000000001</v>
      </c>
      <c r="AH40" s="127">
        <v>0.13800000000000001</v>
      </c>
      <c r="AI40" s="149" t="s">
        <v>53</v>
      </c>
      <c r="AJ40" s="166">
        <v>42088.800000000003</v>
      </c>
      <c r="AK40" s="128">
        <v>114.6</v>
      </c>
      <c r="AL40" s="129">
        <v>0.70340263386590018</v>
      </c>
      <c r="AM40" s="127">
        <v>0.70390468098254289</v>
      </c>
      <c r="AN40" s="149" t="s">
        <v>71</v>
      </c>
      <c r="AO40" s="158">
        <v>4.8</v>
      </c>
      <c r="AP40" s="130">
        <v>98.5</v>
      </c>
      <c r="AQ40" s="149" t="s">
        <v>59</v>
      </c>
      <c r="AR40" s="186">
        <v>84</v>
      </c>
      <c r="AS40" s="120">
        <v>80.8</v>
      </c>
      <c r="AT40" s="194">
        <v>3.0000000000000001E-3</v>
      </c>
      <c r="AU40" s="122">
        <v>3.0000000000000001E-3</v>
      </c>
    </row>
    <row r="41" spans="1:47" s="35" customFormat="1" ht="13.5" customHeight="1" x14ac:dyDescent="0.25">
      <c r="A41" s="149" t="s">
        <v>67</v>
      </c>
      <c r="B41" s="99">
        <v>16009.752899999999</v>
      </c>
      <c r="C41" s="39">
        <v>97.274742533144462</v>
      </c>
      <c r="D41" s="149" t="s">
        <v>51</v>
      </c>
      <c r="E41" s="99">
        <v>4270.4166999999998</v>
      </c>
      <c r="F41" s="39">
        <v>96.664890952723113</v>
      </c>
      <c r="G41" s="149" t="s">
        <v>55</v>
      </c>
      <c r="H41" s="153">
        <v>0.54800000000000004</v>
      </c>
      <c r="I41" s="119">
        <v>89.3</v>
      </c>
      <c r="J41" s="149" t="s">
        <v>51</v>
      </c>
      <c r="K41" s="102">
        <v>24306</v>
      </c>
      <c r="L41" s="119">
        <v>77.7</v>
      </c>
      <c r="M41" s="149" t="s">
        <v>42</v>
      </c>
      <c r="N41" s="153">
        <v>326.92570000000001</v>
      </c>
      <c r="O41" s="119">
        <v>89.45073249985704</v>
      </c>
      <c r="P41" s="149" t="s">
        <v>60</v>
      </c>
      <c r="Q41" s="153">
        <v>4017.3</v>
      </c>
      <c r="R41" s="119">
        <v>111.9</v>
      </c>
      <c r="S41" s="149" t="s">
        <v>57</v>
      </c>
      <c r="T41" s="153" t="s">
        <v>29</v>
      </c>
      <c r="U41" s="119" t="s">
        <v>29</v>
      </c>
      <c r="V41" s="241" t="s">
        <v>63</v>
      </c>
      <c r="W41" s="242">
        <v>1314.422</v>
      </c>
      <c r="X41" s="243">
        <v>1738.0429999999999</v>
      </c>
      <c r="Y41" s="244">
        <v>-423.62099999999987</v>
      </c>
      <c r="Z41" s="240">
        <v>75.626552392547254</v>
      </c>
      <c r="AA41" s="149" t="s">
        <v>49</v>
      </c>
      <c r="AB41" s="158">
        <v>571.73099999999999</v>
      </c>
      <c r="AC41" s="125">
        <v>86.1</v>
      </c>
      <c r="AD41" s="149" t="s">
        <v>36</v>
      </c>
      <c r="AE41" s="158">
        <v>1312.992</v>
      </c>
      <c r="AF41" s="126" t="s">
        <v>91</v>
      </c>
      <c r="AG41" s="121">
        <v>0.23100000000000001</v>
      </c>
      <c r="AH41" s="127">
        <v>0.308</v>
      </c>
      <c r="AI41" s="149" t="s">
        <v>42</v>
      </c>
      <c r="AJ41" s="166">
        <v>50855.199999999997</v>
      </c>
      <c r="AK41" s="128">
        <v>114.5</v>
      </c>
      <c r="AL41" s="129">
        <v>0.84990975332575702</v>
      </c>
      <c r="AM41" s="127">
        <v>0.86011123126834543</v>
      </c>
      <c r="AN41" s="272" t="s">
        <v>66</v>
      </c>
      <c r="AO41" s="273">
        <v>18.602</v>
      </c>
      <c r="AP41" s="266">
        <v>98.4</v>
      </c>
      <c r="AQ41" s="149" t="s">
        <v>60</v>
      </c>
      <c r="AR41" s="186">
        <v>139</v>
      </c>
      <c r="AS41" s="120">
        <v>81.8</v>
      </c>
      <c r="AT41" s="194">
        <v>5.0000000000000001E-3</v>
      </c>
      <c r="AU41" s="122">
        <v>6.0000000000000001E-3</v>
      </c>
    </row>
    <row r="42" spans="1:47" s="35" customFormat="1" ht="13.5" customHeight="1" x14ac:dyDescent="0.25">
      <c r="A42" s="149" t="s">
        <v>46</v>
      </c>
      <c r="B42" s="99">
        <v>12401.7798</v>
      </c>
      <c r="C42" s="39">
        <v>97.116983924246099</v>
      </c>
      <c r="D42" s="149" t="s">
        <v>55</v>
      </c>
      <c r="E42" s="99">
        <v>1524.1275000000001</v>
      </c>
      <c r="F42" s="39">
        <v>94.759462905519797</v>
      </c>
      <c r="G42" s="149" t="s">
        <v>32</v>
      </c>
      <c r="H42" s="153">
        <v>27950.401899999997</v>
      </c>
      <c r="I42" s="119">
        <v>87.8</v>
      </c>
      <c r="J42" s="149" t="s">
        <v>35</v>
      </c>
      <c r="K42" s="102">
        <v>49529</v>
      </c>
      <c r="L42" s="119">
        <v>74.3</v>
      </c>
      <c r="M42" s="149" t="s">
        <v>39</v>
      </c>
      <c r="N42" s="153">
        <v>177.16489999999999</v>
      </c>
      <c r="O42" s="119">
        <v>87.357307441782723</v>
      </c>
      <c r="P42" s="149" t="s">
        <v>41</v>
      </c>
      <c r="Q42" s="153">
        <v>5143.3999999999996</v>
      </c>
      <c r="R42" s="119">
        <v>111.7</v>
      </c>
      <c r="S42" s="149" t="s">
        <v>58</v>
      </c>
      <c r="T42" s="153" t="s">
        <v>29</v>
      </c>
      <c r="U42" s="119" t="s">
        <v>29</v>
      </c>
      <c r="V42" s="149" t="s">
        <v>67</v>
      </c>
      <c r="W42" s="158">
        <v>1763.7190000000001</v>
      </c>
      <c r="X42" s="123">
        <v>2406.9070000000002</v>
      </c>
      <c r="Y42" s="124">
        <v>-643.1880000000001</v>
      </c>
      <c r="Z42" s="125">
        <v>73.277405400374846</v>
      </c>
      <c r="AA42" s="149" t="s">
        <v>65</v>
      </c>
      <c r="AB42" s="158">
        <v>69108.513999999996</v>
      </c>
      <c r="AC42" s="125">
        <v>84.1</v>
      </c>
      <c r="AD42" s="149" t="s">
        <v>31</v>
      </c>
      <c r="AE42" s="158">
        <v>852.80499999999995</v>
      </c>
      <c r="AF42" s="126" t="s">
        <v>87</v>
      </c>
      <c r="AG42" s="121">
        <v>0.34699999999999998</v>
      </c>
      <c r="AH42" s="127">
        <v>0.222</v>
      </c>
      <c r="AI42" s="149" t="s">
        <v>31</v>
      </c>
      <c r="AJ42" s="166">
        <v>41571.199999999997</v>
      </c>
      <c r="AK42" s="128">
        <v>114.3</v>
      </c>
      <c r="AL42" s="133">
        <v>0.69475232301624434</v>
      </c>
      <c r="AM42" s="127">
        <v>0.74007415417889699</v>
      </c>
      <c r="AN42" s="149" t="s">
        <v>28</v>
      </c>
      <c r="AO42" s="158">
        <v>28.995000000000001</v>
      </c>
      <c r="AP42" s="130">
        <v>98.3</v>
      </c>
      <c r="AQ42" s="149" t="s">
        <v>47</v>
      </c>
      <c r="AR42" s="186">
        <v>149</v>
      </c>
      <c r="AS42" s="120">
        <v>82.8</v>
      </c>
      <c r="AT42" s="194">
        <v>3.0000000000000001E-3</v>
      </c>
      <c r="AU42" s="122">
        <v>4.0000000000000001E-3</v>
      </c>
    </row>
    <row r="43" spans="1:47" s="35" customFormat="1" ht="13.5" customHeight="1" x14ac:dyDescent="0.25">
      <c r="A43" s="149" t="s">
        <v>42</v>
      </c>
      <c r="B43" s="99">
        <v>25992.648499999999</v>
      </c>
      <c r="C43" s="39">
        <v>95.132829834140878</v>
      </c>
      <c r="D43" s="149" t="s">
        <v>57</v>
      </c>
      <c r="E43" s="99">
        <v>584.10540000000003</v>
      </c>
      <c r="F43" s="39">
        <v>94.155770989361514</v>
      </c>
      <c r="G43" s="149" t="s">
        <v>28</v>
      </c>
      <c r="H43" s="153">
        <v>4993.1235999999999</v>
      </c>
      <c r="I43" s="119">
        <v>82.9</v>
      </c>
      <c r="J43" s="149" t="s">
        <v>47</v>
      </c>
      <c r="K43" s="102">
        <v>35177</v>
      </c>
      <c r="L43" s="119">
        <v>72.099999999999994</v>
      </c>
      <c r="M43" s="149" t="s">
        <v>53</v>
      </c>
      <c r="N43" s="153">
        <v>811.73969999999997</v>
      </c>
      <c r="O43" s="119">
        <v>86.659850512930319</v>
      </c>
      <c r="P43" s="149" t="s">
        <v>34</v>
      </c>
      <c r="Q43" s="153">
        <v>133442.9</v>
      </c>
      <c r="R43" s="119">
        <v>111.4</v>
      </c>
      <c r="S43" s="149" t="s">
        <v>59</v>
      </c>
      <c r="T43" s="153" t="s">
        <v>29</v>
      </c>
      <c r="U43" s="119" t="s">
        <v>29</v>
      </c>
      <c r="V43" s="149" t="s">
        <v>54</v>
      </c>
      <c r="W43" s="158">
        <v>2455.165</v>
      </c>
      <c r="X43" s="123">
        <v>3767.4850000000001</v>
      </c>
      <c r="Y43" s="124">
        <v>-1312.3200000000002</v>
      </c>
      <c r="Z43" s="125">
        <v>65.167213671719992</v>
      </c>
      <c r="AA43" s="149" t="s">
        <v>67</v>
      </c>
      <c r="AB43" s="158">
        <v>1987.3589999999999</v>
      </c>
      <c r="AC43" s="125">
        <v>81.7</v>
      </c>
      <c r="AD43" s="149" t="s">
        <v>54</v>
      </c>
      <c r="AE43" s="158">
        <v>416.49700000000001</v>
      </c>
      <c r="AF43" s="126" t="s">
        <v>123</v>
      </c>
      <c r="AG43" s="121">
        <v>0.36799999999999999</v>
      </c>
      <c r="AH43" s="127">
        <v>0.26300000000000001</v>
      </c>
      <c r="AI43" s="149" t="s">
        <v>59</v>
      </c>
      <c r="AJ43" s="166">
        <v>45559.1</v>
      </c>
      <c r="AK43" s="128">
        <v>114.1</v>
      </c>
      <c r="AL43" s="129">
        <v>0.76139949194464873</v>
      </c>
      <c r="AM43" s="127">
        <v>0.76923374015139812</v>
      </c>
      <c r="AN43" s="149" t="s">
        <v>63</v>
      </c>
      <c r="AO43" s="158">
        <v>6.0830000000000002</v>
      </c>
      <c r="AP43" s="130">
        <v>98.3</v>
      </c>
      <c r="AQ43" s="149" t="s">
        <v>52</v>
      </c>
      <c r="AR43" s="186">
        <v>166</v>
      </c>
      <c r="AS43" s="120">
        <v>83.8</v>
      </c>
      <c r="AT43" s="194">
        <v>5.0000000000000001E-3</v>
      </c>
      <c r="AU43" s="122">
        <v>6.0000000000000001E-3</v>
      </c>
    </row>
    <row r="44" spans="1:47" s="35" customFormat="1" ht="13.5" customHeight="1" x14ac:dyDescent="0.25">
      <c r="A44" s="149" t="s">
        <v>62</v>
      </c>
      <c r="B44" s="99">
        <v>151491.65159999998</v>
      </c>
      <c r="C44" s="39">
        <v>95.023646206257567</v>
      </c>
      <c r="D44" s="149" t="s">
        <v>39</v>
      </c>
      <c r="E44" s="99">
        <v>4424.0423000000001</v>
      </c>
      <c r="F44" s="39">
        <v>92.019205289472922</v>
      </c>
      <c r="G44" s="149" t="s">
        <v>39</v>
      </c>
      <c r="H44" s="153">
        <v>1.177</v>
      </c>
      <c r="I44" s="119">
        <v>78.099999999999994</v>
      </c>
      <c r="J44" s="149" t="s">
        <v>63</v>
      </c>
      <c r="K44" s="102">
        <v>6277</v>
      </c>
      <c r="L44" s="119">
        <v>70.3</v>
      </c>
      <c r="M44" s="149" t="s">
        <v>41</v>
      </c>
      <c r="N44" s="153">
        <v>372.08249999999998</v>
      </c>
      <c r="O44" s="119">
        <v>85.692324522261814</v>
      </c>
      <c r="P44" s="149" t="s">
        <v>30</v>
      </c>
      <c r="Q44" s="153">
        <v>27780.400000000001</v>
      </c>
      <c r="R44" s="119">
        <v>111.1</v>
      </c>
      <c r="S44" s="149" t="s">
        <v>60</v>
      </c>
      <c r="T44" s="153" t="s">
        <v>29</v>
      </c>
      <c r="U44" s="119" t="s">
        <v>29</v>
      </c>
      <c r="V44" s="149" t="s">
        <v>31</v>
      </c>
      <c r="W44" s="158">
        <v>6805.3119999999999</v>
      </c>
      <c r="X44" s="123">
        <v>10568.313</v>
      </c>
      <c r="Y44" s="124">
        <v>-3763.0010000000002</v>
      </c>
      <c r="Z44" s="125">
        <v>64.393550796612473</v>
      </c>
      <c r="AA44" s="149" t="s">
        <v>58</v>
      </c>
      <c r="AB44" s="158">
        <v>493.89400000000001</v>
      </c>
      <c r="AC44" s="125">
        <v>77.8</v>
      </c>
      <c r="AD44" s="149" t="s">
        <v>46</v>
      </c>
      <c r="AE44" s="158">
        <v>413.87700000000001</v>
      </c>
      <c r="AF44" s="126" t="s">
        <v>122</v>
      </c>
      <c r="AG44" s="121">
        <v>0.27300000000000002</v>
      </c>
      <c r="AH44" s="127">
        <v>0.159</v>
      </c>
      <c r="AI44" s="149" t="s">
        <v>34</v>
      </c>
      <c r="AJ44" s="166">
        <v>64613.9</v>
      </c>
      <c r="AK44" s="128">
        <v>114</v>
      </c>
      <c r="AL44" s="129">
        <v>1.0798499231232035</v>
      </c>
      <c r="AM44" s="127">
        <v>1.0844083114475513</v>
      </c>
      <c r="AN44" s="149" t="s">
        <v>46</v>
      </c>
      <c r="AO44" s="158">
        <v>15.945</v>
      </c>
      <c r="AP44" s="130">
        <v>98.1</v>
      </c>
      <c r="AQ44" s="272" t="s">
        <v>66</v>
      </c>
      <c r="AR44" s="279">
        <v>149</v>
      </c>
      <c r="AS44" s="268">
        <v>84.7</v>
      </c>
      <c r="AT44" s="269">
        <v>3.0000000000000001E-3</v>
      </c>
      <c r="AU44" s="270">
        <v>3.0000000000000001E-3</v>
      </c>
    </row>
    <row r="45" spans="1:47" s="35" customFormat="1" ht="13.5" customHeight="1" x14ac:dyDescent="0.25">
      <c r="A45" s="149" t="s">
        <v>37</v>
      </c>
      <c r="B45" s="99">
        <v>4987.9991000000009</v>
      </c>
      <c r="C45" s="39">
        <v>93.119317548038012</v>
      </c>
      <c r="D45" s="149" t="s">
        <v>43</v>
      </c>
      <c r="E45" s="99">
        <v>6620.7825999999995</v>
      </c>
      <c r="F45" s="39">
        <v>91.93791336186969</v>
      </c>
      <c r="G45" s="149" t="s">
        <v>61</v>
      </c>
      <c r="H45" s="153">
        <v>545.09019999999998</v>
      </c>
      <c r="I45" s="41">
        <v>60.9</v>
      </c>
      <c r="J45" s="149" t="s">
        <v>28</v>
      </c>
      <c r="K45" s="102">
        <v>44526</v>
      </c>
      <c r="L45" s="111">
        <v>69.400000000000006</v>
      </c>
      <c r="M45" s="149" t="s">
        <v>40</v>
      </c>
      <c r="N45" s="153">
        <v>972.29509999999993</v>
      </c>
      <c r="O45" s="119">
        <v>84.036204116610648</v>
      </c>
      <c r="P45" s="149" t="s">
        <v>63</v>
      </c>
      <c r="Q45" s="153">
        <v>3995.7</v>
      </c>
      <c r="R45" s="119">
        <v>110.7</v>
      </c>
      <c r="S45" s="149" t="s">
        <v>61</v>
      </c>
      <c r="T45" s="153" t="s">
        <v>29</v>
      </c>
      <c r="U45" s="119" t="s">
        <v>29</v>
      </c>
      <c r="V45" s="149" t="s">
        <v>59</v>
      </c>
      <c r="W45" s="158">
        <v>3051.8980000000001</v>
      </c>
      <c r="X45" s="123">
        <v>4744.6319999999996</v>
      </c>
      <c r="Y45" s="124">
        <v>-1692.7339999999995</v>
      </c>
      <c r="Z45" s="125">
        <v>64.32317617045959</v>
      </c>
      <c r="AA45" s="149" t="s">
        <v>63</v>
      </c>
      <c r="AB45" s="158">
        <v>1327.9929999999999</v>
      </c>
      <c r="AC45" s="125">
        <v>75.8</v>
      </c>
      <c r="AD45" s="175" t="s">
        <v>44</v>
      </c>
      <c r="AE45" s="180">
        <v>15.337999999999999</v>
      </c>
      <c r="AF45" s="181" t="s">
        <v>121</v>
      </c>
      <c r="AG45" s="182">
        <v>0.14299999999999999</v>
      </c>
      <c r="AH45" s="183">
        <v>0.107</v>
      </c>
      <c r="AI45" s="149" t="s">
        <v>68</v>
      </c>
      <c r="AJ45" s="166">
        <v>55942.3</v>
      </c>
      <c r="AK45" s="128">
        <v>114</v>
      </c>
      <c r="AL45" s="129">
        <v>0.93492713416672246</v>
      </c>
      <c r="AM45" s="127">
        <v>0.94815000772439362</v>
      </c>
      <c r="AN45" s="149" t="s">
        <v>57</v>
      </c>
      <c r="AO45" s="158">
        <v>4.5460000000000003</v>
      </c>
      <c r="AP45" s="130">
        <v>97.5</v>
      </c>
      <c r="AQ45" s="149" t="s">
        <v>45</v>
      </c>
      <c r="AR45" s="186">
        <v>95</v>
      </c>
      <c r="AS45" s="120">
        <v>84.8</v>
      </c>
      <c r="AT45" s="194">
        <v>4.0000000000000001E-3</v>
      </c>
      <c r="AU45" s="122">
        <v>4.0000000000000001E-3</v>
      </c>
    </row>
    <row r="46" spans="1:47" s="35" customFormat="1" ht="13.5" customHeight="1" x14ac:dyDescent="0.25">
      <c r="A46" s="149" t="s">
        <v>36</v>
      </c>
      <c r="B46" s="99">
        <v>2335.7964999999999</v>
      </c>
      <c r="C46" s="39">
        <v>93.048670686326389</v>
      </c>
      <c r="D46" s="149" t="s">
        <v>54</v>
      </c>
      <c r="E46" s="99">
        <v>5518.1122000000005</v>
      </c>
      <c r="F46" s="39">
        <v>89.842749404457905</v>
      </c>
      <c r="G46" s="149" t="s">
        <v>40</v>
      </c>
      <c r="H46" s="153">
        <v>128.05799999999999</v>
      </c>
      <c r="I46" s="119">
        <v>54.8</v>
      </c>
      <c r="J46" s="149" t="s">
        <v>39</v>
      </c>
      <c r="K46" s="102">
        <v>10725</v>
      </c>
      <c r="L46" s="119">
        <v>64</v>
      </c>
      <c r="M46" s="149" t="s">
        <v>31</v>
      </c>
      <c r="N46" s="153">
        <v>81.733100000000007</v>
      </c>
      <c r="O46" s="119">
        <v>77.513571236186934</v>
      </c>
      <c r="P46" s="149" t="s">
        <v>51</v>
      </c>
      <c r="Q46" s="153">
        <v>5982.9</v>
      </c>
      <c r="R46" s="119">
        <v>109</v>
      </c>
      <c r="S46" s="149" t="s">
        <v>62</v>
      </c>
      <c r="T46" s="153" t="s">
        <v>29</v>
      </c>
      <c r="U46" s="119" t="s">
        <v>29</v>
      </c>
      <c r="V46" s="149" t="s">
        <v>42</v>
      </c>
      <c r="W46" s="158">
        <v>1411.462</v>
      </c>
      <c r="X46" s="123">
        <v>2278.0210000000002</v>
      </c>
      <c r="Y46" s="124">
        <v>-866.5590000000002</v>
      </c>
      <c r="Z46" s="125">
        <v>61.960008270336395</v>
      </c>
      <c r="AA46" s="149" t="s">
        <v>54</v>
      </c>
      <c r="AB46" s="162">
        <v>2871.6619999999998</v>
      </c>
      <c r="AC46" s="125">
        <v>73.900000000000006</v>
      </c>
      <c r="AD46" s="149" t="s">
        <v>68</v>
      </c>
      <c r="AE46" s="165">
        <v>386.44</v>
      </c>
      <c r="AF46" s="126" t="s">
        <v>127</v>
      </c>
      <c r="AG46" s="121">
        <v>0.31</v>
      </c>
      <c r="AH46" s="127">
        <v>0.33300000000000002</v>
      </c>
      <c r="AI46" s="149" t="s">
        <v>71</v>
      </c>
      <c r="AJ46" s="166">
        <v>44349.2</v>
      </c>
      <c r="AK46" s="128">
        <v>113.9</v>
      </c>
      <c r="AL46" s="129">
        <v>0.74117922321010754</v>
      </c>
      <c r="AM46" s="127">
        <v>0.75220145218600343</v>
      </c>
      <c r="AN46" s="149" t="s">
        <v>58</v>
      </c>
      <c r="AO46" s="158">
        <v>6.3150000000000004</v>
      </c>
      <c r="AP46" s="130">
        <v>97.4</v>
      </c>
      <c r="AQ46" s="149" t="s">
        <v>50</v>
      </c>
      <c r="AR46" s="186">
        <v>179</v>
      </c>
      <c r="AS46" s="120">
        <v>85.6</v>
      </c>
      <c r="AT46" s="194">
        <v>3.0000000000000001E-3</v>
      </c>
      <c r="AU46" s="122">
        <v>3.0000000000000001E-3</v>
      </c>
    </row>
    <row r="47" spans="1:47" s="35" customFormat="1" ht="13.5" customHeight="1" x14ac:dyDescent="0.25">
      <c r="A47" s="149" t="s">
        <v>57</v>
      </c>
      <c r="B47" s="99">
        <v>3530.7665000000006</v>
      </c>
      <c r="C47" s="39">
        <v>92.351879798917508</v>
      </c>
      <c r="D47" s="149" t="s">
        <v>62</v>
      </c>
      <c r="E47" s="99">
        <v>8354.806700000001</v>
      </c>
      <c r="F47" s="39">
        <v>89.13120465951809</v>
      </c>
      <c r="G47" s="149" t="s">
        <v>34</v>
      </c>
      <c r="H47" s="153">
        <v>5781.2020000000002</v>
      </c>
      <c r="I47" s="39">
        <v>53.9</v>
      </c>
      <c r="J47" s="149" t="s">
        <v>34</v>
      </c>
      <c r="K47" s="102">
        <v>546846</v>
      </c>
      <c r="L47" s="119">
        <v>62.7</v>
      </c>
      <c r="M47" s="149" t="s">
        <v>50</v>
      </c>
      <c r="N47" s="153">
        <v>485.54470000000003</v>
      </c>
      <c r="O47" s="119">
        <v>64.943354010748976</v>
      </c>
      <c r="P47" s="149" t="s">
        <v>33</v>
      </c>
      <c r="Q47" s="153">
        <v>67318.100000000006</v>
      </c>
      <c r="R47" s="119">
        <v>107.6</v>
      </c>
      <c r="S47" s="149" t="s">
        <v>64</v>
      </c>
      <c r="T47" s="153" t="s">
        <v>29</v>
      </c>
      <c r="U47" s="119" t="s">
        <v>29</v>
      </c>
      <c r="V47" s="149" t="s">
        <v>39</v>
      </c>
      <c r="W47" s="158">
        <v>719.423</v>
      </c>
      <c r="X47" s="123">
        <v>1262.999</v>
      </c>
      <c r="Y47" s="124">
        <v>-543.57600000000002</v>
      </c>
      <c r="Z47" s="125">
        <v>56.961486113607371</v>
      </c>
      <c r="AA47" s="149" t="s">
        <v>31</v>
      </c>
      <c r="AB47" s="158">
        <v>7658.1170000000002</v>
      </c>
      <c r="AC47" s="125">
        <v>70.3</v>
      </c>
      <c r="AD47" s="149" t="s">
        <v>42</v>
      </c>
      <c r="AE47" s="158">
        <v>63.637</v>
      </c>
      <c r="AF47" s="126" t="s">
        <v>120</v>
      </c>
      <c r="AG47" s="121">
        <v>0.14299999999999999</v>
      </c>
      <c r="AH47" s="127">
        <v>0.214</v>
      </c>
      <c r="AI47" s="149" t="s">
        <v>55</v>
      </c>
      <c r="AJ47" s="166">
        <v>42879</v>
      </c>
      <c r="AK47" s="128">
        <v>113.7</v>
      </c>
      <c r="AL47" s="129">
        <v>0.71660873053011565</v>
      </c>
      <c r="AM47" s="127">
        <v>0.7320794067665688</v>
      </c>
      <c r="AN47" s="149" t="s">
        <v>61</v>
      </c>
      <c r="AO47" s="158">
        <v>14.617000000000001</v>
      </c>
      <c r="AP47" s="130">
        <v>97.2</v>
      </c>
      <c r="AQ47" s="149" t="s">
        <v>69</v>
      </c>
      <c r="AR47" s="186">
        <v>96</v>
      </c>
      <c r="AS47" s="120">
        <v>86.5</v>
      </c>
      <c r="AT47" s="194">
        <v>4.0000000000000001E-3</v>
      </c>
      <c r="AU47" s="122">
        <v>5.0000000000000001E-3</v>
      </c>
    </row>
    <row r="48" spans="1:47" s="35" customFormat="1" ht="13.5" customHeight="1" x14ac:dyDescent="0.25">
      <c r="A48" s="149" t="s">
        <v>38</v>
      </c>
      <c r="B48" s="99">
        <v>37159.020500000006</v>
      </c>
      <c r="C48" s="39">
        <v>90.663801000183753</v>
      </c>
      <c r="D48" s="149" t="s">
        <v>52</v>
      </c>
      <c r="E48" s="99">
        <v>3611.2616000000003</v>
      </c>
      <c r="F48" s="39">
        <v>73.364558651914294</v>
      </c>
      <c r="G48" s="149" t="s">
        <v>59</v>
      </c>
      <c r="H48" s="153">
        <v>22.477</v>
      </c>
      <c r="I48" s="119">
        <v>32.6</v>
      </c>
      <c r="J48" s="149" t="s">
        <v>58</v>
      </c>
      <c r="K48" s="102">
        <v>11059</v>
      </c>
      <c r="L48" s="119">
        <v>62.4</v>
      </c>
      <c r="M48" s="149" t="s">
        <v>52</v>
      </c>
      <c r="N48" s="153">
        <v>1620.2637</v>
      </c>
      <c r="O48" s="119">
        <v>55.557210189947995</v>
      </c>
      <c r="P48" s="277" t="s">
        <v>66</v>
      </c>
      <c r="Q48" s="275">
        <v>10208.6</v>
      </c>
      <c r="R48" s="256">
        <v>106.7</v>
      </c>
      <c r="S48" s="149" t="s">
        <v>66</v>
      </c>
      <c r="T48" s="153" t="s">
        <v>29</v>
      </c>
      <c r="U48" s="119" t="s">
        <v>29</v>
      </c>
      <c r="V48" s="149" t="s">
        <v>50</v>
      </c>
      <c r="W48" s="158">
        <v>935.22299999999996</v>
      </c>
      <c r="X48" s="131">
        <v>-437.09500000000003</v>
      </c>
      <c r="Y48" s="124">
        <v>1372.318</v>
      </c>
      <c r="Z48" s="125" t="s">
        <v>29</v>
      </c>
      <c r="AA48" s="149" t="s">
        <v>59</v>
      </c>
      <c r="AB48" s="158">
        <v>3086.7040000000002</v>
      </c>
      <c r="AC48" s="125">
        <v>64.400000000000006</v>
      </c>
      <c r="AD48" s="149" t="s">
        <v>57</v>
      </c>
      <c r="AE48" s="158">
        <v>5.8019999999999996</v>
      </c>
      <c r="AF48" s="126" t="s">
        <v>124</v>
      </c>
      <c r="AG48" s="121">
        <v>0.44400000000000001</v>
      </c>
      <c r="AH48" s="127">
        <v>0.222</v>
      </c>
      <c r="AI48" s="149" t="s">
        <v>36</v>
      </c>
      <c r="AJ48" s="166">
        <v>42852.9</v>
      </c>
      <c r="AK48" s="128">
        <v>112.9</v>
      </c>
      <c r="AL48" s="129">
        <v>0.71617253827127481</v>
      </c>
      <c r="AM48" s="127">
        <v>0.73294840105051751</v>
      </c>
      <c r="AN48" s="149" t="s">
        <v>55</v>
      </c>
      <c r="AO48" s="158">
        <v>5.8959999999999999</v>
      </c>
      <c r="AP48" s="130">
        <v>96.7</v>
      </c>
      <c r="AQ48" s="149" t="s">
        <v>54</v>
      </c>
      <c r="AR48" s="186">
        <v>117</v>
      </c>
      <c r="AS48" s="120">
        <v>87.3</v>
      </c>
      <c r="AT48" s="194">
        <v>4.0000000000000001E-3</v>
      </c>
      <c r="AU48" s="122">
        <v>4.0000000000000001E-3</v>
      </c>
    </row>
    <row r="49" spans="1:47" s="35" customFormat="1" ht="13.5" customHeight="1" x14ac:dyDescent="0.25">
      <c r="A49" s="149" t="s">
        <v>61</v>
      </c>
      <c r="B49" s="99">
        <v>173504.61080000002</v>
      </c>
      <c r="C49" s="39">
        <v>87.942269128493336</v>
      </c>
      <c r="D49" s="149" t="s">
        <v>30</v>
      </c>
      <c r="E49" s="99">
        <v>33.710999999999999</v>
      </c>
      <c r="F49" s="39">
        <v>47.631225715294946</v>
      </c>
      <c r="G49" s="149" t="s">
        <v>36</v>
      </c>
      <c r="H49" s="153">
        <v>485.07499999999999</v>
      </c>
      <c r="I49" s="119">
        <v>23.2</v>
      </c>
      <c r="J49" s="149" t="s">
        <v>68</v>
      </c>
      <c r="K49" s="102">
        <v>77428</v>
      </c>
      <c r="L49" s="119">
        <v>58.2</v>
      </c>
      <c r="M49" s="149" t="s">
        <v>35</v>
      </c>
      <c r="N49" s="153">
        <v>171.2611</v>
      </c>
      <c r="O49" s="119">
        <v>28.820888901454261</v>
      </c>
      <c r="P49" s="149" t="s">
        <v>65</v>
      </c>
      <c r="Q49" s="153">
        <v>17443.5</v>
      </c>
      <c r="R49" s="119">
        <v>104.3</v>
      </c>
      <c r="S49" s="149" t="s">
        <v>67</v>
      </c>
      <c r="T49" s="153" t="s">
        <v>29</v>
      </c>
      <c r="U49" s="119" t="s">
        <v>29</v>
      </c>
      <c r="V49" s="149" t="s">
        <v>36</v>
      </c>
      <c r="W49" s="160">
        <v>-938.81200000000001</v>
      </c>
      <c r="X49" s="131">
        <v>-138.29499999999999</v>
      </c>
      <c r="Y49" s="124">
        <v>-800.51700000000005</v>
      </c>
      <c r="Z49" s="125" t="s">
        <v>29</v>
      </c>
      <c r="AA49" s="149" t="s">
        <v>42</v>
      </c>
      <c r="AB49" s="158">
        <v>1475.0989999999999</v>
      </c>
      <c r="AC49" s="125">
        <v>64.400000000000006</v>
      </c>
      <c r="AD49" s="149" t="s">
        <v>67</v>
      </c>
      <c r="AE49" s="158">
        <v>223.64</v>
      </c>
      <c r="AF49" s="126" t="s">
        <v>126</v>
      </c>
      <c r="AG49" s="121">
        <v>0.29599999999999999</v>
      </c>
      <c r="AH49" s="127">
        <v>0.222</v>
      </c>
      <c r="AI49" s="149" t="s">
        <v>43</v>
      </c>
      <c r="AJ49" s="166">
        <v>42009.599999999999</v>
      </c>
      <c r="AK49" s="128">
        <v>112.5</v>
      </c>
      <c r="AL49" s="129">
        <v>0.70207901597700384</v>
      </c>
      <c r="AM49" s="127">
        <v>0.72145836551830678</v>
      </c>
      <c r="AN49" s="149" t="s">
        <v>60</v>
      </c>
      <c r="AO49" s="158">
        <v>5.66</v>
      </c>
      <c r="AP49" s="130">
        <v>96.7</v>
      </c>
      <c r="AQ49" s="149" t="s">
        <v>63</v>
      </c>
      <c r="AR49" s="186">
        <v>95</v>
      </c>
      <c r="AS49" s="120">
        <v>88</v>
      </c>
      <c r="AT49" s="194">
        <v>4.0000000000000001E-3</v>
      </c>
      <c r="AU49" s="122">
        <v>5.0000000000000001E-3</v>
      </c>
    </row>
    <row r="50" spans="1:47" s="35" customFormat="1" ht="13.5" customHeight="1" x14ac:dyDescent="0.25">
      <c r="A50" s="149" t="s">
        <v>65</v>
      </c>
      <c r="B50" s="99">
        <v>71418.774000000019</v>
      </c>
      <c r="C50" s="39">
        <v>84.541313148804761</v>
      </c>
      <c r="D50" s="149" t="s">
        <v>31</v>
      </c>
      <c r="E50" s="99">
        <v>149.80350000000001</v>
      </c>
      <c r="F50" s="39" t="s">
        <v>29</v>
      </c>
      <c r="G50" s="149" t="s">
        <v>63</v>
      </c>
      <c r="H50" s="153" t="s">
        <v>29</v>
      </c>
      <c r="I50" s="41" t="s">
        <v>29</v>
      </c>
      <c r="J50" s="149" t="s">
        <v>49</v>
      </c>
      <c r="K50" s="102">
        <v>2675</v>
      </c>
      <c r="L50" s="119">
        <v>54.3</v>
      </c>
      <c r="M50" s="149" t="s">
        <v>69</v>
      </c>
      <c r="N50" s="174">
        <v>8.5422000000000011</v>
      </c>
      <c r="O50" s="109">
        <v>1.1664493223637047</v>
      </c>
      <c r="P50" s="149" t="s">
        <v>45</v>
      </c>
      <c r="Q50" s="153">
        <v>2866.7</v>
      </c>
      <c r="R50" s="119">
        <v>104.3</v>
      </c>
      <c r="S50" s="149" t="s">
        <v>69</v>
      </c>
      <c r="T50" s="153" t="s">
        <v>29</v>
      </c>
      <c r="U50" s="119" t="s">
        <v>29</v>
      </c>
      <c r="V50" s="149" t="s">
        <v>30</v>
      </c>
      <c r="W50" s="160">
        <v>-1307.9580000000001</v>
      </c>
      <c r="X50" s="131">
        <v>-1240.454</v>
      </c>
      <c r="Y50" s="124">
        <v>-67.504000000000133</v>
      </c>
      <c r="Z50" s="125" t="s">
        <v>29</v>
      </c>
      <c r="AA50" s="149" t="s">
        <v>39</v>
      </c>
      <c r="AB50" s="158">
        <v>739.12900000000002</v>
      </c>
      <c r="AC50" s="125">
        <v>56.3</v>
      </c>
      <c r="AD50" s="149" t="s">
        <v>49</v>
      </c>
      <c r="AE50" s="162">
        <v>4.2</v>
      </c>
      <c r="AF50" s="126" t="s">
        <v>89</v>
      </c>
      <c r="AG50" s="121">
        <v>0.33300000000000002</v>
      </c>
      <c r="AH50" s="127">
        <v>0.16700000000000001</v>
      </c>
      <c r="AI50" s="149" t="s">
        <v>35</v>
      </c>
      <c r="AJ50" s="166">
        <v>49787.3</v>
      </c>
      <c r="AK50" s="128">
        <v>112.1</v>
      </c>
      <c r="AL50" s="129">
        <v>0.83206263787686352</v>
      </c>
      <c r="AM50" s="127">
        <v>0.86213888459755905</v>
      </c>
      <c r="AN50" s="149" t="s">
        <v>40</v>
      </c>
      <c r="AO50" s="158">
        <v>15.467000000000001</v>
      </c>
      <c r="AP50" s="130">
        <v>96.4</v>
      </c>
      <c r="AQ50" s="149" t="s">
        <v>49</v>
      </c>
      <c r="AR50" s="186">
        <v>69</v>
      </c>
      <c r="AS50" s="120">
        <v>93.2</v>
      </c>
      <c r="AT50" s="194">
        <v>4.0000000000000001E-3</v>
      </c>
      <c r="AU50" s="122">
        <v>4.0000000000000001E-3</v>
      </c>
    </row>
    <row r="51" spans="1:47" s="35" customFormat="1" ht="13.5" customHeight="1" x14ac:dyDescent="0.25">
      <c r="A51" s="149" t="s">
        <v>59</v>
      </c>
      <c r="B51" s="99">
        <v>9015.1531999999988</v>
      </c>
      <c r="C51" s="39">
        <v>84.363312803310905</v>
      </c>
      <c r="D51" s="149" t="s">
        <v>34</v>
      </c>
      <c r="E51" s="99" t="s">
        <v>29</v>
      </c>
      <c r="F51" s="105" t="s">
        <v>29</v>
      </c>
      <c r="G51" s="149" t="s">
        <v>64</v>
      </c>
      <c r="H51" s="153" t="s">
        <v>29</v>
      </c>
      <c r="I51" s="119" t="s">
        <v>29</v>
      </c>
      <c r="J51" s="149" t="s">
        <v>30</v>
      </c>
      <c r="K51" s="102">
        <v>92436</v>
      </c>
      <c r="L51" s="119">
        <v>50.9</v>
      </c>
      <c r="M51" s="149" t="s">
        <v>45</v>
      </c>
      <c r="N51" s="153" t="s">
        <v>29</v>
      </c>
      <c r="O51" s="119" t="s">
        <v>29</v>
      </c>
      <c r="P51" s="149" t="s">
        <v>46</v>
      </c>
      <c r="Q51" s="153">
        <v>7779.8</v>
      </c>
      <c r="R51" s="119">
        <v>100.9</v>
      </c>
      <c r="S51" s="149" t="s">
        <v>70</v>
      </c>
      <c r="T51" s="153" t="s">
        <v>29</v>
      </c>
      <c r="U51" s="119" t="s">
        <v>29</v>
      </c>
      <c r="V51" s="149" t="s">
        <v>38</v>
      </c>
      <c r="W51" s="160">
        <v>-3139.105</v>
      </c>
      <c r="X51" s="123">
        <v>2635.9740000000002</v>
      </c>
      <c r="Y51" s="124">
        <v>-5775.0789999999997</v>
      </c>
      <c r="Z51" s="125" t="s">
        <v>29</v>
      </c>
      <c r="AA51" s="149" t="s">
        <v>38</v>
      </c>
      <c r="AB51" s="162">
        <v>1237.1310000000001</v>
      </c>
      <c r="AC51" s="125">
        <v>46.2</v>
      </c>
      <c r="AD51" s="206" t="s">
        <v>38</v>
      </c>
      <c r="AE51" s="207">
        <v>4376.2359999999999</v>
      </c>
      <c r="AF51" s="208" t="s">
        <v>119</v>
      </c>
      <c r="AG51" s="209">
        <v>0.34499999999999997</v>
      </c>
      <c r="AH51" s="210">
        <v>0.24099999999999999</v>
      </c>
      <c r="AI51" s="149" t="s">
        <v>61</v>
      </c>
      <c r="AJ51" s="166">
        <v>58888.6</v>
      </c>
      <c r="AK51" s="128">
        <v>111.7</v>
      </c>
      <c r="AL51" s="129">
        <v>0.98416672237449021</v>
      </c>
      <c r="AM51" s="132">
        <v>1.0071064421442917</v>
      </c>
      <c r="AN51" s="149" t="s">
        <v>45</v>
      </c>
      <c r="AO51" s="158">
        <v>4.6440000000000001</v>
      </c>
      <c r="AP51" s="130">
        <v>94.9</v>
      </c>
      <c r="AQ51" s="149" t="s">
        <v>71</v>
      </c>
      <c r="AR51" s="186">
        <v>116</v>
      </c>
      <c r="AS51" s="120">
        <v>101.8</v>
      </c>
      <c r="AT51" s="194">
        <v>7.0000000000000001E-3</v>
      </c>
      <c r="AU51" s="122">
        <v>6.0000000000000001E-3</v>
      </c>
    </row>
    <row r="52" spans="1:47" s="35" customFormat="1" ht="13.5" customHeight="1" thickBot="1" x14ac:dyDescent="0.3">
      <c r="A52" s="150" t="s">
        <v>43</v>
      </c>
      <c r="B52" s="100">
        <v>2767.9676999999997</v>
      </c>
      <c r="C52" s="63">
        <v>51.380027396194841</v>
      </c>
      <c r="D52" s="150" t="s">
        <v>36</v>
      </c>
      <c r="E52" s="100" t="s">
        <v>29</v>
      </c>
      <c r="F52" s="63" t="s">
        <v>29</v>
      </c>
      <c r="G52" s="150" t="s">
        <v>71</v>
      </c>
      <c r="H52" s="154" t="s">
        <v>29</v>
      </c>
      <c r="I52" s="135" t="s">
        <v>29</v>
      </c>
      <c r="J52" s="150" t="s">
        <v>37</v>
      </c>
      <c r="K52" s="103">
        <v>1453</v>
      </c>
      <c r="L52" s="135">
        <v>45.2</v>
      </c>
      <c r="M52" s="150" t="s">
        <v>56</v>
      </c>
      <c r="N52" s="154" t="s">
        <v>29</v>
      </c>
      <c r="O52" s="135" t="s">
        <v>29</v>
      </c>
      <c r="P52" s="150" t="s">
        <v>31</v>
      </c>
      <c r="Q52" s="154">
        <v>12053.7</v>
      </c>
      <c r="R52" s="135">
        <v>88.6</v>
      </c>
      <c r="S52" s="150" t="s">
        <v>71</v>
      </c>
      <c r="T52" s="154" t="s">
        <v>29</v>
      </c>
      <c r="U52" s="135" t="s">
        <v>29</v>
      </c>
      <c r="V52" s="150" t="s">
        <v>61</v>
      </c>
      <c r="W52" s="161">
        <v>-61595.423999999999</v>
      </c>
      <c r="X52" s="70">
        <v>53081.917999999998</v>
      </c>
      <c r="Y52" s="139">
        <v>-114677.342</v>
      </c>
      <c r="Z52" s="140" t="s">
        <v>29</v>
      </c>
      <c r="AA52" s="150" t="s">
        <v>61</v>
      </c>
      <c r="AB52" s="163">
        <v>1739.0640000000001</v>
      </c>
      <c r="AC52" s="140">
        <v>3.3</v>
      </c>
      <c r="AD52" s="150" t="s">
        <v>61</v>
      </c>
      <c r="AE52" s="163">
        <v>63334.487999999998</v>
      </c>
      <c r="AF52" s="141" t="s">
        <v>125</v>
      </c>
      <c r="AG52" s="137">
        <v>0.41199999999999998</v>
      </c>
      <c r="AH52" s="142">
        <v>0.29399999999999998</v>
      </c>
      <c r="AI52" s="150" t="s">
        <v>50</v>
      </c>
      <c r="AJ52" s="167">
        <v>49882.2</v>
      </c>
      <c r="AK52" s="143">
        <v>110.3</v>
      </c>
      <c r="AL52" s="144">
        <v>0.83364863961494751</v>
      </c>
      <c r="AM52" s="142">
        <v>0.87189093156187236</v>
      </c>
      <c r="AN52" s="150" t="s">
        <v>31</v>
      </c>
      <c r="AO52" s="163">
        <v>7.69</v>
      </c>
      <c r="AP52" s="145">
        <v>92.8</v>
      </c>
      <c r="AQ52" s="150" t="s">
        <v>40</v>
      </c>
      <c r="AR52" s="187">
        <v>131</v>
      </c>
      <c r="AS52" s="136">
        <v>123.6</v>
      </c>
      <c r="AT52" s="195">
        <v>5.0000000000000001E-3</v>
      </c>
      <c r="AU52" s="138">
        <v>4.0000000000000001E-3</v>
      </c>
    </row>
    <row r="53" spans="1:47" s="146" customFormat="1" ht="6" customHeight="1" x14ac:dyDescent="0.25">
      <c r="B53" s="77"/>
      <c r="C53" s="78"/>
      <c r="E53" s="77"/>
      <c r="H53" s="79"/>
      <c r="I53" s="80"/>
      <c r="K53" s="81"/>
      <c r="L53" s="81"/>
      <c r="N53" s="81"/>
      <c r="O53" s="81"/>
      <c r="Q53" s="82"/>
      <c r="R53" s="80"/>
    </row>
    <row r="54" spans="1:47" s="83" customFormat="1" ht="13.5" customHeight="1" x14ac:dyDescent="0.25">
      <c r="A54" s="147" t="s">
        <v>77</v>
      </c>
      <c r="B54" s="85"/>
      <c r="C54" s="86">
        <v>13</v>
      </c>
      <c r="D54" s="147"/>
      <c r="E54" s="85"/>
      <c r="F54" s="87">
        <v>14</v>
      </c>
      <c r="G54" s="147"/>
      <c r="I54" s="83">
        <v>10</v>
      </c>
      <c r="J54" s="147"/>
      <c r="L54" s="83">
        <v>31</v>
      </c>
      <c r="M54" s="147"/>
      <c r="O54" s="83">
        <v>14</v>
      </c>
      <c r="P54" s="147"/>
      <c r="R54" s="88">
        <v>1</v>
      </c>
      <c r="S54" s="147"/>
      <c r="U54" s="83">
        <v>1</v>
      </c>
      <c r="V54" s="147"/>
      <c r="W54" s="89">
        <v>4</v>
      </c>
      <c r="X54" s="89">
        <v>3</v>
      </c>
      <c r="Y54" s="83">
        <v>20</v>
      </c>
      <c r="AA54" s="147"/>
      <c r="AC54" s="83">
        <v>18</v>
      </c>
      <c r="AD54" s="147"/>
      <c r="AF54" s="83">
        <v>19</v>
      </c>
      <c r="AG54" s="83">
        <v>25</v>
      </c>
      <c r="AI54" s="147"/>
      <c r="AK54" s="83">
        <v>0</v>
      </c>
      <c r="AL54" s="83">
        <v>25</v>
      </c>
      <c r="AN54" s="147"/>
      <c r="AO54" s="87"/>
      <c r="AP54" s="87">
        <v>26</v>
      </c>
      <c r="AQ54" s="147"/>
      <c r="AS54" s="83">
        <v>2</v>
      </c>
      <c r="AT54" s="83">
        <v>2</v>
      </c>
    </row>
    <row r="55" spans="1:47" ht="10.9" customHeight="1" x14ac:dyDescent="0.25">
      <c r="A55" s="147"/>
      <c r="C55" s="91"/>
      <c r="D55" s="147"/>
      <c r="E55" s="91"/>
      <c r="F55" s="148"/>
      <c r="G55" s="147"/>
      <c r="H55" s="91"/>
      <c r="I55" s="91"/>
      <c r="J55" s="147"/>
      <c r="K55" s="91"/>
      <c r="L55" s="91"/>
      <c r="M55" s="147"/>
      <c r="N55" s="91"/>
      <c r="O55" s="91"/>
      <c r="P55" s="147"/>
      <c r="Q55" s="91"/>
      <c r="R55" s="92"/>
      <c r="S55" s="147"/>
      <c r="V55" s="147"/>
      <c r="AA55" s="147"/>
      <c r="AD55" s="147"/>
      <c r="AI55" s="147"/>
      <c r="AN55" s="147"/>
      <c r="AQ55" s="147"/>
    </row>
    <row r="56" spans="1:47" s="148" customFormat="1" ht="13.15" customHeight="1" x14ac:dyDescent="0.2">
      <c r="A56" s="90" t="s">
        <v>74</v>
      </c>
      <c r="F56" s="113"/>
      <c r="R56" s="95"/>
      <c r="W56" s="90"/>
    </row>
    <row r="57" spans="1:47" ht="13.15" customHeight="1" x14ac:dyDescent="0.2">
      <c r="B57" s="94"/>
      <c r="C57" s="113"/>
      <c r="E57" s="113"/>
      <c r="F57" s="113"/>
      <c r="R57" s="97"/>
      <c r="W57" s="148"/>
      <c r="X57" s="148"/>
      <c r="Y57" s="148"/>
      <c r="Z57" s="148"/>
      <c r="AB57" s="148"/>
      <c r="AC57" s="148"/>
      <c r="AE57" s="148"/>
      <c r="AF57" s="148"/>
      <c r="AG57" s="148"/>
      <c r="AH57" s="148"/>
      <c r="AJ57" s="148"/>
      <c r="AK57" s="148"/>
      <c r="AL57" s="148"/>
      <c r="AM57" s="148"/>
      <c r="AO57" s="148"/>
      <c r="AP57" s="148"/>
    </row>
    <row r="58" spans="1:47" ht="13.5" x14ac:dyDescent="0.2">
      <c r="B58" s="96"/>
      <c r="C58" s="113"/>
      <c r="E58" s="113"/>
      <c r="F58" s="113"/>
      <c r="R58" s="97"/>
      <c r="W58" s="96"/>
      <c r="X58" s="148"/>
      <c r="Y58" s="148"/>
      <c r="Z58" s="148"/>
      <c r="AB58" s="148"/>
      <c r="AC58" s="148"/>
      <c r="AE58" s="148"/>
      <c r="AF58" s="148"/>
      <c r="AG58" s="148"/>
      <c r="AH58" s="148"/>
      <c r="AJ58" s="148"/>
      <c r="AK58" s="148"/>
      <c r="AL58" s="148"/>
      <c r="AM58" s="148"/>
      <c r="AO58" s="148"/>
      <c r="AP58" s="148"/>
    </row>
    <row r="59" spans="1:47" x14ac:dyDescent="0.2">
      <c r="B59" s="113"/>
      <c r="C59" s="113"/>
      <c r="E59" s="113"/>
      <c r="F59" s="113"/>
      <c r="R59" s="97"/>
    </row>
    <row r="60" spans="1:47" x14ac:dyDescent="0.2">
      <c r="C60" s="113"/>
      <c r="E60" s="113"/>
      <c r="F60" s="113"/>
      <c r="R60" s="97"/>
    </row>
    <row r="61" spans="1:47" x14ac:dyDescent="0.2">
      <c r="B61" s="113"/>
      <c r="C61" s="113"/>
      <c r="E61" s="113"/>
      <c r="F61" s="113"/>
      <c r="R61" s="97"/>
    </row>
    <row r="62" spans="1:47" x14ac:dyDescent="0.2">
      <c r="B62" s="113"/>
      <c r="C62" s="113"/>
      <c r="E62" s="113"/>
      <c r="F62" s="113"/>
      <c r="R62" s="97"/>
    </row>
    <row r="63" spans="1:47" x14ac:dyDescent="0.2">
      <c r="B63" s="113"/>
      <c r="C63" s="113"/>
      <c r="E63" s="113"/>
      <c r="F63" s="113"/>
      <c r="R63" s="97"/>
    </row>
    <row r="64" spans="1:47" x14ac:dyDescent="0.2">
      <c r="B64" s="113"/>
      <c r="C64" s="113"/>
      <c r="E64" s="113"/>
      <c r="F64" s="113"/>
      <c r="R64" s="97"/>
    </row>
    <row r="65" spans="2:18" x14ac:dyDescent="0.2">
      <c r="B65" s="113"/>
      <c r="C65" s="113"/>
      <c r="E65" s="113"/>
      <c r="F65" s="113"/>
      <c r="R65" s="97"/>
    </row>
    <row r="66" spans="2:18" x14ac:dyDescent="0.2">
      <c r="B66" s="113"/>
      <c r="C66" s="113"/>
      <c r="E66" s="113"/>
      <c r="F66" s="113"/>
      <c r="R66" s="97"/>
    </row>
    <row r="67" spans="2:18" x14ac:dyDescent="0.2">
      <c r="B67" s="113"/>
      <c r="C67" s="113"/>
      <c r="E67" s="113"/>
      <c r="R67" s="97"/>
    </row>
    <row r="68" spans="2:18" x14ac:dyDescent="0.2">
      <c r="R68" s="97"/>
    </row>
    <row r="69" spans="2:18" x14ac:dyDescent="0.2">
      <c r="R69" s="97"/>
    </row>
    <row r="70" spans="2:18" x14ac:dyDescent="0.2">
      <c r="R70" s="97"/>
    </row>
    <row r="71" spans="2:18" x14ac:dyDescent="0.2">
      <c r="R71" s="97"/>
    </row>
    <row r="72" spans="2:18" x14ac:dyDescent="0.2">
      <c r="R72" s="97"/>
    </row>
    <row r="73" spans="2:18" x14ac:dyDescent="0.2">
      <c r="R73" s="97"/>
    </row>
    <row r="74" spans="2:18" x14ac:dyDescent="0.2">
      <c r="R74" s="97"/>
    </row>
    <row r="75" spans="2:18" x14ac:dyDescent="0.2">
      <c r="R75" s="97"/>
    </row>
    <row r="76" spans="2:18" x14ac:dyDescent="0.2">
      <c r="R76" s="97"/>
    </row>
    <row r="77" spans="2:18" x14ac:dyDescent="0.2">
      <c r="R77" s="97"/>
    </row>
    <row r="78" spans="2:18" x14ac:dyDescent="0.2">
      <c r="R78" s="97"/>
    </row>
    <row r="79" spans="2:18" x14ac:dyDescent="0.2">
      <c r="R79" s="97"/>
    </row>
    <row r="80" spans="2:18" x14ac:dyDescent="0.2">
      <c r="R80" s="97"/>
    </row>
    <row r="81" spans="18:18" x14ac:dyDescent="0.2">
      <c r="R81" s="97"/>
    </row>
    <row r="82" spans="18:18" x14ac:dyDescent="0.2">
      <c r="R82" s="97"/>
    </row>
    <row r="83" spans="18:18" x14ac:dyDescent="0.2">
      <c r="R83" s="97"/>
    </row>
    <row r="84" spans="18:18" x14ac:dyDescent="0.2">
      <c r="R84" s="97"/>
    </row>
    <row r="85" spans="18:18" x14ac:dyDescent="0.2">
      <c r="R85" s="97"/>
    </row>
    <row r="86" spans="18:18" x14ac:dyDescent="0.2">
      <c r="R86" s="97"/>
    </row>
    <row r="87" spans="18:18" x14ac:dyDescent="0.2">
      <c r="R87" s="97"/>
    </row>
    <row r="88" spans="18:18" x14ac:dyDescent="0.2">
      <c r="R88" s="97"/>
    </row>
    <row r="89" spans="18:18" x14ac:dyDescent="0.2">
      <c r="R89" s="97"/>
    </row>
    <row r="90" spans="18:18" x14ac:dyDescent="0.2">
      <c r="R90" s="97"/>
    </row>
    <row r="91" spans="18:18" x14ac:dyDescent="0.2">
      <c r="R91" s="97"/>
    </row>
    <row r="92" spans="18:18" x14ac:dyDescent="0.2">
      <c r="R92" s="97"/>
    </row>
    <row r="93" spans="18:18" x14ac:dyDescent="0.2">
      <c r="R93" s="97"/>
    </row>
    <row r="94" spans="18:18" x14ac:dyDescent="0.2">
      <c r="R94" s="97"/>
    </row>
    <row r="95" spans="18:18" x14ac:dyDescent="0.2">
      <c r="R95" s="97"/>
    </row>
    <row r="96" spans="18:18" x14ac:dyDescent="0.2">
      <c r="R96" s="97"/>
    </row>
    <row r="97" spans="18:18" x14ac:dyDescent="0.2">
      <c r="R97" s="97"/>
    </row>
    <row r="98" spans="18:18" x14ac:dyDescent="0.2">
      <c r="R98" s="97"/>
    </row>
    <row r="99" spans="18:18" x14ac:dyDescent="0.2">
      <c r="R99" s="97"/>
    </row>
    <row r="100" spans="18:18" x14ac:dyDescent="0.2">
      <c r="R100" s="97"/>
    </row>
  </sheetData>
  <sortState ref="AQ8:AU52">
    <sortCondition ref="AS8:AS52"/>
  </sortState>
  <mergeCells count="56">
    <mergeCell ref="AG5:AH5"/>
    <mergeCell ref="AE3:AH4"/>
    <mergeCell ref="AP5:AP6"/>
    <mergeCell ref="AR5:AR6"/>
    <mergeCell ref="AR3:AU4"/>
    <mergeCell ref="AS5:AS6"/>
    <mergeCell ref="AT5:AU5"/>
    <mergeCell ref="AQ3:AQ6"/>
    <mergeCell ref="AJ3:AM4"/>
    <mergeCell ref="AO3:AP4"/>
    <mergeCell ref="AO5:AO6"/>
    <mergeCell ref="A3:A6"/>
    <mergeCell ref="B3:C4"/>
    <mergeCell ref="B5:B6"/>
    <mergeCell ref="C5:C6"/>
    <mergeCell ref="H5:H6"/>
    <mergeCell ref="D3:D6"/>
    <mergeCell ref="E5:E6"/>
    <mergeCell ref="L5:L6"/>
    <mergeCell ref="T5:T6"/>
    <mergeCell ref="G3:G6"/>
    <mergeCell ref="P3:P6"/>
    <mergeCell ref="M3:M6"/>
    <mergeCell ref="K5:K6"/>
    <mergeCell ref="AB3:AC4"/>
    <mergeCell ref="AB5:AB6"/>
    <mergeCell ref="AN3:AN6"/>
    <mergeCell ref="V3:V6"/>
    <mergeCell ref="AA3:AA6"/>
    <mergeCell ref="W3:Z4"/>
    <mergeCell ref="AC5:AC6"/>
    <mergeCell ref="AE5:AE6"/>
    <mergeCell ref="AF5:AF6"/>
    <mergeCell ref="W5:W6"/>
    <mergeCell ref="AD3:AD6"/>
    <mergeCell ref="Y5:Z5"/>
    <mergeCell ref="AJ5:AJ6"/>
    <mergeCell ref="AK5:AK6"/>
    <mergeCell ref="AL5:AM5"/>
    <mergeCell ref="AI3:AI6"/>
    <mergeCell ref="X5:X6"/>
    <mergeCell ref="E3:F4"/>
    <mergeCell ref="H3:I4"/>
    <mergeCell ref="N3:O4"/>
    <mergeCell ref="O5:O6"/>
    <mergeCell ref="Q3:R4"/>
    <mergeCell ref="U5:U6"/>
    <mergeCell ref="Q5:Q6"/>
    <mergeCell ref="I5:I6"/>
    <mergeCell ref="N5:N6"/>
    <mergeCell ref="R5:R6"/>
    <mergeCell ref="J3:J6"/>
    <mergeCell ref="S3:S6"/>
    <mergeCell ref="K3:L4"/>
    <mergeCell ref="T3:U4"/>
    <mergeCell ref="F5: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2023-12-04T06:56:47Z</cp:lastPrinted>
  <dcterms:created xsi:type="dcterms:W3CDTF">2022-02-28T14:52:55Z</dcterms:created>
  <dcterms:modified xsi:type="dcterms:W3CDTF">2023-12-06T12:07:30Z</dcterms:modified>
</cp:coreProperties>
</file>