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ение 1" sheetId="1" r:id="rId1"/>
  </sheets>
  <definedNames>
    <definedName name="_xlnm.Print_Titles" localSheetId="0">'Приложение 1'!$12:$13</definedName>
    <definedName name="_xlnm.Print_Area" localSheetId="0">'Приложение 1'!$A$1:$G$195</definedName>
  </definedNames>
  <calcPr fullCalcOnLoad="1"/>
</workbook>
</file>

<file path=xl/sharedStrings.xml><?xml version="1.0" encoding="utf-8"?>
<sst xmlns="http://schemas.openxmlformats.org/spreadsheetml/2006/main" count="383" uniqueCount="241">
  <si>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</si>
  <si>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</si>
  <si>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</si>
  <si>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</si>
  <si>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</si>
  <si>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</si>
  <si>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</si>
  <si>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</si>
  <si>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</si>
  <si>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</si>
  <si>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</si>
  <si>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</si>
  <si>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</si>
  <si>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</si>
  <si>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</si>
  <si>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</si>
  <si>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</si>
  <si>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</si>
  <si>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</si>
  <si>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</si>
  <si>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</si>
  <si>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</si>
  <si>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</si>
  <si>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</si>
  <si>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</si>
  <si>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</si>
  <si>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</si>
  <si>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</si>
  <si>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</si>
  <si>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</si>
  <si>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</si>
  <si>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</si>
  <si>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</si>
  <si>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</si>
  <si>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</si>
  <si>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</si>
  <si>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</si>
  <si>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</si>
  <si>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</si>
  <si>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</si>
  <si>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</si>
  <si>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</si>
  <si>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</si>
  <si>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</si>
  <si>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</si>
  <si>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</si>
  <si>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</si>
  <si>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</si>
  <si>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</si>
  <si>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</si>
  <si>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</si>
  <si>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</si>
  <si>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</si>
  <si>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</si>
  <si>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</si>
  <si>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</si>
  <si>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</si>
  <si>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</si>
  <si>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</si>
  <si>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</si>
  <si>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</si>
  <si>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</si>
  <si>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</si>
  <si>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</si>
  <si>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</si>
  <si>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</si>
  <si>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</si>
  <si>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</si>
  <si>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</si>
  <si>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</si>
  <si>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</si>
  <si>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</si>
  <si>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</si>
  <si>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</si>
  <si>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</si>
  <si>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</si>
  <si>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</si>
  <si>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</si>
  <si>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</si>
  <si>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</si>
  <si>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</si>
  <si>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</si>
  <si>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</si>
  <si>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</si>
  <si>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</si>
  <si>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</si>
  <si>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</si>
  <si>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</si>
  <si>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</si>
  <si>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</si>
  <si>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</si>
  <si>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</si>
  <si>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</si>
  <si>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</si>
  <si>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</si>
  <si>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</si>
  <si>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</si>
  <si>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</si>
  <si>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</si>
  <si>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</si>
  <si>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</si>
  <si>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</si>
  <si>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</si>
  <si>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</si>
  <si>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</si>
  <si>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</si>
  <si>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</si>
  <si>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</si>
  <si>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</si>
  <si>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</si>
  <si>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</si>
  <si>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</si>
  <si>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</si>
  <si>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</si>
  <si>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</si>
  <si>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</si>
  <si>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</si>
  <si>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</si>
  <si>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</si>
  <si>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</si>
  <si>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</si>
  <si>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</si>
  <si>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</si>
  <si>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</si>
  <si>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</si>
  <si>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</si>
  <si>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</si>
  <si>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</si>
  <si>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</si>
  <si>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</si>
  <si>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</si>
  <si>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</si>
  <si>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</si>
  <si>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</si>
  <si>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</si>
  <si>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</si>
  <si>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</si>
  <si>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</si>
  <si>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</si>
  <si>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</si>
  <si>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</si>
  <si>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</si>
  <si>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</si>
  <si>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</si>
  <si>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</si>
  <si>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</si>
  <si>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</si>
  <si>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</si>
  <si>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</si>
  <si>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</si>
  <si>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</si>
  <si>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</si>
  <si>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</si>
  <si>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</si>
  <si>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</si>
  <si>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</si>
  <si>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</si>
  <si>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</si>
  <si>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</si>
  <si>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</si>
  <si>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</si>
  <si>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</si>
  <si>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</si>
  <si>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</si>
  <si>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</si>
  <si>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</si>
  <si>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</si>
  <si>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</si>
  <si>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</si>
  <si>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</si>
  <si>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</si>
  <si>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</si>
  <si>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</si>
  <si>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</si>
  <si>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</si>
  <si>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</si>
  <si>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</si>
  <si>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</si>
  <si>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</si>
  <si>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</si>
  <si>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</si>
  <si>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</si>
  <si>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</si>
  <si>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</si>
  <si>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</si>
  <si>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</si>
  <si>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</si>
  <si>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</si>
  <si>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</si>
  <si>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</si>
  <si>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</si>
  <si>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</si>
  <si>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</si>
  <si>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</si>
  <si>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</si>
  <si>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Соответст-вующий                                       период предыдущего года</t>
  </si>
  <si>
    <t xml:space="preserve">Приложение 1  </t>
  </si>
  <si>
    <t>газ природный и попутный</t>
  </si>
  <si>
    <t>млн куб. м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</si>
  <si>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</si>
  <si>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</si>
  <si>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</si>
  <si>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</si>
  <si>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</si>
  <si>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</si>
  <si>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</si>
  <si>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</si>
  <si>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пробки и заглушки, колпачки и крышки корончаты из недрагоценных металлов</t>
  </si>
  <si>
    <t>тыс. штук</t>
  </si>
  <si>
    <t>энергия тепловая, отпущенная котельными</t>
  </si>
  <si>
    <t>тыс.гигак</t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</si>
  <si>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</si>
  <si>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</si>
  <si>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Рыба переработанная и консервированная, ракообразные и моллюски</t>
  </si>
  <si>
    <t>Производство молочной продукции</t>
  </si>
  <si>
    <t>производство масла сливочного</t>
  </si>
  <si>
    <t>производство сыра и творога</t>
  </si>
  <si>
    <t>Производство хлеба и хлебобулочные изделия</t>
  </si>
  <si>
    <t>Производство кондитерских изделий</t>
  </si>
  <si>
    <t>Производство сахара</t>
  </si>
  <si>
    <t>Производство мелассы</t>
  </si>
  <si>
    <t>Производство жома</t>
  </si>
  <si>
    <t>производство чая и кофе</t>
  </si>
  <si>
    <t>производство детского питания</t>
  </si>
  <si>
    <t>производство готовых кормов для животных</t>
  </si>
  <si>
    <t>производство премиксов</t>
  </si>
  <si>
    <t>производство концентратов белково-витаминно-минеральных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</si>
  <si>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 </t>
    </r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</si>
  <si>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 xml:space="preserve">муниципального образования Тимашевский район </t>
    </r>
  </si>
  <si>
    <t>тыс.усл.банок</t>
  </si>
  <si>
    <t>Число организацийсвязи</t>
  </si>
  <si>
    <t>в том числе крупных и средних</t>
  </si>
  <si>
    <t>Переработка и консервирование мяса и мясной пищевой продукции(10.11.1)</t>
  </si>
  <si>
    <t>переработка и консервирование фруктов и овощей(10.39.17)</t>
  </si>
  <si>
    <t>Общий объем инвестиций крупных и средних организаций за счет всех источников финансирования за 9 месяцев 2022 г.</t>
  </si>
  <si>
    <r>
      <t>за ___</t>
    </r>
    <r>
      <rPr>
        <b/>
        <u val="single"/>
        <sz val="10"/>
        <rFont val="Times New Roman"/>
        <family val="1"/>
      </rPr>
      <t>январь-декабрь</t>
    </r>
    <r>
      <rPr>
        <b/>
        <sz val="10"/>
        <rFont val="Times New Roman"/>
        <family val="1"/>
      </rPr>
      <t>__   2022 года</t>
    </r>
  </si>
  <si>
    <t>Среднемесячная заработная плата работников крупных и средних организаций на 01.12.2022</t>
  </si>
  <si>
    <t>Численность безработных граждан, зарегистрированных в государственных учреждениях службы занятости по состоянию на  01.01.2023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</si>
  <si>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 на 01.01.2023</t>
    </r>
  </si>
  <si>
    <t>Финансы на  1 декабря 2022 года*</t>
  </si>
  <si>
    <t>крупный рогатый скот (в т.ч. коровы -4293 / 92,1 %)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</si>
</sst>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000000"/>
    <numFmt numFmtId="179" formatCode="0.000"/>
    <numFmt numFmtId="180" formatCode="0.0000"/>
    <numFmt numFmtId="181" formatCode="0.00000"/>
    <numFmt numFmtId="182" formatCode="0.000000"/>
    <numFmt numFmtId="183" formatCode="_-* #,##0.000_р_._-;\-* #,##0.000_р_._-;_-* &quot;-&quot;??_р_._-;_-@_-"/>
    <numFmt numFmtId="184" formatCode="#,##0.0"/>
    <numFmt numFmtId="185" formatCode="0.0000000"/>
    <numFmt numFmtId="186" formatCode="#,##0.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84" fontId="4" fillId="33" borderId="10" xfId="0" applyNumberFormat="1" applyFont="1" applyFill="1" applyBorder="1" applyAlignment="1" applyProtection="1">
      <alignment horizontal="right" wrapText="1"/>
      <protection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vertical="top"/>
    </xf>
    <xf numFmtId="4" fontId="4" fillId="33" borderId="10" xfId="0" applyNumberFormat="1" applyFont="1" applyFill="1" applyBorder="1" applyAlignment="1" applyProtection="1">
      <alignment horizontal="right" wrapText="1"/>
      <protection locked="0"/>
    </xf>
    <xf numFmtId="4" fontId="4" fillId="33" borderId="10" xfId="0" applyNumberFormat="1" applyFont="1" applyFill="1" applyBorder="1" applyAlignment="1" applyProtection="1">
      <alignment wrapText="1"/>
      <protection locked="0"/>
    </xf>
    <xf numFmtId="49" fontId="4" fillId="33" borderId="12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center"/>
    </xf>
    <xf numFmtId="4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right" wrapText="1"/>
      <protection locked="0"/>
    </xf>
    <xf numFmtId="0" fontId="4" fillId="33" borderId="17" xfId="0" applyFont="1" applyFill="1" applyBorder="1" applyAlignment="1" applyProtection="1">
      <alignment wrapText="1"/>
      <protection locked="0"/>
    </xf>
    <xf numFmtId="0" fontId="4" fillId="33" borderId="18" xfId="0" applyFont="1" applyFill="1" applyBorder="1" applyAlignment="1" applyProtection="1">
      <alignment horizontal="right" wrapText="1"/>
      <protection/>
    </xf>
    <xf numFmtId="49" fontId="4" fillId="33" borderId="19" xfId="0" applyNumberFormat="1" applyFont="1" applyFill="1" applyBorder="1" applyAlignment="1">
      <alignment horizontal="right" vertical="top"/>
    </xf>
    <xf numFmtId="0" fontId="4" fillId="33" borderId="20" xfId="0" applyFont="1" applyFill="1" applyBorder="1" applyAlignment="1">
      <alignment wrapText="1"/>
    </xf>
    <xf numFmtId="0" fontId="9" fillId="33" borderId="20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right" wrapText="1"/>
      <protection locked="0"/>
    </xf>
    <xf numFmtId="0" fontId="4" fillId="33" borderId="20" xfId="0" applyFont="1" applyFill="1" applyBorder="1" applyAlignment="1" applyProtection="1">
      <alignment wrapText="1"/>
      <protection locked="0"/>
    </xf>
    <xf numFmtId="0" fontId="4" fillId="33" borderId="21" xfId="0" applyFont="1" applyFill="1" applyBorder="1" applyAlignment="1" applyProtection="1">
      <alignment horizontal="right" wrapText="1"/>
      <protection/>
    </xf>
    <xf numFmtId="49" fontId="4" fillId="33" borderId="22" xfId="0" applyNumberFormat="1" applyFont="1" applyFill="1" applyBorder="1" applyAlignment="1">
      <alignment horizontal="right" vertical="top"/>
    </xf>
    <xf numFmtId="0" fontId="12" fillId="33" borderId="23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4" fillId="33" borderId="23" xfId="0" applyFont="1" applyFill="1" applyBorder="1" applyAlignment="1" applyProtection="1">
      <alignment horizontal="right"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0" fontId="4" fillId="33" borderId="24" xfId="0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right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 indent="2"/>
    </xf>
    <xf numFmtId="174" fontId="4" fillId="33" borderId="10" xfId="0" applyNumberFormat="1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/>
    </xf>
    <xf numFmtId="174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33" borderId="10" xfId="0" applyFont="1" applyFill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4" fillId="14" borderId="25" xfId="0" applyNumberFormat="1" applyFont="1" applyFill="1" applyBorder="1" applyAlignment="1">
      <alignment horizontal="right" vertical="top"/>
    </xf>
    <xf numFmtId="0" fontId="6" fillId="14" borderId="26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/>
    </xf>
    <xf numFmtId="0" fontId="4" fillId="14" borderId="10" xfId="0" applyFont="1" applyFill="1" applyBorder="1" applyAlignment="1">
      <alignment horizontal="right" wrapText="1"/>
    </xf>
    <xf numFmtId="0" fontId="4" fillId="14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right" vertical="top"/>
    </xf>
    <xf numFmtId="0" fontId="6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/>
    </xf>
    <xf numFmtId="0" fontId="4" fillId="14" borderId="10" xfId="0" applyFont="1" applyFill="1" applyBorder="1" applyAlignment="1" applyProtection="1">
      <alignment horizontal="right" wrapText="1"/>
      <protection locked="0"/>
    </xf>
    <xf numFmtId="0" fontId="4" fillId="14" borderId="10" xfId="0" applyFont="1" applyFill="1" applyBorder="1" applyAlignment="1" applyProtection="1">
      <alignment wrapText="1"/>
      <protection locked="0"/>
    </xf>
    <xf numFmtId="0" fontId="4" fillId="14" borderId="10" xfId="0" applyFont="1" applyFill="1" applyBorder="1" applyAlignment="1" applyProtection="1">
      <alignment horizontal="right" wrapText="1"/>
      <protection/>
    </xf>
    <xf numFmtId="0" fontId="6" fillId="1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 applyProtection="1">
      <alignment horizontal="right" wrapText="1"/>
      <protection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3"/>
    </xf>
    <xf numFmtId="184" fontId="4" fillId="33" borderId="10" xfId="0" applyNumberFormat="1" applyFont="1" applyFill="1" applyBorder="1" applyAlignment="1" applyProtection="1">
      <alignment horizontal="right" wrapText="1"/>
      <protection locked="0"/>
    </xf>
    <xf numFmtId="184" fontId="4" fillId="33" borderId="10" xfId="0" applyNumberFormat="1" applyFont="1" applyFill="1" applyBorder="1" applyAlignment="1" applyProtection="1">
      <alignment wrapText="1"/>
      <protection locked="0"/>
    </xf>
    <xf numFmtId="186" fontId="4" fillId="33" borderId="10" xfId="0" applyNumberFormat="1" applyFont="1" applyFill="1" applyBorder="1" applyAlignment="1" applyProtection="1">
      <alignment horizontal="right" wrapText="1"/>
      <protection locked="0"/>
    </xf>
    <xf numFmtId="186" fontId="4" fillId="33" borderId="10" xfId="0" applyNumberFormat="1" applyFont="1" applyFill="1" applyBorder="1" applyAlignment="1" applyProtection="1">
      <alignment wrapText="1"/>
      <protection locked="0"/>
    </xf>
    <xf numFmtId="174" fontId="4" fillId="33" borderId="10" xfId="0" applyNumberFormat="1" applyFont="1" applyFill="1" applyBorder="1" applyAlignment="1">
      <alignment horizontal="left" wrapText="1"/>
    </xf>
    <xf numFmtId="174" fontId="4" fillId="33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 applyProtection="1">
      <alignment wrapText="1"/>
      <protection/>
    </xf>
    <xf numFmtId="174" fontId="4" fillId="33" borderId="10" xfId="0" applyNumberFormat="1" applyFont="1" applyFill="1" applyBorder="1" applyAlignment="1" applyProtection="1">
      <alignment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3" fontId="4" fillId="33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vertical="top" wrapText="1"/>
      <protection locked="0"/>
    </xf>
    <xf numFmtId="17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wrapText="1"/>
    </xf>
    <xf numFmtId="18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quotePrefix="1">
      <alignment horizontal="right" wrapText="1"/>
    </xf>
    <xf numFmtId="4" fontId="4" fillId="33" borderId="0" xfId="0" applyNumberFormat="1" applyFont="1" applyFill="1" applyAlignment="1" quotePrefix="1">
      <alignment horizontal="right" wrapText="1"/>
    </xf>
    <xf numFmtId="184" fontId="49" fillId="33" borderId="10" xfId="0" applyNumberFormat="1" applyFont="1" applyFill="1" applyBorder="1" applyAlignment="1" applyProtection="1">
      <alignment horizontal="right" wrapText="1"/>
      <protection locked="0"/>
    </xf>
    <xf numFmtId="184" fontId="49" fillId="33" borderId="10" xfId="0" applyNumberFormat="1" applyFont="1" applyFill="1" applyBorder="1" applyAlignment="1" applyProtection="1">
      <alignment wrapText="1"/>
      <protection locked="0"/>
    </xf>
    <xf numFmtId="174" fontId="49" fillId="33" borderId="10" xfId="0" applyNumberFormat="1" applyFont="1" applyFill="1" applyBorder="1" applyAlignment="1" applyProtection="1">
      <alignment wrapText="1"/>
      <protection locked="0"/>
    </xf>
    <xf numFmtId="49" fontId="5" fillId="33" borderId="0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7"/>
  <sheetViews>
    <sheetView tabSelected="1" zoomScaleSheetLayoutView="142" workbookViewId="0" topLeftCell="A1">
      <selection activeCell="C201" sqref="C200:C201"/>
    </sheetView>
  </sheetViews>
  <sheetFormatPr defaultColWidth="9.00390625" defaultRowHeight="12.75"/>
  <cols>
    <col min="1" max="1" width="5.25390625" style="10" customWidth="1"/>
    <col min="2" max="2" width="37.125" style="8" customWidth="1"/>
    <col min="3" max="3" width="9.75390625" style="74" customWidth="1"/>
    <col min="4" max="4" width="13.125" style="75" customWidth="1"/>
    <col min="5" max="5" width="13.375" style="8" customWidth="1"/>
    <col min="6" max="6" width="8.75390625" style="8" customWidth="1"/>
    <col min="7" max="16384" width="9.125" style="5" customWidth="1"/>
  </cols>
  <sheetData>
    <row r="1" spans="1:6" ht="12.75" customHeight="1">
      <c r="A1" s="5"/>
      <c r="B1" s="6"/>
      <c r="C1" s="6"/>
      <c r="D1" s="7" t="s">
        <v>196</v>
      </c>
      <c r="F1" s="6"/>
    </row>
    <row r="2" spans="1:6" ht="12.75" customHeight="1">
      <c r="A2" s="5"/>
      <c r="B2" s="6"/>
      <c r="C2" s="6"/>
      <c r="D2" s="7"/>
      <c r="F2" s="6"/>
    </row>
    <row r="3" spans="1:6" ht="12.75" customHeight="1">
      <c r="A3" s="5"/>
      <c r="B3" s="6"/>
      <c r="C3" s="6"/>
      <c r="D3" s="7"/>
      <c r="F3" s="6"/>
    </row>
    <row r="4" spans="1:6" ht="15.75" hidden="1">
      <c r="A4" s="9"/>
      <c r="B4" s="9"/>
      <c r="C4" s="9"/>
      <c r="D4" s="7"/>
      <c r="F4" s="9"/>
    </row>
    <row r="5" spans="1:58" s="90" customFormat="1" ht="8.25" customHeight="1">
      <c r="A5" s="10"/>
      <c r="B5" s="124"/>
      <c r="C5" s="124"/>
      <c r="D5" s="124"/>
      <c r="E5" s="128"/>
      <c r="F5" s="12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s="90" customFormat="1" ht="12" customHeight="1">
      <c r="A6" s="129" t="s">
        <v>0</v>
      </c>
      <c r="B6" s="129"/>
      <c r="C6" s="129"/>
      <c r="D6" s="129"/>
      <c r="E6" s="129"/>
      <c r="F6" s="12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90" customFormat="1" ht="14.25" customHeight="1">
      <c r="A7" s="126" t="s">
        <v>228</v>
      </c>
      <c r="B7" s="126"/>
      <c r="C7" s="126"/>
      <c r="D7" s="126"/>
      <c r="E7" s="126"/>
      <c r="F7" s="12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90" customFormat="1" ht="10.5" customHeight="1">
      <c r="A8" s="125" t="s">
        <v>56</v>
      </c>
      <c r="B8" s="125"/>
      <c r="C8" s="125"/>
      <c r="D8" s="125"/>
      <c r="E8" s="125"/>
      <c r="F8" s="12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90" customFormat="1" ht="14.25" customHeight="1">
      <c r="A9" s="126" t="s">
        <v>235</v>
      </c>
      <c r="B9" s="126"/>
      <c r="C9" s="126"/>
      <c r="D9" s="126"/>
      <c r="E9" s="126"/>
      <c r="F9" s="12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6" ht="12" customHeight="1">
      <c r="A10" s="127" t="s">
        <v>185</v>
      </c>
      <c r="B10" s="127"/>
      <c r="C10" s="11"/>
      <c r="D10" s="11"/>
      <c r="E10" s="11"/>
      <c r="F10" s="11"/>
    </row>
    <row r="11" spans="1:6" ht="12.75" customHeight="1" thickBot="1">
      <c r="A11" s="12"/>
      <c r="B11" s="13"/>
      <c r="C11" s="14"/>
      <c r="D11" s="11"/>
      <c r="E11" s="13"/>
      <c r="F11" s="13"/>
    </row>
    <row r="12" spans="1:6" ht="62.25" customHeight="1" thickBot="1">
      <c r="A12" s="15" t="s">
        <v>1</v>
      </c>
      <c r="B12" s="16" t="s">
        <v>2</v>
      </c>
      <c r="C12" s="16" t="s">
        <v>191</v>
      </c>
      <c r="D12" s="16" t="s">
        <v>142</v>
      </c>
      <c r="E12" s="16" t="s">
        <v>195</v>
      </c>
      <c r="F12" s="16" t="s">
        <v>143</v>
      </c>
    </row>
    <row r="13" spans="1:6" s="19" customFormat="1" ht="12">
      <c r="A13" s="17"/>
      <c r="B13" s="18"/>
      <c r="C13" s="18"/>
      <c r="D13" s="18"/>
      <c r="E13" s="18"/>
      <c r="F13" s="18"/>
    </row>
    <row r="14" spans="1:6" ht="26.25" customHeight="1">
      <c r="A14" s="76"/>
      <c r="B14" s="77" t="s">
        <v>66</v>
      </c>
      <c r="C14" s="78"/>
      <c r="D14" s="79"/>
      <c r="E14" s="80"/>
      <c r="F14" s="80"/>
    </row>
    <row r="15" spans="1:6" ht="25.5">
      <c r="A15" s="21" t="s">
        <v>88</v>
      </c>
      <c r="B15" s="3" t="s">
        <v>59</v>
      </c>
      <c r="C15" s="22" t="s">
        <v>45</v>
      </c>
      <c r="D15" s="20">
        <v>97</v>
      </c>
      <c r="E15" s="1">
        <v>101</v>
      </c>
      <c r="F15" s="1"/>
    </row>
    <row r="16" spans="1:6" ht="25.5">
      <c r="A16" s="23"/>
      <c r="B16" s="94" t="s">
        <v>51</v>
      </c>
      <c r="C16" s="22" t="s">
        <v>45</v>
      </c>
      <c r="D16" s="20">
        <v>32</v>
      </c>
      <c r="E16" s="1">
        <v>33</v>
      </c>
      <c r="F16" s="1"/>
    </row>
    <row r="17" spans="1:6" ht="63.75">
      <c r="A17" s="23" t="s">
        <v>89</v>
      </c>
      <c r="B17" s="1" t="s">
        <v>140</v>
      </c>
      <c r="C17" s="2" t="s">
        <v>6</v>
      </c>
      <c r="D17" s="112">
        <f>D18+D19+D45+D46</f>
        <v>66611299</v>
      </c>
      <c r="E17" s="112">
        <f>E18+E19+E45+E46</f>
        <v>59503870</v>
      </c>
      <c r="F17" s="113">
        <f>D17/E17*100</f>
        <v>111.94448193033494</v>
      </c>
    </row>
    <row r="18" spans="1:6" ht="12.75">
      <c r="A18" s="23" t="s">
        <v>86</v>
      </c>
      <c r="B18" s="1" t="s">
        <v>57</v>
      </c>
      <c r="C18" s="2" t="s">
        <v>6</v>
      </c>
      <c r="D18" s="114">
        <v>233414</v>
      </c>
      <c r="E18" s="115">
        <v>228872</v>
      </c>
      <c r="F18" s="113">
        <f>D18/E18*100</f>
        <v>101.98451536229858</v>
      </c>
    </row>
    <row r="19" spans="1:6" ht="12.75">
      <c r="A19" s="23" t="s">
        <v>87</v>
      </c>
      <c r="B19" s="1" t="s">
        <v>58</v>
      </c>
      <c r="C19" s="2" t="s">
        <v>6</v>
      </c>
      <c r="D19" s="114">
        <v>65473982.3</v>
      </c>
      <c r="E19" s="115">
        <v>58838606.1</v>
      </c>
      <c r="F19" s="113">
        <f>D19/E19*100</f>
        <v>111.27724913931975</v>
      </c>
    </row>
    <row r="20" spans="1:6" ht="12.75">
      <c r="A20" s="23"/>
      <c r="B20" s="22" t="s">
        <v>129</v>
      </c>
      <c r="C20" s="2"/>
      <c r="D20" s="24"/>
      <c r="E20" s="25"/>
      <c r="F20" s="4"/>
    </row>
    <row r="21" spans="1:6" ht="12.75" customHeight="1">
      <c r="A21" s="23"/>
      <c r="B21" s="3" t="s">
        <v>144</v>
      </c>
      <c r="C21" s="2" t="s">
        <v>6</v>
      </c>
      <c r="D21" s="24">
        <v>43295365.3</v>
      </c>
      <c r="E21" s="25">
        <v>37638042.8</v>
      </c>
      <c r="F21" s="4">
        <f>D21/E21*100</f>
        <v>115.0308626037271</v>
      </c>
    </row>
    <row r="22" spans="1:6" ht="12.75" customHeight="1" hidden="1">
      <c r="A22" s="23"/>
      <c r="B22" s="3" t="s">
        <v>145</v>
      </c>
      <c r="C22" s="2" t="s">
        <v>6</v>
      </c>
      <c r="D22" s="24"/>
      <c r="E22" s="25"/>
      <c r="F22" s="4" t="e">
        <f aca="true" t="shared" si="0" ref="F22:F46">D22/E22*100</f>
        <v>#DIV/0!</v>
      </c>
    </row>
    <row r="23" spans="1:6" ht="12.75" customHeight="1" hidden="1">
      <c r="A23" s="23"/>
      <c r="B23" s="3" t="s">
        <v>146</v>
      </c>
      <c r="C23" s="2" t="s">
        <v>6</v>
      </c>
      <c r="D23" s="24"/>
      <c r="E23" s="25"/>
      <c r="F23" s="4" t="e">
        <f t="shared" si="0"/>
        <v>#DIV/0!</v>
      </c>
    </row>
    <row r="24" spans="1:6" ht="12.75" customHeight="1" hidden="1">
      <c r="A24" s="23"/>
      <c r="B24" s="3" t="s">
        <v>147</v>
      </c>
      <c r="C24" s="2" t="s">
        <v>6</v>
      </c>
      <c r="D24" s="24"/>
      <c r="E24" s="25"/>
      <c r="F24" s="4" t="e">
        <f t="shared" si="0"/>
        <v>#DIV/0!</v>
      </c>
    </row>
    <row r="25" spans="1:6" ht="12.75" hidden="1">
      <c r="A25" s="23"/>
      <c r="B25" s="3" t="s">
        <v>148</v>
      </c>
      <c r="C25" s="2" t="s">
        <v>6</v>
      </c>
      <c r="D25" s="24"/>
      <c r="E25" s="25"/>
      <c r="F25" s="4" t="e">
        <f t="shared" si="0"/>
        <v>#DIV/0!</v>
      </c>
    </row>
    <row r="26" spans="1:6" ht="12.75" hidden="1">
      <c r="A26" s="23"/>
      <c r="B26" s="3" t="s">
        <v>149</v>
      </c>
      <c r="C26" s="2" t="s">
        <v>6</v>
      </c>
      <c r="D26" s="24"/>
      <c r="E26" s="25"/>
      <c r="F26" s="4" t="e">
        <f t="shared" si="0"/>
        <v>#DIV/0!</v>
      </c>
    </row>
    <row r="27" spans="1:6" ht="51" hidden="1">
      <c r="A27" s="23"/>
      <c r="B27" s="3" t="s">
        <v>150</v>
      </c>
      <c r="C27" s="2" t="s">
        <v>6</v>
      </c>
      <c r="D27" s="24"/>
      <c r="E27" s="25"/>
      <c r="F27" s="4" t="e">
        <f t="shared" si="0"/>
        <v>#DIV/0!</v>
      </c>
    </row>
    <row r="28" spans="1:6" ht="12.75">
      <c r="A28" s="23"/>
      <c r="B28" s="3" t="s">
        <v>151</v>
      </c>
      <c r="C28" s="2" t="s">
        <v>6</v>
      </c>
      <c r="D28" s="24">
        <v>8353861.6</v>
      </c>
      <c r="E28" s="25">
        <v>9978179.3</v>
      </c>
      <c r="F28" s="4">
        <f t="shared" si="0"/>
        <v>83.72130174088973</v>
      </c>
    </row>
    <row r="29" spans="1:6" ht="25.5">
      <c r="A29" s="23"/>
      <c r="B29" s="3" t="s">
        <v>152</v>
      </c>
      <c r="C29" s="2" t="s">
        <v>6</v>
      </c>
      <c r="D29" s="24">
        <v>4213432.1</v>
      </c>
      <c r="E29" s="25">
        <v>2236775</v>
      </c>
      <c r="F29" s="4">
        <f t="shared" si="0"/>
        <v>188.3708508902326</v>
      </c>
    </row>
    <row r="30" spans="1:6" ht="12.75" hidden="1">
      <c r="A30" s="26"/>
      <c r="B30" s="27" t="s">
        <v>153</v>
      </c>
      <c r="C30" s="28" t="s">
        <v>6</v>
      </c>
      <c r="D30" s="29"/>
      <c r="E30" s="25"/>
      <c r="F30" s="4" t="e">
        <f t="shared" si="0"/>
        <v>#DIV/0!</v>
      </c>
    </row>
    <row r="31" spans="1:6" ht="25.5">
      <c r="A31" s="23"/>
      <c r="B31" s="3" t="s">
        <v>154</v>
      </c>
      <c r="C31" s="2" t="s">
        <v>6</v>
      </c>
      <c r="D31" s="24">
        <v>2916875</v>
      </c>
      <c r="E31" s="25">
        <v>1924294</v>
      </c>
      <c r="F31" s="4">
        <f t="shared" si="0"/>
        <v>151.58156705784043</v>
      </c>
    </row>
    <row r="32" spans="1:6" ht="38.25" hidden="1">
      <c r="A32" s="23"/>
      <c r="B32" s="3" t="s">
        <v>155</v>
      </c>
      <c r="C32" s="2" t="s">
        <v>6</v>
      </c>
      <c r="D32" s="24"/>
      <c r="E32" s="25"/>
      <c r="F32" s="4" t="e">
        <f t="shared" si="0"/>
        <v>#DIV/0!</v>
      </c>
    </row>
    <row r="33" spans="1:6" ht="25.5">
      <c r="A33" s="23"/>
      <c r="B33" s="3" t="s">
        <v>67</v>
      </c>
      <c r="C33" s="2" t="s">
        <v>6</v>
      </c>
      <c r="D33" s="24">
        <v>1026731</v>
      </c>
      <c r="E33" s="25">
        <v>2290789</v>
      </c>
      <c r="F33" s="4">
        <f t="shared" si="0"/>
        <v>44.81997250728897</v>
      </c>
    </row>
    <row r="34" spans="1:6" ht="12.75" customHeight="1">
      <c r="A34" s="23"/>
      <c r="B34" s="3" t="s">
        <v>156</v>
      </c>
      <c r="C34" s="2" t="s">
        <v>6</v>
      </c>
      <c r="D34" s="24">
        <v>5045</v>
      </c>
      <c r="E34" s="25">
        <v>2647</v>
      </c>
      <c r="F34" s="4">
        <f t="shared" si="0"/>
        <v>190.59312429165092</v>
      </c>
    </row>
    <row r="35" spans="1:6" ht="4.5" customHeight="1">
      <c r="A35" s="23"/>
      <c r="B35" s="3" t="s">
        <v>157</v>
      </c>
      <c r="C35" s="2" t="s">
        <v>6</v>
      </c>
      <c r="D35" s="24"/>
      <c r="E35" s="25"/>
      <c r="F35" s="4" t="e">
        <f t="shared" si="0"/>
        <v>#DIV/0!</v>
      </c>
    </row>
    <row r="36" spans="1:6" ht="25.5">
      <c r="A36" s="23"/>
      <c r="B36" s="3" t="s">
        <v>158</v>
      </c>
      <c r="C36" s="2" t="s">
        <v>6</v>
      </c>
      <c r="D36" s="24">
        <v>3562013</v>
      </c>
      <c r="E36" s="25">
        <v>3490079.5</v>
      </c>
      <c r="F36" s="4">
        <f t="shared" si="0"/>
        <v>102.06108485494386</v>
      </c>
    </row>
    <row r="37" spans="1:6" ht="12.75" customHeight="1" hidden="1">
      <c r="A37" s="23"/>
      <c r="B37" s="3" t="s">
        <v>159</v>
      </c>
      <c r="C37" s="2" t="s">
        <v>6</v>
      </c>
      <c r="D37" s="24"/>
      <c r="E37" s="25"/>
      <c r="F37" s="4" t="e">
        <f t="shared" si="0"/>
        <v>#DIV/0!</v>
      </c>
    </row>
    <row r="38" spans="1:6" ht="25.5">
      <c r="A38" s="23"/>
      <c r="B38" s="3" t="s">
        <v>160</v>
      </c>
      <c r="C38" s="2" t="s">
        <v>6</v>
      </c>
      <c r="D38" s="24">
        <v>11457</v>
      </c>
      <c r="E38" s="25">
        <v>6960</v>
      </c>
      <c r="F38" s="4">
        <f t="shared" si="0"/>
        <v>164.61206896551724</v>
      </c>
    </row>
    <row r="39" spans="1:6" ht="25.5" hidden="1">
      <c r="A39" s="23"/>
      <c r="B39" s="3" t="s">
        <v>161</v>
      </c>
      <c r="C39" s="2" t="s">
        <v>6</v>
      </c>
      <c r="D39" s="30"/>
      <c r="E39" s="31"/>
      <c r="F39" s="4" t="e">
        <f t="shared" si="0"/>
        <v>#DIV/0!</v>
      </c>
    </row>
    <row r="40" spans="1:6" ht="25.5" hidden="1">
      <c r="A40" s="23"/>
      <c r="B40" s="3" t="s">
        <v>162</v>
      </c>
      <c r="C40" s="2" t="s">
        <v>6</v>
      </c>
      <c r="D40" s="30"/>
      <c r="E40" s="31"/>
      <c r="F40" s="4" t="e">
        <f t="shared" si="0"/>
        <v>#DIV/0!</v>
      </c>
    </row>
    <row r="41" spans="1:6" ht="25.5" hidden="1">
      <c r="A41" s="23"/>
      <c r="B41" s="3" t="s">
        <v>163</v>
      </c>
      <c r="C41" s="2" t="s">
        <v>6</v>
      </c>
      <c r="D41" s="30"/>
      <c r="E41" s="31"/>
      <c r="F41" s="4" t="e">
        <f t="shared" si="0"/>
        <v>#DIV/0!</v>
      </c>
    </row>
    <row r="42" spans="1:6" ht="12.75" hidden="1">
      <c r="A42" s="23"/>
      <c r="B42" s="3" t="s">
        <v>164</v>
      </c>
      <c r="C42" s="2" t="s">
        <v>6</v>
      </c>
      <c r="D42" s="30"/>
      <c r="E42" s="31"/>
      <c r="F42" s="4" t="e">
        <f t="shared" si="0"/>
        <v>#DIV/0!</v>
      </c>
    </row>
    <row r="43" spans="1:6" ht="12.75" hidden="1">
      <c r="A43" s="23"/>
      <c r="B43" s="3" t="s">
        <v>165</v>
      </c>
      <c r="C43" s="2" t="s">
        <v>6</v>
      </c>
      <c r="D43" s="30"/>
      <c r="E43" s="31"/>
      <c r="F43" s="4" t="e">
        <f t="shared" si="0"/>
        <v>#DIV/0!</v>
      </c>
    </row>
    <row r="44" spans="1:6" ht="19.5" customHeight="1">
      <c r="A44" s="23"/>
      <c r="B44" s="3" t="s">
        <v>166</v>
      </c>
      <c r="C44" s="2" t="s">
        <v>6</v>
      </c>
      <c r="D44" s="24">
        <v>2089155.6</v>
      </c>
      <c r="E44" s="25">
        <v>1270839.5</v>
      </c>
      <c r="F44" s="4">
        <f t="shared" si="0"/>
        <v>164.39177409893225</v>
      </c>
    </row>
    <row r="45" spans="1:6" ht="25.5">
      <c r="A45" s="23" t="s">
        <v>90</v>
      </c>
      <c r="B45" s="3" t="s">
        <v>167</v>
      </c>
      <c r="C45" s="2" t="s">
        <v>6</v>
      </c>
      <c r="D45" s="114">
        <v>295863.6</v>
      </c>
      <c r="E45" s="115">
        <v>273485.6</v>
      </c>
      <c r="F45" s="4">
        <f>D45/E45*100</f>
        <v>108.18251491120556</v>
      </c>
    </row>
    <row r="46" spans="1:6" ht="38.25">
      <c r="A46" s="23" t="s">
        <v>168</v>
      </c>
      <c r="B46" s="1" t="s">
        <v>169</v>
      </c>
      <c r="C46" s="2" t="s">
        <v>6</v>
      </c>
      <c r="D46" s="114">
        <v>608039.1</v>
      </c>
      <c r="E46" s="115">
        <v>162906.3</v>
      </c>
      <c r="F46" s="4">
        <f t="shared" si="0"/>
        <v>373.2446811449281</v>
      </c>
    </row>
    <row r="47" spans="1:6" ht="12.75">
      <c r="A47" s="23" t="s">
        <v>91</v>
      </c>
      <c r="B47" s="1" t="s">
        <v>55</v>
      </c>
      <c r="C47" s="2" t="s">
        <v>82</v>
      </c>
      <c r="D47" s="30"/>
      <c r="E47" s="31"/>
      <c r="F47" s="4"/>
    </row>
    <row r="48" spans="1:6" ht="12.75">
      <c r="A48" s="23"/>
      <c r="B48" s="1" t="s">
        <v>197</v>
      </c>
      <c r="C48" s="93" t="s">
        <v>198</v>
      </c>
      <c r="D48" s="30">
        <v>21.5</v>
      </c>
      <c r="E48" s="31">
        <v>23.9</v>
      </c>
      <c r="F48" s="4">
        <f>D48/E48*100</f>
        <v>89.95815899581591</v>
      </c>
    </row>
    <row r="49" spans="1:6" ht="25.5">
      <c r="A49" s="23"/>
      <c r="B49" s="1" t="s">
        <v>199</v>
      </c>
      <c r="C49" s="32" t="s">
        <v>200</v>
      </c>
      <c r="D49" s="95">
        <v>51258</v>
      </c>
      <c r="E49" s="96">
        <v>50917</v>
      </c>
      <c r="F49" s="4">
        <f aca="true" t="shared" si="1" ref="F49:F75">D49/E49*100</f>
        <v>100.66971738319226</v>
      </c>
    </row>
    <row r="50" spans="1:6" ht="25.5">
      <c r="A50" s="23"/>
      <c r="B50" s="1" t="s">
        <v>201</v>
      </c>
      <c r="C50" s="32" t="s">
        <v>74</v>
      </c>
      <c r="D50" s="95">
        <v>27227</v>
      </c>
      <c r="E50" s="96">
        <v>26881</v>
      </c>
      <c r="F50" s="4">
        <f t="shared" si="1"/>
        <v>101.28715449574048</v>
      </c>
    </row>
    <row r="51" spans="1:6" ht="25.5">
      <c r="A51" s="23"/>
      <c r="B51" s="1" t="s">
        <v>202</v>
      </c>
      <c r="C51" s="32" t="s">
        <v>74</v>
      </c>
      <c r="D51" s="95">
        <v>22230</v>
      </c>
      <c r="E51" s="96">
        <v>29719</v>
      </c>
      <c r="F51" s="4">
        <f t="shared" si="1"/>
        <v>74.80063259194455</v>
      </c>
    </row>
    <row r="52" spans="1:6" ht="12.75">
      <c r="A52" s="23"/>
      <c r="B52" s="1" t="s">
        <v>203</v>
      </c>
      <c r="C52" s="32" t="s">
        <v>74</v>
      </c>
      <c r="D52" s="95">
        <v>0</v>
      </c>
      <c r="E52" s="96">
        <v>5247</v>
      </c>
      <c r="F52" s="4">
        <f t="shared" si="1"/>
        <v>0</v>
      </c>
    </row>
    <row r="53" spans="1:6" ht="25.5">
      <c r="A53" s="23"/>
      <c r="B53" s="1" t="s">
        <v>204</v>
      </c>
      <c r="C53" s="32" t="s">
        <v>74</v>
      </c>
      <c r="D53" s="97">
        <v>9610.271</v>
      </c>
      <c r="E53" s="98">
        <v>10698.179</v>
      </c>
      <c r="F53" s="4">
        <f t="shared" si="1"/>
        <v>89.83090486708065</v>
      </c>
    </row>
    <row r="54" spans="1:6" ht="25.5">
      <c r="A54" s="23"/>
      <c r="B54" s="1" t="s">
        <v>205</v>
      </c>
      <c r="C54" s="32" t="s">
        <v>74</v>
      </c>
      <c r="D54" s="24">
        <v>35678.06</v>
      </c>
      <c r="E54" s="25">
        <v>36401.3</v>
      </c>
      <c r="F54" s="4">
        <f t="shared" si="1"/>
        <v>98.01314788208111</v>
      </c>
    </row>
    <row r="55" spans="1:6" ht="15.75" customHeight="1">
      <c r="A55" s="23"/>
      <c r="B55" s="1" t="s">
        <v>206</v>
      </c>
      <c r="C55" s="93" t="s">
        <v>229</v>
      </c>
      <c r="D55" s="95">
        <v>384810</v>
      </c>
      <c r="E55" s="96">
        <v>408003</v>
      </c>
      <c r="F55" s="4">
        <f t="shared" si="1"/>
        <v>94.3154829743899</v>
      </c>
    </row>
    <row r="56" spans="1:6" ht="25.5">
      <c r="A56" s="23"/>
      <c r="B56" s="1" t="s">
        <v>207</v>
      </c>
      <c r="C56" s="93" t="s">
        <v>208</v>
      </c>
      <c r="D56" s="95">
        <v>200076</v>
      </c>
      <c r="E56" s="96">
        <v>489676</v>
      </c>
      <c r="F56" s="4">
        <f t="shared" si="1"/>
        <v>40.85885360932535</v>
      </c>
    </row>
    <row r="57" spans="1:6" ht="15" customHeight="1">
      <c r="A57" s="23"/>
      <c r="B57" s="31" t="s">
        <v>209</v>
      </c>
      <c r="C57" s="116" t="s">
        <v>210</v>
      </c>
      <c r="D57" s="30">
        <v>255.057</v>
      </c>
      <c r="E57" s="31">
        <v>272.185</v>
      </c>
      <c r="F57" s="4">
        <f t="shared" si="1"/>
        <v>93.70722119146903</v>
      </c>
    </row>
    <row r="58" spans="1:6" ht="25.5">
      <c r="A58" s="23"/>
      <c r="B58" s="99" t="s">
        <v>232</v>
      </c>
      <c r="C58" s="100" t="s">
        <v>74</v>
      </c>
      <c r="D58" s="30">
        <v>27.001</v>
      </c>
      <c r="E58" s="31">
        <v>30.224</v>
      </c>
      <c r="F58" s="4">
        <f t="shared" si="1"/>
        <v>89.33628904182108</v>
      </c>
    </row>
    <row r="59" spans="1:6" ht="25.5">
      <c r="A59" s="23"/>
      <c r="B59" s="99" t="s">
        <v>211</v>
      </c>
      <c r="C59" s="100" t="s">
        <v>74</v>
      </c>
      <c r="D59" s="24">
        <v>4135.06</v>
      </c>
      <c r="E59" s="25">
        <v>6147.98</v>
      </c>
      <c r="F59" s="4">
        <f t="shared" si="1"/>
        <v>67.25883948874265</v>
      </c>
    </row>
    <row r="60" spans="1:6" ht="38.25">
      <c r="A60" s="23"/>
      <c r="B60" s="99" t="s">
        <v>212</v>
      </c>
      <c r="C60" s="100" t="s">
        <v>74</v>
      </c>
      <c r="D60" s="30">
        <v>26.57</v>
      </c>
      <c r="E60" s="31">
        <v>28.67</v>
      </c>
      <c r="F60" s="4">
        <f t="shared" si="1"/>
        <v>92.67527031740495</v>
      </c>
    </row>
    <row r="61" spans="1:6" ht="25.5" hidden="1">
      <c r="A61" s="23"/>
      <c r="B61" s="99" t="s">
        <v>213</v>
      </c>
      <c r="C61" s="100" t="s">
        <v>74</v>
      </c>
      <c r="D61" s="30">
        <v>0</v>
      </c>
      <c r="E61" s="31">
        <v>0</v>
      </c>
      <c r="F61" s="4" t="e">
        <f t="shared" si="1"/>
        <v>#DIV/0!</v>
      </c>
    </row>
    <row r="62" spans="1:6" ht="26.25" customHeight="1">
      <c r="A62" s="23"/>
      <c r="B62" s="99" t="s">
        <v>233</v>
      </c>
      <c r="C62" s="111" t="s">
        <v>229</v>
      </c>
      <c r="D62" s="95">
        <v>3908</v>
      </c>
      <c r="E62" s="96">
        <v>96819</v>
      </c>
      <c r="F62" s="4">
        <f t="shared" si="1"/>
        <v>4.036397814478563</v>
      </c>
    </row>
    <row r="63" spans="1:6" ht="12.75">
      <c r="A63" s="23"/>
      <c r="B63" s="99" t="s">
        <v>214</v>
      </c>
      <c r="C63" s="100" t="s">
        <v>74</v>
      </c>
      <c r="D63" s="24">
        <v>105535.57</v>
      </c>
      <c r="E63" s="25">
        <v>87277.9</v>
      </c>
      <c r="F63" s="4">
        <f t="shared" si="1"/>
        <v>120.91900698802334</v>
      </c>
    </row>
    <row r="64" spans="1:6" ht="12.75">
      <c r="A64" s="23"/>
      <c r="B64" s="99" t="s">
        <v>215</v>
      </c>
      <c r="C64" s="100" t="s">
        <v>74</v>
      </c>
      <c r="D64" s="24">
        <v>514.65</v>
      </c>
      <c r="E64" s="25">
        <v>596.69</v>
      </c>
      <c r="F64" s="4">
        <f t="shared" si="1"/>
        <v>86.25081700715613</v>
      </c>
    </row>
    <row r="65" spans="1:6" ht="12.75">
      <c r="A65" s="23"/>
      <c r="B65" s="99" t="s">
        <v>216</v>
      </c>
      <c r="C65" s="100" t="s">
        <v>74</v>
      </c>
      <c r="D65" s="24">
        <v>6308.89</v>
      </c>
      <c r="E65" s="25">
        <v>6481.48</v>
      </c>
      <c r="F65" s="4">
        <f t="shared" si="1"/>
        <v>97.3371822484988</v>
      </c>
    </row>
    <row r="66" spans="1:6" ht="25.5">
      <c r="A66" s="23"/>
      <c r="B66" s="99" t="s">
        <v>217</v>
      </c>
      <c r="C66" s="100" t="s">
        <v>74</v>
      </c>
      <c r="D66" s="24">
        <v>6031.08</v>
      </c>
      <c r="E66" s="25">
        <v>5560.38</v>
      </c>
      <c r="F66" s="4">
        <f t="shared" si="1"/>
        <v>108.46524877796122</v>
      </c>
    </row>
    <row r="67" spans="1:6" ht="12.75">
      <c r="A67" s="23"/>
      <c r="B67" s="99" t="s">
        <v>218</v>
      </c>
      <c r="C67" s="100" t="s">
        <v>74</v>
      </c>
      <c r="D67" s="24">
        <v>20081.25</v>
      </c>
      <c r="E67" s="25">
        <v>19448.63</v>
      </c>
      <c r="F67" s="4">
        <f t="shared" si="1"/>
        <v>103.25277410285454</v>
      </c>
    </row>
    <row r="68" spans="1:6" ht="12.75">
      <c r="A68" s="23"/>
      <c r="B68" s="99" t="s">
        <v>219</v>
      </c>
      <c r="C68" s="100" t="s">
        <v>74</v>
      </c>
      <c r="D68" s="97">
        <v>90808.234</v>
      </c>
      <c r="E68" s="98">
        <v>74734.682</v>
      </c>
      <c r="F68" s="4">
        <f t="shared" si="1"/>
        <v>121.50748697907083</v>
      </c>
    </row>
    <row r="69" spans="1:6" ht="12.75" hidden="1">
      <c r="A69" s="23"/>
      <c r="B69" s="99" t="s">
        <v>220</v>
      </c>
      <c r="C69" s="100" t="s">
        <v>74</v>
      </c>
      <c r="D69" s="30">
        <v>0</v>
      </c>
      <c r="E69" s="31">
        <v>0</v>
      </c>
      <c r="F69" s="4" t="e">
        <f t="shared" si="1"/>
        <v>#DIV/0!</v>
      </c>
    </row>
    <row r="70" spans="1:6" ht="12.75" hidden="1">
      <c r="A70" s="23"/>
      <c r="B70" s="99" t="s">
        <v>221</v>
      </c>
      <c r="C70" s="100" t="s">
        <v>74</v>
      </c>
      <c r="D70" s="30">
        <v>0</v>
      </c>
      <c r="E70" s="31">
        <v>0</v>
      </c>
      <c r="F70" s="4" t="e">
        <f t="shared" si="1"/>
        <v>#DIV/0!</v>
      </c>
    </row>
    <row r="71" spans="1:6" ht="12.75">
      <c r="A71" s="23"/>
      <c r="B71" s="99" t="s">
        <v>222</v>
      </c>
      <c r="C71" s="100" t="s">
        <v>74</v>
      </c>
      <c r="D71" s="24">
        <v>35877.8</v>
      </c>
      <c r="E71" s="25">
        <v>36874.1</v>
      </c>
      <c r="F71" s="4">
        <f t="shared" si="1"/>
        <v>97.29810354693403</v>
      </c>
    </row>
    <row r="72" spans="1:6" ht="12.75">
      <c r="A72" s="23"/>
      <c r="B72" s="99" t="s">
        <v>223</v>
      </c>
      <c r="C72" s="100" t="s">
        <v>74</v>
      </c>
      <c r="D72" s="24">
        <v>10973.97</v>
      </c>
      <c r="E72" s="25">
        <v>10698.66</v>
      </c>
      <c r="F72" s="4">
        <f t="shared" si="1"/>
        <v>102.57331291956189</v>
      </c>
    </row>
    <row r="73" spans="1:6" ht="12.75">
      <c r="A73" s="23"/>
      <c r="B73" s="99" t="s">
        <v>224</v>
      </c>
      <c r="C73" s="100" t="s">
        <v>74</v>
      </c>
      <c r="D73" s="24">
        <v>49158</v>
      </c>
      <c r="E73" s="25">
        <v>54477</v>
      </c>
      <c r="F73" s="4">
        <f t="shared" si="1"/>
        <v>90.23624648934413</v>
      </c>
    </row>
    <row r="74" spans="1:6" ht="12.75">
      <c r="A74" s="23"/>
      <c r="B74" s="99" t="s">
        <v>225</v>
      </c>
      <c r="C74" s="100" t="s">
        <v>74</v>
      </c>
      <c r="D74" s="24">
        <v>1892.7</v>
      </c>
      <c r="E74" s="25">
        <v>1928</v>
      </c>
      <c r="F74" s="4">
        <f t="shared" si="1"/>
        <v>98.16908713692946</v>
      </c>
    </row>
    <row r="75" spans="1:6" ht="31.5" customHeight="1">
      <c r="A75" s="23"/>
      <c r="B75" s="3" t="s">
        <v>226</v>
      </c>
      <c r="C75" s="93" t="s">
        <v>74</v>
      </c>
      <c r="D75" s="24">
        <v>12830</v>
      </c>
      <c r="E75" s="25">
        <v>9329</v>
      </c>
      <c r="F75" s="4">
        <f t="shared" si="1"/>
        <v>137.52813806410117</v>
      </c>
    </row>
    <row r="76" spans="1:6" ht="12.75" hidden="1">
      <c r="A76" s="33"/>
      <c r="B76" s="34"/>
      <c r="C76" s="35"/>
      <c r="D76" s="36"/>
      <c r="E76" s="37"/>
      <c r="F76" s="38"/>
    </row>
    <row r="77" spans="1:6" ht="12.75" hidden="1">
      <c r="A77" s="39"/>
      <c r="B77" s="40"/>
      <c r="C77" s="41"/>
      <c r="D77" s="42"/>
      <c r="E77" s="43"/>
      <c r="F77" s="44"/>
    </row>
    <row r="78" spans="1:6" ht="24.75" customHeight="1" hidden="1">
      <c r="A78" s="45"/>
      <c r="B78" s="46" t="s">
        <v>85</v>
      </c>
      <c r="C78" s="47"/>
      <c r="D78" s="48"/>
      <c r="E78" s="49"/>
      <c r="F78" s="50"/>
    </row>
    <row r="79" spans="1:6" ht="25.5" customHeight="1">
      <c r="A79" s="81"/>
      <c r="B79" s="82" t="s">
        <v>12</v>
      </c>
      <c r="C79" s="83"/>
      <c r="D79" s="79"/>
      <c r="E79" s="80"/>
      <c r="F79" s="80"/>
    </row>
    <row r="80" spans="1:6" ht="12.75" customHeight="1">
      <c r="A80" s="23" t="s">
        <v>92</v>
      </c>
      <c r="B80" s="3" t="s">
        <v>60</v>
      </c>
      <c r="C80" s="22" t="s">
        <v>45</v>
      </c>
      <c r="D80" s="20">
        <v>15</v>
      </c>
      <c r="E80" s="1">
        <v>15</v>
      </c>
      <c r="F80" s="101">
        <f>D80/E80*100</f>
        <v>100</v>
      </c>
    </row>
    <row r="81" spans="1:6" ht="12.75" customHeight="1">
      <c r="A81" s="23" t="s">
        <v>93</v>
      </c>
      <c r="B81" s="3" t="s">
        <v>61</v>
      </c>
      <c r="C81" s="22" t="s">
        <v>45</v>
      </c>
      <c r="D81" s="20">
        <v>345</v>
      </c>
      <c r="E81" s="1">
        <v>345</v>
      </c>
      <c r="F81" s="101">
        <f>D81/E81*100</f>
        <v>100</v>
      </c>
    </row>
    <row r="82" spans="1:6" ht="12.75" customHeight="1">
      <c r="A82" s="23" t="s">
        <v>94</v>
      </c>
      <c r="B82" s="3" t="s">
        <v>73</v>
      </c>
      <c r="C82" s="22" t="s">
        <v>45</v>
      </c>
      <c r="D82" s="102">
        <v>21319</v>
      </c>
      <c r="E82" s="103">
        <v>21151</v>
      </c>
      <c r="F82" s="101">
        <f>D82/E82*100</f>
        <v>100.79428868611413</v>
      </c>
    </row>
    <row r="83" spans="1:6" ht="63.75">
      <c r="A83" s="23" t="s">
        <v>95</v>
      </c>
      <c r="B83" s="1" t="s">
        <v>141</v>
      </c>
      <c r="C83" s="2" t="s">
        <v>6</v>
      </c>
      <c r="D83" s="114">
        <v>5231123.9</v>
      </c>
      <c r="E83" s="115">
        <v>5013377.4</v>
      </c>
      <c r="F83" s="101">
        <f>D83/E83*100</f>
        <v>104.34330956213272</v>
      </c>
    </row>
    <row r="84" spans="1:6" ht="12.75" customHeight="1">
      <c r="A84" s="23" t="s">
        <v>96</v>
      </c>
      <c r="B84" s="1" t="s">
        <v>186</v>
      </c>
      <c r="C84" s="2" t="s">
        <v>14</v>
      </c>
      <c r="D84" s="30">
        <v>28.4</v>
      </c>
      <c r="E84" s="31">
        <v>25.1</v>
      </c>
      <c r="F84" s="101">
        <f>D84/E84*100</f>
        <v>113.14741035856572</v>
      </c>
    </row>
    <row r="85" spans="1:6" ht="12.75">
      <c r="A85" s="23"/>
      <c r="B85" s="104" t="s">
        <v>15</v>
      </c>
      <c r="C85" s="2"/>
      <c r="D85" s="20"/>
      <c r="E85" s="1"/>
      <c r="F85" s="101"/>
    </row>
    <row r="86" spans="1:6" ht="12.75">
      <c r="A86" s="23"/>
      <c r="B86" s="51" t="s">
        <v>71</v>
      </c>
      <c r="C86" s="2" t="s">
        <v>14</v>
      </c>
      <c r="D86" s="52">
        <v>23.6</v>
      </c>
      <c r="E86" s="105">
        <v>23.6</v>
      </c>
      <c r="F86" s="106">
        <f>D86/E86*100</f>
        <v>100</v>
      </c>
    </row>
    <row r="87" spans="1:6" ht="12.75">
      <c r="A87" s="23"/>
      <c r="B87" s="51" t="s">
        <v>24</v>
      </c>
      <c r="C87" s="2" t="s">
        <v>14</v>
      </c>
      <c r="D87" s="30">
        <v>4.4</v>
      </c>
      <c r="E87" s="31">
        <v>4.4</v>
      </c>
      <c r="F87" s="106">
        <f aca="true" t="shared" si="2" ref="F87:F119">D87/E87*100</f>
        <v>100</v>
      </c>
    </row>
    <row r="88" spans="1:6" ht="12.75">
      <c r="A88" s="23"/>
      <c r="B88" s="51" t="s">
        <v>25</v>
      </c>
      <c r="C88" s="2" t="s">
        <v>14</v>
      </c>
      <c r="D88" s="30">
        <v>3.1</v>
      </c>
      <c r="E88" s="31">
        <v>2.4</v>
      </c>
      <c r="F88" s="106">
        <f t="shared" si="2"/>
        <v>129.16666666666669</v>
      </c>
    </row>
    <row r="89" spans="1:6" ht="12.75">
      <c r="A89" s="23"/>
      <c r="B89" s="51" t="s">
        <v>16</v>
      </c>
      <c r="C89" s="2" t="s">
        <v>14</v>
      </c>
      <c r="D89" s="30">
        <v>1.2</v>
      </c>
      <c r="E89" s="31">
        <v>1.5</v>
      </c>
      <c r="F89" s="106">
        <f t="shared" si="2"/>
        <v>80</v>
      </c>
    </row>
    <row r="90" spans="1:6" ht="12.75">
      <c r="A90" s="23"/>
      <c r="B90" s="51" t="s">
        <v>83</v>
      </c>
      <c r="C90" s="2" t="s">
        <v>14</v>
      </c>
      <c r="D90" s="30">
        <v>0.9</v>
      </c>
      <c r="E90" s="31">
        <v>0.6</v>
      </c>
      <c r="F90" s="106">
        <f t="shared" si="2"/>
        <v>150</v>
      </c>
    </row>
    <row r="91" spans="1:6" ht="12.75">
      <c r="A91" s="23"/>
      <c r="B91" s="51" t="s">
        <v>84</v>
      </c>
      <c r="C91" s="2" t="s">
        <v>14</v>
      </c>
      <c r="D91" s="30"/>
      <c r="E91" s="31"/>
      <c r="F91" s="106" t="e">
        <f t="shared" si="2"/>
        <v>#DIV/0!</v>
      </c>
    </row>
    <row r="92" spans="1:6" ht="12.75">
      <c r="A92" s="23"/>
      <c r="B92" s="51" t="s">
        <v>72</v>
      </c>
      <c r="C92" s="2" t="s">
        <v>14</v>
      </c>
      <c r="D92" s="30">
        <v>3.1</v>
      </c>
      <c r="E92" s="31">
        <v>1</v>
      </c>
      <c r="F92" s="106">
        <f t="shared" si="2"/>
        <v>310</v>
      </c>
    </row>
    <row r="93" spans="1:6" ht="25.5" customHeight="1">
      <c r="A93" s="23" t="s">
        <v>97</v>
      </c>
      <c r="B93" s="1" t="s">
        <v>187</v>
      </c>
      <c r="C93" s="22"/>
      <c r="D93" s="20"/>
      <c r="E93" s="1"/>
      <c r="F93" s="105"/>
    </row>
    <row r="94" spans="1:6" ht="12.75">
      <c r="A94" s="23"/>
      <c r="B94" s="51" t="s">
        <v>71</v>
      </c>
      <c r="C94" s="22" t="s">
        <v>74</v>
      </c>
      <c r="D94" s="95">
        <v>146969</v>
      </c>
      <c r="E94" s="96">
        <v>132920</v>
      </c>
      <c r="F94" s="106">
        <f t="shared" si="2"/>
        <v>110.56951549804394</v>
      </c>
    </row>
    <row r="95" spans="1:6" ht="12.75">
      <c r="A95" s="23"/>
      <c r="B95" s="51" t="s">
        <v>135</v>
      </c>
      <c r="C95" s="22" t="s">
        <v>74</v>
      </c>
      <c r="D95" s="95">
        <v>260540.9</v>
      </c>
      <c r="E95" s="96">
        <v>232810.5</v>
      </c>
      <c r="F95" s="106">
        <f t="shared" si="2"/>
        <v>111.91114661924613</v>
      </c>
    </row>
    <row r="96" spans="1:6" ht="12.75">
      <c r="A96" s="23"/>
      <c r="B96" s="51" t="s">
        <v>134</v>
      </c>
      <c r="C96" s="22" t="s">
        <v>74</v>
      </c>
      <c r="D96" s="95">
        <v>9182</v>
      </c>
      <c r="E96" s="96">
        <v>6515</v>
      </c>
      <c r="F96" s="106">
        <f t="shared" si="2"/>
        <v>140.93630084420568</v>
      </c>
    </row>
    <row r="97" spans="1:6" ht="12.75">
      <c r="A97" s="23"/>
      <c r="B97" s="51" t="s">
        <v>16</v>
      </c>
      <c r="C97" s="22" t="s">
        <v>74</v>
      </c>
      <c r="D97" s="95">
        <v>4777</v>
      </c>
      <c r="E97" s="96">
        <v>6458</v>
      </c>
      <c r="F97" s="106">
        <f t="shared" si="2"/>
        <v>73.97026943326107</v>
      </c>
    </row>
    <row r="98" spans="1:6" ht="12.75">
      <c r="A98" s="23"/>
      <c r="B98" s="51" t="s">
        <v>17</v>
      </c>
      <c r="C98" s="22" t="s">
        <v>74</v>
      </c>
      <c r="D98" s="30">
        <v>0</v>
      </c>
      <c r="E98" s="31">
        <v>0</v>
      </c>
      <c r="F98" s="106" t="e">
        <f t="shared" si="2"/>
        <v>#DIV/0!</v>
      </c>
    </row>
    <row r="99" spans="1:6" ht="12.75">
      <c r="A99" s="23"/>
      <c r="B99" s="51" t="s">
        <v>18</v>
      </c>
      <c r="C99" s="22" t="s">
        <v>74</v>
      </c>
      <c r="D99" s="30">
        <v>20294</v>
      </c>
      <c r="E99" s="31">
        <v>2781</v>
      </c>
      <c r="F99" s="106">
        <f t="shared" si="2"/>
        <v>729.737504494786</v>
      </c>
    </row>
    <row r="100" spans="1:6" ht="12.75">
      <c r="A100" s="23"/>
      <c r="B100" s="51" t="s">
        <v>19</v>
      </c>
      <c r="C100" s="22" t="s">
        <v>74</v>
      </c>
      <c r="D100" s="30">
        <v>0</v>
      </c>
      <c r="E100" s="31">
        <v>0</v>
      </c>
      <c r="F100" s="106" t="e">
        <f t="shared" si="2"/>
        <v>#DIV/0!</v>
      </c>
    </row>
    <row r="101" spans="1:6" ht="12.75">
      <c r="A101" s="23"/>
      <c r="B101" s="51" t="s">
        <v>136</v>
      </c>
      <c r="C101" s="22" t="s">
        <v>74</v>
      </c>
      <c r="D101" s="95">
        <v>2776.8</v>
      </c>
      <c r="E101" s="96">
        <v>1543.5</v>
      </c>
      <c r="F101" s="106">
        <f t="shared" si="2"/>
        <v>179.9028182701652</v>
      </c>
    </row>
    <row r="102" spans="1:6" ht="12.75">
      <c r="A102" s="23"/>
      <c r="B102" s="51" t="s">
        <v>20</v>
      </c>
      <c r="C102" s="22" t="s">
        <v>74</v>
      </c>
      <c r="D102" s="95">
        <v>39798.4</v>
      </c>
      <c r="E102" s="96">
        <v>32837</v>
      </c>
      <c r="F102" s="106">
        <f t="shared" si="2"/>
        <v>121.19986600481165</v>
      </c>
    </row>
    <row r="103" spans="1:6" ht="12" customHeight="1">
      <c r="A103" s="23"/>
      <c r="B103" s="51" t="s">
        <v>21</v>
      </c>
      <c r="C103" s="22" t="s">
        <v>75</v>
      </c>
      <c r="D103" s="95">
        <v>31571</v>
      </c>
      <c r="E103" s="96">
        <v>32215</v>
      </c>
      <c r="F103" s="106">
        <f t="shared" si="2"/>
        <v>98.00093124320969</v>
      </c>
    </row>
    <row r="104" spans="1:6" ht="38.25" hidden="1">
      <c r="A104" s="23" t="s">
        <v>98</v>
      </c>
      <c r="B104" s="1" t="s">
        <v>188</v>
      </c>
      <c r="C104" s="22"/>
      <c r="D104" s="20"/>
      <c r="E104" s="1"/>
      <c r="F104" s="105"/>
    </row>
    <row r="105" spans="1:6" ht="12.75" hidden="1">
      <c r="A105" s="23"/>
      <c r="B105" s="51" t="s">
        <v>22</v>
      </c>
      <c r="C105" s="22" t="s">
        <v>23</v>
      </c>
      <c r="D105" s="30"/>
      <c r="E105" s="31"/>
      <c r="F105" s="105" t="e">
        <f t="shared" si="2"/>
        <v>#DIV/0!</v>
      </c>
    </row>
    <row r="106" spans="1:6" ht="12.75" hidden="1">
      <c r="A106" s="23"/>
      <c r="B106" s="51" t="s">
        <v>24</v>
      </c>
      <c r="C106" s="22" t="s">
        <v>23</v>
      </c>
      <c r="D106" s="30"/>
      <c r="E106" s="31"/>
      <c r="F106" s="105" t="e">
        <f t="shared" si="2"/>
        <v>#DIV/0!</v>
      </c>
    </row>
    <row r="107" spans="1:6" ht="12.75" hidden="1">
      <c r="A107" s="23"/>
      <c r="B107" s="51" t="s">
        <v>25</v>
      </c>
      <c r="C107" s="22" t="s">
        <v>23</v>
      </c>
      <c r="D107" s="30"/>
      <c r="E107" s="31"/>
      <c r="F107" s="105" t="e">
        <f t="shared" si="2"/>
        <v>#DIV/0!</v>
      </c>
    </row>
    <row r="108" spans="1:6" ht="12.75" hidden="1">
      <c r="A108" s="23"/>
      <c r="B108" s="51" t="s">
        <v>16</v>
      </c>
      <c r="C108" s="22" t="s">
        <v>23</v>
      </c>
      <c r="D108" s="30"/>
      <c r="E108" s="31"/>
      <c r="F108" s="105" t="e">
        <f t="shared" si="2"/>
        <v>#DIV/0!</v>
      </c>
    </row>
    <row r="109" spans="1:6" ht="12.75" hidden="1">
      <c r="A109" s="23"/>
      <c r="B109" s="51" t="s">
        <v>18</v>
      </c>
      <c r="C109" s="22" t="s">
        <v>23</v>
      </c>
      <c r="D109" s="30"/>
      <c r="E109" s="31"/>
      <c r="F109" s="105" t="e">
        <f t="shared" si="2"/>
        <v>#DIV/0!</v>
      </c>
    </row>
    <row r="110" spans="1:6" ht="24.75">
      <c r="A110" s="23" t="s">
        <v>99</v>
      </c>
      <c r="B110" s="1" t="s">
        <v>189</v>
      </c>
      <c r="C110" s="22"/>
      <c r="D110" s="20"/>
      <c r="E110" s="1"/>
      <c r="F110" s="105"/>
    </row>
    <row r="111" spans="1:6" ht="12.75">
      <c r="A111" s="23"/>
      <c r="B111" s="51" t="s">
        <v>26</v>
      </c>
      <c r="C111" s="22" t="s">
        <v>27</v>
      </c>
      <c r="D111" s="95">
        <v>9097</v>
      </c>
      <c r="E111" s="96">
        <v>8806</v>
      </c>
      <c r="F111" s="106">
        <f t="shared" si="2"/>
        <v>103.30456506927095</v>
      </c>
    </row>
    <row r="112" spans="1:6" ht="12.75">
      <c r="A112" s="23"/>
      <c r="B112" s="51" t="s">
        <v>28</v>
      </c>
      <c r="C112" s="22" t="s">
        <v>29</v>
      </c>
      <c r="D112" s="30">
        <v>217</v>
      </c>
      <c r="E112" s="31">
        <v>246</v>
      </c>
      <c r="F112" s="106">
        <f t="shared" si="2"/>
        <v>88.21138211382113</v>
      </c>
    </row>
    <row r="113" spans="1:6" ht="38.25">
      <c r="A113" s="23"/>
      <c r="B113" s="51" t="s">
        <v>30</v>
      </c>
      <c r="C113" s="53" t="s">
        <v>31</v>
      </c>
      <c r="D113" s="30">
        <v>723</v>
      </c>
      <c r="E113" s="31">
        <v>741</v>
      </c>
      <c r="F113" s="106">
        <f t="shared" si="2"/>
        <v>97.57085020242914</v>
      </c>
    </row>
    <row r="114" spans="1:6" ht="25.5">
      <c r="A114" s="23"/>
      <c r="B114" s="51" t="s">
        <v>32</v>
      </c>
      <c r="C114" s="53" t="s">
        <v>31</v>
      </c>
      <c r="D114" s="30"/>
      <c r="E114" s="31"/>
      <c r="F114" s="105"/>
    </row>
    <row r="115" spans="1:6" ht="25.5">
      <c r="A115" s="23" t="s">
        <v>100</v>
      </c>
      <c r="B115" s="1" t="s">
        <v>190</v>
      </c>
      <c r="C115" s="22"/>
      <c r="D115" s="20"/>
      <c r="E115" s="1"/>
      <c r="F115" s="105"/>
    </row>
    <row r="116" spans="1:6" ht="12.75" customHeight="1">
      <c r="A116" s="23"/>
      <c r="B116" s="51" t="s">
        <v>240</v>
      </c>
      <c r="C116" s="22" t="s">
        <v>76</v>
      </c>
      <c r="D116" s="95">
        <v>10871</v>
      </c>
      <c r="E116" s="96">
        <v>11149</v>
      </c>
      <c r="F116" s="106">
        <f t="shared" si="2"/>
        <v>97.5065028253655</v>
      </c>
    </row>
    <row r="117" spans="1:6" ht="13.5" customHeight="1">
      <c r="A117" s="23"/>
      <c r="B117" s="51" t="s">
        <v>33</v>
      </c>
      <c r="C117" s="22" t="s">
        <v>76</v>
      </c>
      <c r="D117" s="95"/>
      <c r="E117" s="96"/>
      <c r="F117" s="106"/>
    </row>
    <row r="118" spans="1:6" ht="12" customHeight="1">
      <c r="A118" s="23"/>
      <c r="B118" s="51" t="s">
        <v>34</v>
      </c>
      <c r="C118" s="22" t="s">
        <v>76</v>
      </c>
      <c r="D118" s="95"/>
      <c r="E118" s="96"/>
      <c r="F118" s="106"/>
    </row>
    <row r="119" spans="1:6" ht="12" customHeight="1">
      <c r="A119" s="23"/>
      <c r="B119" s="51" t="s">
        <v>35</v>
      </c>
      <c r="C119" s="22" t="s">
        <v>76</v>
      </c>
      <c r="D119" s="95">
        <v>295717</v>
      </c>
      <c r="E119" s="96">
        <v>345060</v>
      </c>
      <c r="F119" s="106">
        <f t="shared" si="2"/>
        <v>85.70016808670957</v>
      </c>
    </row>
    <row r="120" spans="1:6" ht="25.5" customHeight="1">
      <c r="A120" s="81"/>
      <c r="B120" s="82" t="s">
        <v>36</v>
      </c>
      <c r="C120" s="84"/>
      <c r="D120" s="79"/>
      <c r="E120" s="80"/>
      <c r="F120" s="80"/>
    </row>
    <row r="121" spans="1:6" ht="25.5">
      <c r="A121" s="21" t="s">
        <v>101</v>
      </c>
      <c r="B121" s="3" t="s">
        <v>62</v>
      </c>
      <c r="C121" s="22" t="s">
        <v>45</v>
      </c>
      <c r="D121" s="20">
        <v>48</v>
      </c>
      <c r="E121" s="1">
        <v>49</v>
      </c>
      <c r="F121" s="101">
        <f>D121/E121*100</f>
        <v>97.95918367346938</v>
      </c>
    </row>
    <row r="122" spans="1:6" ht="25.5">
      <c r="A122" s="23"/>
      <c r="B122" s="54" t="s">
        <v>106</v>
      </c>
      <c r="C122" s="22" t="s">
        <v>45</v>
      </c>
      <c r="D122" s="20">
        <v>3</v>
      </c>
      <c r="E122" s="1">
        <v>4</v>
      </c>
      <c r="F122" s="101">
        <f>D122/E122*100</f>
        <v>75</v>
      </c>
    </row>
    <row r="123" spans="1:6" ht="63.75">
      <c r="A123" s="23" t="s">
        <v>102</v>
      </c>
      <c r="B123" s="1" t="s">
        <v>139</v>
      </c>
      <c r="C123" s="22" t="s">
        <v>6</v>
      </c>
      <c r="D123" s="24">
        <v>920129</v>
      </c>
      <c r="E123" s="25">
        <v>606513.7</v>
      </c>
      <c r="F123" s="96">
        <f>D123/E123*100</f>
        <v>151.7078674397627</v>
      </c>
    </row>
    <row r="124" spans="1:6" ht="38.25">
      <c r="A124" s="23"/>
      <c r="B124" s="51" t="s">
        <v>13</v>
      </c>
      <c r="C124" s="53" t="s">
        <v>4</v>
      </c>
      <c r="D124" s="30">
        <v>129.5</v>
      </c>
      <c r="E124" s="30">
        <v>224.4</v>
      </c>
      <c r="F124" s="52" t="s">
        <v>5</v>
      </c>
    </row>
    <row r="125" spans="1:6" ht="13.5" customHeight="1">
      <c r="A125" s="23" t="s">
        <v>103</v>
      </c>
      <c r="B125" s="1" t="s">
        <v>77</v>
      </c>
      <c r="C125" s="22" t="s">
        <v>8</v>
      </c>
      <c r="D125" s="20">
        <v>67028</v>
      </c>
      <c r="E125" s="1">
        <v>59369</v>
      </c>
      <c r="F125" s="101">
        <f>D125/E125*100</f>
        <v>112.90067206791423</v>
      </c>
    </row>
    <row r="126" spans="1:6" ht="25.5">
      <c r="A126" s="23"/>
      <c r="B126" s="54" t="s">
        <v>37</v>
      </c>
      <c r="C126" s="22" t="s">
        <v>8</v>
      </c>
      <c r="D126" s="30">
        <v>61672</v>
      </c>
      <c r="E126" s="31">
        <v>57103</v>
      </c>
      <c r="F126" s="101">
        <f>D126/E126*100</f>
        <v>108.00133092832252</v>
      </c>
    </row>
    <row r="127" spans="1:6" ht="27" customHeight="1">
      <c r="A127" s="81"/>
      <c r="B127" s="82" t="s">
        <v>193</v>
      </c>
      <c r="C127" s="83"/>
      <c r="D127" s="79"/>
      <c r="E127" s="80"/>
      <c r="F127" s="80"/>
    </row>
    <row r="128" spans="1:6" ht="25.5">
      <c r="A128" s="23" t="s">
        <v>104</v>
      </c>
      <c r="B128" s="3" t="s">
        <v>108</v>
      </c>
      <c r="C128" s="22" t="s">
        <v>45</v>
      </c>
      <c r="D128" s="20">
        <v>77</v>
      </c>
      <c r="E128" s="1">
        <v>77</v>
      </c>
      <c r="F128" s="101">
        <f>D128/E128*100</f>
        <v>100</v>
      </c>
    </row>
    <row r="129" spans="1:6" ht="12.75" customHeight="1">
      <c r="A129" s="23"/>
      <c r="B129" s="54" t="s">
        <v>109</v>
      </c>
      <c r="C129" s="22" t="s">
        <v>45</v>
      </c>
      <c r="D129" s="20">
        <v>9</v>
      </c>
      <c r="E129" s="1">
        <v>9</v>
      </c>
      <c r="F129" s="101">
        <f aca="true" t="shared" si="3" ref="F129:F136">D129/E129*100</f>
        <v>100</v>
      </c>
    </row>
    <row r="130" spans="1:6" ht="12.75">
      <c r="A130" s="23"/>
      <c r="B130" s="32" t="s">
        <v>110</v>
      </c>
      <c r="C130" s="22"/>
      <c r="D130" s="20"/>
      <c r="E130" s="1"/>
      <c r="F130" s="101"/>
    </row>
    <row r="131" spans="1:6" ht="12.75">
      <c r="A131" s="23"/>
      <c r="B131" s="54" t="s">
        <v>53</v>
      </c>
      <c r="C131" s="22" t="s">
        <v>45</v>
      </c>
      <c r="D131" s="20">
        <v>3</v>
      </c>
      <c r="E131" s="1">
        <v>3</v>
      </c>
      <c r="F131" s="101">
        <f t="shared" si="3"/>
        <v>100</v>
      </c>
    </row>
    <row r="132" spans="1:6" ht="12.75" customHeight="1">
      <c r="A132" s="23"/>
      <c r="B132" s="54" t="s">
        <v>52</v>
      </c>
      <c r="C132" s="22" t="s">
        <v>45</v>
      </c>
      <c r="D132" s="20">
        <v>2</v>
      </c>
      <c r="E132" s="1">
        <v>2</v>
      </c>
      <c r="F132" s="101">
        <f t="shared" si="3"/>
        <v>100</v>
      </c>
    </row>
    <row r="133" spans="1:6" ht="12.75">
      <c r="A133" s="23"/>
      <c r="B133" s="54" t="s">
        <v>54</v>
      </c>
      <c r="C133" s="22" t="s">
        <v>45</v>
      </c>
      <c r="D133" s="20"/>
      <c r="E133" s="1"/>
      <c r="F133" s="101"/>
    </row>
    <row r="134" spans="1:6" ht="12.75">
      <c r="A134" s="23"/>
      <c r="B134" s="54" t="s">
        <v>137</v>
      </c>
      <c r="C134" s="22" t="s">
        <v>45</v>
      </c>
      <c r="D134" s="20">
        <v>1</v>
      </c>
      <c r="E134" s="1">
        <v>1</v>
      </c>
      <c r="F134" s="101">
        <f t="shared" si="3"/>
        <v>100</v>
      </c>
    </row>
    <row r="135" spans="1:6" ht="12.75">
      <c r="A135" s="23"/>
      <c r="B135" s="54" t="s">
        <v>138</v>
      </c>
      <c r="C135" s="22" t="s">
        <v>45</v>
      </c>
      <c r="D135" s="20"/>
      <c r="E135" s="1"/>
      <c r="F135" s="101"/>
    </row>
    <row r="136" spans="1:6" ht="25.5">
      <c r="A136" s="23"/>
      <c r="B136" s="54" t="s">
        <v>170</v>
      </c>
      <c r="C136" s="22" t="s">
        <v>45</v>
      </c>
      <c r="D136" s="20">
        <v>3</v>
      </c>
      <c r="E136" s="1">
        <v>3</v>
      </c>
      <c r="F136" s="101">
        <f t="shared" si="3"/>
        <v>100</v>
      </c>
    </row>
    <row r="137" spans="1:6" ht="12.75">
      <c r="A137" s="23" t="s">
        <v>105</v>
      </c>
      <c r="B137" s="54" t="s">
        <v>230</v>
      </c>
      <c r="C137" s="22" t="s">
        <v>45</v>
      </c>
      <c r="D137" s="20">
        <v>3</v>
      </c>
      <c r="E137" s="1">
        <v>3</v>
      </c>
      <c r="F137" s="101">
        <v>100</v>
      </c>
    </row>
    <row r="138" spans="1:6" ht="12.75">
      <c r="A138" s="23"/>
      <c r="B138" s="54" t="s">
        <v>231</v>
      </c>
      <c r="C138" s="22" t="s">
        <v>45</v>
      </c>
      <c r="D138" s="20">
        <v>2</v>
      </c>
      <c r="E138" s="1">
        <v>2</v>
      </c>
      <c r="F138" s="101">
        <v>100</v>
      </c>
    </row>
    <row r="139" spans="1:6" ht="63.75">
      <c r="A139" s="23" t="s">
        <v>105</v>
      </c>
      <c r="B139" s="1" t="s">
        <v>171</v>
      </c>
      <c r="C139" s="22" t="s">
        <v>6</v>
      </c>
      <c r="D139" s="24">
        <v>702498.9</v>
      </c>
      <c r="E139" s="25">
        <v>602443.9</v>
      </c>
      <c r="F139" s="55">
        <f aca="true" t="shared" si="4" ref="F139:F147">D139/E139*100</f>
        <v>116.60818542606208</v>
      </c>
    </row>
    <row r="140" spans="1:6" ht="25.5" customHeight="1">
      <c r="A140" s="23" t="s">
        <v>107</v>
      </c>
      <c r="B140" s="1" t="s">
        <v>68</v>
      </c>
      <c r="C140" s="22" t="s">
        <v>11</v>
      </c>
      <c r="D140" s="24">
        <v>593.2</v>
      </c>
      <c r="E140" s="25">
        <v>577.6</v>
      </c>
      <c r="F140" s="55">
        <f t="shared" si="4"/>
        <v>102.70083102493075</v>
      </c>
    </row>
    <row r="141" spans="1:6" ht="25.5">
      <c r="A141" s="23"/>
      <c r="B141" s="54" t="s">
        <v>38</v>
      </c>
      <c r="C141" s="53" t="s">
        <v>11</v>
      </c>
      <c r="D141" s="24">
        <f>D140</f>
        <v>593.2</v>
      </c>
      <c r="E141" s="25">
        <f>E140</f>
        <v>577.6</v>
      </c>
      <c r="F141" s="55">
        <f t="shared" si="4"/>
        <v>102.70083102493075</v>
      </c>
    </row>
    <row r="142" spans="1:6" ht="12.75">
      <c r="A142" s="23" t="s">
        <v>111</v>
      </c>
      <c r="B142" s="1" t="s">
        <v>63</v>
      </c>
      <c r="C142" s="53" t="s">
        <v>39</v>
      </c>
      <c r="D142" s="114">
        <v>32488.7</v>
      </c>
      <c r="E142" s="115">
        <v>33016.9</v>
      </c>
      <c r="F142" s="55">
        <f t="shared" si="4"/>
        <v>98.40021322413672</v>
      </c>
    </row>
    <row r="143" spans="1:6" ht="25.5">
      <c r="A143" s="23"/>
      <c r="B143" s="54" t="s">
        <v>40</v>
      </c>
      <c r="C143" s="53" t="s">
        <v>39</v>
      </c>
      <c r="D143" s="24">
        <f>D142</f>
        <v>32488.7</v>
      </c>
      <c r="E143" s="25">
        <f>E142</f>
        <v>33016.9</v>
      </c>
      <c r="F143" s="55">
        <f t="shared" si="4"/>
        <v>98.40021322413672</v>
      </c>
    </row>
    <row r="144" spans="1:6" ht="12.75" customHeight="1">
      <c r="A144" s="23" t="s">
        <v>112</v>
      </c>
      <c r="B144" s="1" t="s">
        <v>69</v>
      </c>
      <c r="C144" s="22" t="s">
        <v>3</v>
      </c>
      <c r="D144" s="24">
        <v>3904.1</v>
      </c>
      <c r="E144" s="25">
        <v>3625</v>
      </c>
      <c r="F144" s="55">
        <f t="shared" si="4"/>
        <v>107.69931034482758</v>
      </c>
    </row>
    <row r="145" spans="1:6" ht="25.5">
      <c r="A145" s="23"/>
      <c r="B145" s="54" t="s">
        <v>64</v>
      </c>
      <c r="C145" s="53" t="s">
        <v>3</v>
      </c>
      <c r="D145" s="24">
        <f>D144</f>
        <v>3904.1</v>
      </c>
      <c r="E145" s="25">
        <f>E144</f>
        <v>3625</v>
      </c>
      <c r="F145" s="55">
        <f t="shared" si="4"/>
        <v>107.69931034482758</v>
      </c>
    </row>
    <row r="146" spans="1:6" ht="12.75">
      <c r="A146" s="23" t="s">
        <v>113</v>
      </c>
      <c r="B146" s="56" t="s">
        <v>41</v>
      </c>
      <c r="C146" s="53" t="s">
        <v>42</v>
      </c>
      <c r="D146" s="114">
        <v>36200</v>
      </c>
      <c r="E146" s="115">
        <v>50138</v>
      </c>
      <c r="F146" s="55">
        <f t="shared" si="4"/>
        <v>72.20072599625034</v>
      </c>
    </row>
    <row r="147" spans="1:6" ht="25.5">
      <c r="A147" s="23"/>
      <c r="B147" s="54" t="s">
        <v>65</v>
      </c>
      <c r="C147" s="53" t="s">
        <v>42</v>
      </c>
      <c r="D147" s="24">
        <f>D146</f>
        <v>36200</v>
      </c>
      <c r="E147" s="25">
        <f>E146</f>
        <v>50138</v>
      </c>
      <c r="F147" s="55">
        <f t="shared" si="4"/>
        <v>72.20072599625034</v>
      </c>
    </row>
    <row r="148" spans="1:6" ht="27.75" customHeight="1">
      <c r="A148" s="81"/>
      <c r="B148" s="82" t="s">
        <v>9</v>
      </c>
      <c r="C148" s="85"/>
      <c r="D148" s="86"/>
      <c r="E148" s="87"/>
      <c r="F148" s="87"/>
    </row>
    <row r="149" spans="1:6" ht="12.75" customHeight="1">
      <c r="A149" s="23" t="s">
        <v>114</v>
      </c>
      <c r="B149" s="3" t="s">
        <v>194</v>
      </c>
      <c r="C149" s="2" t="s">
        <v>45</v>
      </c>
      <c r="D149" s="107">
        <v>1228</v>
      </c>
      <c r="E149" s="108">
        <v>1220</v>
      </c>
      <c r="F149" s="31"/>
    </row>
    <row r="150" spans="1:6" ht="25.5">
      <c r="A150" s="23"/>
      <c r="B150" s="54" t="s">
        <v>106</v>
      </c>
      <c r="C150" s="117" t="s">
        <v>45</v>
      </c>
      <c r="D150" s="30">
        <v>55</v>
      </c>
      <c r="E150" s="31">
        <v>53</v>
      </c>
      <c r="F150" s="31"/>
    </row>
    <row r="151" spans="1:6" ht="38.25">
      <c r="A151" s="23" t="s">
        <v>115</v>
      </c>
      <c r="B151" s="1" t="s">
        <v>78</v>
      </c>
      <c r="C151" s="118" t="s">
        <v>6</v>
      </c>
      <c r="D151" s="119">
        <v>11258344</v>
      </c>
      <c r="E151" s="120">
        <v>9487028</v>
      </c>
      <c r="F151" s="92">
        <f>D151/E151*100</f>
        <v>118.67092623738435</v>
      </c>
    </row>
    <row r="152" spans="1:6" ht="38.25">
      <c r="A152" s="23"/>
      <c r="B152" s="51" t="s">
        <v>10</v>
      </c>
      <c r="C152" s="91" t="s">
        <v>4</v>
      </c>
      <c r="D152" s="30"/>
      <c r="E152" s="31"/>
      <c r="F152" s="52" t="s">
        <v>5</v>
      </c>
    </row>
    <row r="153" spans="1:6" ht="26.25" customHeight="1">
      <c r="A153" s="81"/>
      <c r="B153" s="82" t="s">
        <v>50</v>
      </c>
      <c r="C153" s="83"/>
      <c r="D153" s="79"/>
      <c r="E153" s="80"/>
      <c r="F153" s="80"/>
    </row>
    <row r="154" spans="1:6" ht="12.75">
      <c r="A154" s="57" t="s">
        <v>116</v>
      </c>
      <c r="B154" s="1" t="s">
        <v>43</v>
      </c>
      <c r="C154" s="22" t="s">
        <v>29</v>
      </c>
      <c r="D154" s="30">
        <v>1</v>
      </c>
      <c r="E154" s="31">
        <v>1</v>
      </c>
      <c r="F154" s="31"/>
    </row>
    <row r="155" spans="1:6" ht="12.75">
      <c r="A155" s="57" t="s">
        <v>117</v>
      </c>
      <c r="B155" s="1" t="s">
        <v>44</v>
      </c>
      <c r="C155" s="22" t="s">
        <v>45</v>
      </c>
      <c r="D155" s="30">
        <v>29</v>
      </c>
      <c r="E155" s="31">
        <v>29</v>
      </c>
      <c r="F155" s="31"/>
    </row>
    <row r="156" spans="1:6" ht="12.75">
      <c r="A156" s="57" t="s">
        <v>118</v>
      </c>
      <c r="B156" s="1" t="s">
        <v>46</v>
      </c>
      <c r="C156" s="22" t="s">
        <v>4</v>
      </c>
      <c r="D156" s="30"/>
      <c r="E156" s="31"/>
      <c r="F156" s="31"/>
    </row>
    <row r="157" spans="1:6" ht="38.25" customHeight="1">
      <c r="A157" s="57" t="s">
        <v>119</v>
      </c>
      <c r="B157" s="3" t="s">
        <v>192</v>
      </c>
      <c r="C157" s="53" t="s">
        <v>6</v>
      </c>
      <c r="D157" s="95">
        <v>4645</v>
      </c>
      <c r="E157" s="96">
        <v>5337</v>
      </c>
      <c r="F157" s="92">
        <f>D157/E157*100</f>
        <v>87.0339141839985</v>
      </c>
    </row>
    <row r="158" spans="1:6" ht="11.25" customHeight="1" hidden="1">
      <c r="A158" s="57"/>
      <c r="B158" s="32" t="s">
        <v>129</v>
      </c>
      <c r="C158" s="53"/>
      <c r="D158" s="30"/>
      <c r="E158" s="31"/>
      <c r="F158" s="31"/>
    </row>
    <row r="159" spans="1:6" ht="25.5" hidden="1">
      <c r="A159" s="57"/>
      <c r="B159" s="51" t="s">
        <v>172</v>
      </c>
      <c r="C159" s="53" t="s">
        <v>6</v>
      </c>
      <c r="D159" s="58">
        <v>57</v>
      </c>
      <c r="E159" s="55">
        <v>44</v>
      </c>
      <c r="F159" s="31">
        <f>D159/E159*100</f>
        <v>129.54545454545453</v>
      </c>
    </row>
    <row r="160" spans="1:6" ht="38.25" hidden="1">
      <c r="A160" s="57"/>
      <c r="B160" s="51" t="s">
        <v>174</v>
      </c>
      <c r="C160" s="53" t="s">
        <v>6</v>
      </c>
      <c r="D160" s="30"/>
      <c r="E160" s="31"/>
      <c r="F160" s="31" t="e">
        <f>D160/E160*100</f>
        <v>#DIV/0!</v>
      </c>
    </row>
    <row r="161" spans="1:6" ht="25.5" hidden="1">
      <c r="A161" s="57"/>
      <c r="B161" s="51" t="s">
        <v>173</v>
      </c>
      <c r="C161" s="53" t="s">
        <v>6</v>
      </c>
      <c r="D161" s="30"/>
      <c r="E161" s="31"/>
      <c r="F161" s="31" t="e">
        <f>D161/E161*100</f>
        <v>#DIV/0!</v>
      </c>
    </row>
    <row r="162" spans="1:6" ht="12.75">
      <c r="A162" s="57" t="s">
        <v>120</v>
      </c>
      <c r="B162" s="3" t="s">
        <v>47</v>
      </c>
      <c r="C162" s="22" t="s">
        <v>48</v>
      </c>
      <c r="D162" s="30"/>
      <c r="E162" s="31"/>
      <c r="F162" s="31" t="e">
        <f>D162/E162*100</f>
        <v>#DIV/0!</v>
      </c>
    </row>
    <row r="163" spans="1:6" ht="12.75">
      <c r="A163" s="57"/>
      <c r="B163" s="54" t="s">
        <v>128</v>
      </c>
      <c r="C163" s="22" t="s">
        <v>48</v>
      </c>
      <c r="D163" s="30"/>
      <c r="E163" s="31"/>
      <c r="F163" s="31" t="e">
        <f>D163/E163*100</f>
        <v>#DIV/0!</v>
      </c>
    </row>
    <row r="164" spans="1:6" ht="24" customHeight="1">
      <c r="A164" s="81"/>
      <c r="B164" s="82" t="s">
        <v>184</v>
      </c>
      <c r="C164" s="83"/>
      <c r="D164" s="86"/>
      <c r="E164" s="87"/>
      <c r="F164" s="88"/>
    </row>
    <row r="165" spans="1:6" ht="51">
      <c r="A165" s="23" t="s">
        <v>121</v>
      </c>
      <c r="B165" s="3" t="s">
        <v>234</v>
      </c>
      <c r="C165" s="109" t="s">
        <v>6</v>
      </c>
      <c r="D165" s="95">
        <v>2459200</v>
      </c>
      <c r="E165" s="96">
        <v>2896600</v>
      </c>
      <c r="F165" s="92">
        <f>D165/E165*100</f>
        <v>84.89953738866257</v>
      </c>
    </row>
    <row r="166" spans="1:6" ht="38.25">
      <c r="A166" s="23"/>
      <c r="B166" s="51" t="s">
        <v>13</v>
      </c>
      <c r="C166" s="53" t="s">
        <v>4</v>
      </c>
      <c r="D166" s="30"/>
      <c r="E166" s="31"/>
      <c r="F166" s="52" t="s">
        <v>5</v>
      </c>
    </row>
    <row r="167" spans="1:6" ht="12.75" hidden="1">
      <c r="A167" s="23"/>
      <c r="B167" s="22" t="s">
        <v>129</v>
      </c>
      <c r="C167" s="53"/>
      <c r="D167" s="30"/>
      <c r="E167" s="31"/>
      <c r="F167" s="52"/>
    </row>
    <row r="168" spans="1:6" ht="25.5" hidden="1">
      <c r="A168" s="23"/>
      <c r="B168" s="59" t="s">
        <v>175</v>
      </c>
      <c r="C168" s="22" t="s">
        <v>6</v>
      </c>
      <c r="D168" s="30"/>
      <c r="E168" s="31"/>
      <c r="F168" s="52"/>
    </row>
    <row r="169" spans="1:6" ht="12.75" hidden="1">
      <c r="A169" s="23"/>
      <c r="B169" s="59" t="s">
        <v>130</v>
      </c>
      <c r="C169" s="22" t="s">
        <v>6</v>
      </c>
      <c r="D169" s="30"/>
      <c r="E169" s="31"/>
      <c r="F169" s="52"/>
    </row>
    <row r="170" spans="1:6" ht="12.75" hidden="1">
      <c r="A170" s="23"/>
      <c r="B170" s="59" t="s">
        <v>131</v>
      </c>
      <c r="C170" s="22" t="s">
        <v>6</v>
      </c>
      <c r="D170" s="30"/>
      <c r="E170" s="31"/>
      <c r="F170" s="52"/>
    </row>
    <row r="171" spans="1:6" ht="38.25" hidden="1">
      <c r="A171" s="23"/>
      <c r="B171" s="51" t="s">
        <v>176</v>
      </c>
      <c r="C171" s="2" t="s">
        <v>6</v>
      </c>
      <c r="D171" s="20"/>
      <c r="E171" s="1"/>
      <c r="F171" s="20"/>
    </row>
    <row r="172" spans="1:6" ht="25.5" customHeight="1" hidden="1">
      <c r="A172" s="23"/>
      <c r="B172" s="51" t="s">
        <v>177</v>
      </c>
      <c r="C172" s="2" t="s">
        <v>6</v>
      </c>
      <c r="D172" s="20"/>
      <c r="E172" s="1"/>
      <c r="F172" s="20"/>
    </row>
    <row r="173" spans="1:6" ht="12.75" hidden="1">
      <c r="A173" s="23"/>
      <c r="B173" s="51" t="s">
        <v>132</v>
      </c>
      <c r="C173" s="22" t="s">
        <v>6</v>
      </c>
      <c r="D173" s="30"/>
      <c r="E173" s="31"/>
      <c r="F173" s="52"/>
    </row>
    <row r="174" spans="1:6" ht="25.5" hidden="1">
      <c r="A174" s="23"/>
      <c r="B174" s="51" t="s">
        <v>178</v>
      </c>
      <c r="C174" s="22" t="s">
        <v>6</v>
      </c>
      <c r="D174" s="30"/>
      <c r="E174" s="31"/>
      <c r="F174" s="52"/>
    </row>
    <row r="175" spans="1:6" ht="12.75" hidden="1">
      <c r="A175" s="23"/>
      <c r="B175" s="51" t="s">
        <v>179</v>
      </c>
      <c r="C175" s="22" t="s">
        <v>6</v>
      </c>
      <c r="D175" s="30"/>
      <c r="E175" s="31"/>
      <c r="F175" s="52"/>
    </row>
    <row r="176" spans="1:6" ht="12.75" customHeight="1" hidden="1">
      <c r="A176" s="23"/>
      <c r="B176" s="51" t="s">
        <v>180</v>
      </c>
      <c r="C176" s="22" t="s">
        <v>6</v>
      </c>
      <c r="D176" s="30"/>
      <c r="E176" s="31"/>
      <c r="F176" s="52"/>
    </row>
    <row r="177" spans="1:6" ht="12.75" customHeight="1" hidden="1">
      <c r="A177" s="23"/>
      <c r="B177" s="51" t="s">
        <v>181</v>
      </c>
      <c r="C177" s="22" t="s">
        <v>6</v>
      </c>
      <c r="D177" s="30"/>
      <c r="E177" s="31"/>
      <c r="F177" s="52"/>
    </row>
    <row r="178" spans="1:6" ht="25.5" hidden="1">
      <c r="A178" s="23"/>
      <c r="B178" s="51" t="s">
        <v>182</v>
      </c>
      <c r="C178" s="22" t="s">
        <v>6</v>
      </c>
      <c r="D178" s="30"/>
      <c r="E178" s="31"/>
      <c r="F178" s="52"/>
    </row>
    <row r="179" spans="1:6" ht="24" customHeight="1">
      <c r="A179" s="81"/>
      <c r="B179" s="82" t="s">
        <v>239</v>
      </c>
      <c r="C179" s="83"/>
      <c r="D179" s="79"/>
      <c r="E179" s="80"/>
      <c r="F179" s="80"/>
    </row>
    <row r="180" spans="1:6" ht="38.25">
      <c r="A180" s="23" t="s">
        <v>122</v>
      </c>
      <c r="B180" s="110" t="s">
        <v>227</v>
      </c>
      <c r="C180" s="53" t="s">
        <v>6</v>
      </c>
      <c r="D180" s="95">
        <v>6442326</v>
      </c>
      <c r="E180" s="96">
        <v>3527275</v>
      </c>
      <c r="F180" s="58">
        <f>D180/E180*100</f>
        <v>182.643145204159</v>
      </c>
    </row>
    <row r="181" spans="1:6" ht="12.75">
      <c r="A181" s="23" t="s">
        <v>123</v>
      </c>
      <c r="B181" s="3" t="s">
        <v>79</v>
      </c>
      <c r="C181" s="22" t="s">
        <v>6</v>
      </c>
      <c r="D181" s="95">
        <v>6563036</v>
      </c>
      <c r="E181" s="96">
        <v>3606051</v>
      </c>
      <c r="F181" s="58">
        <f>D181/E181*100</f>
        <v>182.00064280843503</v>
      </c>
    </row>
    <row r="182" spans="1:6" ht="12.75">
      <c r="A182" s="23" t="s">
        <v>124</v>
      </c>
      <c r="B182" s="1" t="s">
        <v>80</v>
      </c>
      <c r="C182" s="22" t="s">
        <v>6</v>
      </c>
      <c r="D182" s="95">
        <v>120710</v>
      </c>
      <c r="E182" s="95">
        <v>78776</v>
      </c>
      <c r="F182" s="58">
        <f>D182/E182*100</f>
        <v>153.23194881689855</v>
      </c>
    </row>
    <row r="183" spans="1:6" ht="12.75">
      <c r="A183" s="23" t="s">
        <v>125</v>
      </c>
      <c r="B183" s="1" t="s">
        <v>81</v>
      </c>
      <c r="C183" s="22" t="s">
        <v>4</v>
      </c>
      <c r="D183" s="30">
        <v>11.1</v>
      </c>
      <c r="E183" s="31">
        <v>8.3</v>
      </c>
      <c r="F183" s="58">
        <f>D183/E183*100</f>
        <v>133.7349397590361</v>
      </c>
    </row>
    <row r="184" spans="1:6" ht="24" customHeight="1">
      <c r="A184" s="81"/>
      <c r="B184" s="82" t="s">
        <v>70</v>
      </c>
      <c r="C184" s="85"/>
      <c r="D184" s="89"/>
      <c r="E184" s="80"/>
      <c r="F184" s="80"/>
    </row>
    <row r="185" spans="1:6" ht="38.25">
      <c r="A185" s="23" t="s">
        <v>183</v>
      </c>
      <c r="B185" s="1" t="s">
        <v>236</v>
      </c>
      <c r="C185" s="2" t="s">
        <v>7</v>
      </c>
      <c r="D185" s="121">
        <v>48368</v>
      </c>
      <c r="E185" s="122">
        <v>43015</v>
      </c>
      <c r="F185" s="123">
        <f>D185/E185*100</f>
        <v>112.44449610600952</v>
      </c>
    </row>
    <row r="186" spans="1:6" ht="51">
      <c r="A186" s="23" t="s">
        <v>126</v>
      </c>
      <c r="B186" s="1" t="s">
        <v>237</v>
      </c>
      <c r="C186" s="2" t="s">
        <v>3</v>
      </c>
      <c r="D186" s="97">
        <v>200</v>
      </c>
      <c r="E186" s="98">
        <v>282</v>
      </c>
      <c r="F186" s="55">
        <f>D186/E186*100</f>
        <v>70.92198581560284</v>
      </c>
    </row>
    <row r="187" spans="1:6" ht="28.5" customHeight="1">
      <c r="A187" s="23" t="s">
        <v>127</v>
      </c>
      <c r="B187" s="56" t="s">
        <v>238</v>
      </c>
      <c r="C187" s="2" t="s">
        <v>4</v>
      </c>
      <c r="D187" s="58">
        <v>0.4</v>
      </c>
      <c r="E187" s="55">
        <v>0.5</v>
      </c>
      <c r="F187" s="55">
        <f>D187/E187*100</f>
        <v>80</v>
      </c>
    </row>
    <row r="188" spans="1:6" ht="12" customHeight="1">
      <c r="A188" s="60"/>
      <c r="B188" s="13"/>
      <c r="C188" s="61"/>
      <c r="D188" s="62"/>
      <c r="E188" s="63"/>
      <c r="F188" s="63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64" t="s">
        <v>49</v>
      </c>
      <c r="B190" s="13"/>
      <c r="C190" s="65"/>
      <c r="D190" s="11"/>
      <c r="E190" s="13"/>
      <c r="F190" s="13"/>
    </row>
    <row r="191" spans="1:6" ht="12.75">
      <c r="A191" s="66" t="s">
        <v>133</v>
      </c>
      <c r="B191" s="66"/>
      <c r="C191" s="66"/>
      <c r="D191" s="66"/>
      <c r="E191" s="66"/>
      <c r="F191" s="66"/>
    </row>
    <row r="192" spans="1:6" ht="14.25">
      <c r="A192" s="5"/>
      <c r="B192" s="67"/>
      <c r="C192" s="67"/>
      <c r="D192" s="67"/>
      <c r="E192" s="67"/>
      <c r="F192" s="67"/>
    </row>
    <row r="193" spans="2:6" s="68" customFormat="1" ht="12.75">
      <c r="B193" s="69"/>
      <c r="C193" s="70"/>
      <c r="D193" s="71"/>
      <c r="E193" s="69"/>
      <c r="F193" s="69"/>
    </row>
    <row r="194" spans="2:6" s="68" customFormat="1" ht="12.75">
      <c r="B194" s="69"/>
      <c r="C194" s="72"/>
      <c r="D194" s="71"/>
      <c r="E194" s="69"/>
      <c r="F194" s="69"/>
    </row>
    <row r="195" spans="1:6" s="68" customFormat="1" ht="12.75">
      <c r="A195" s="73"/>
      <c r="B195" s="69"/>
      <c r="C195" s="72"/>
      <c r="D195" s="71"/>
      <c r="E195" s="69"/>
      <c r="F195" s="69"/>
    </row>
    <row r="196" spans="1:6" s="68" customFormat="1" ht="12.75">
      <c r="A196" s="73"/>
      <c r="B196" s="69"/>
      <c r="C196" s="72"/>
      <c r="D196" s="71"/>
      <c r="E196" s="69"/>
      <c r="F196" s="69"/>
    </row>
    <row r="197" spans="1:6" s="68" customFormat="1" ht="12.75">
      <c r="A197" s="73"/>
      <c r="B197" s="69"/>
      <c r="C197" s="72"/>
      <c r="D197" s="71"/>
      <c r="E197" s="69"/>
      <c r="F197" s="69"/>
    </row>
    <row r="198" spans="1:6" s="68" customFormat="1" ht="12.75">
      <c r="A198" s="73"/>
      <c r="B198" s="69"/>
      <c r="C198" s="72"/>
      <c r="D198" s="71"/>
      <c r="E198" s="69"/>
      <c r="F198" s="69"/>
    </row>
    <row r="199" spans="1:6" s="68" customFormat="1" ht="12.75">
      <c r="A199" s="73"/>
      <c r="B199" s="69"/>
      <c r="C199" s="72"/>
      <c r="D199" s="71"/>
      <c r="E199" s="69"/>
      <c r="F199" s="69"/>
    </row>
    <row r="200" spans="1:6" s="68" customFormat="1" ht="12.75">
      <c r="A200" s="73"/>
      <c r="B200" s="69"/>
      <c r="C200" s="72"/>
      <c r="D200" s="71"/>
      <c r="E200" s="69"/>
      <c r="F200" s="69"/>
    </row>
    <row r="201" spans="1:6" s="68" customFormat="1" ht="12.75">
      <c r="A201" s="73"/>
      <c r="B201" s="69"/>
      <c r="C201" s="72"/>
      <c r="D201" s="71"/>
      <c r="E201" s="69"/>
      <c r="F201" s="69"/>
    </row>
    <row r="202" spans="1:6" s="68" customFormat="1" ht="12.75">
      <c r="A202" s="73"/>
      <c r="B202" s="69"/>
      <c r="C202" s="72"/>
      <c r="D202" s="71"/>
      <c r="E202" s="69"/>
      <c r="F202" s="69"/>
    </row>
    <row r="203" spans="1:6" s="68" customFormat="1" ht="12.75">
      <c r="A203" s="73"/>
      <c r="B203" s="69"/>
      <c r="C203" s="72"/>
      <c r="D203" s="71"/>
      <c r="E203" s="69"/>
      <c r="F203" s="69"/>
    </row>
    <row r="204" spans="1:6" s="68" customFormat="1" ht="12.75">
      <c r="A204" s="73"/>
      <c r="B204" s="69"/>
      <c r="C204" s="72"/>
      <c r="D204" s="71"/>
      <c r="E204" s="69"/>
      <c r="F204" s="69"/>
    </row>
    <row r="205" spans="1:6" s="68" customFormat="1" ht="12.75">
      <c r="A205" s="73"/>
      <c r="B205" s="69"/>
      <c r="C205" s="72"/>
      <c r="D205" s="71"/>
      <c r="E205" s="69"/>
      <c r="F205" s="69"/>
    </row>
    <row r="206" spans="1:6" s="68" customFormat="1" ht="12.75">
      <c r="A206" s="73"/>
      <c r="B206" s="69"/>
      <c r="C206" s="72"/>
      <c r="D206" s="71"/>
      <c r="E206" s="69"/>
      <c r="F206" s="69"/>
    </row>
    <row r="207" spans="1:6" s="68" customFormat="1" ht="12.75">
      <c r="A207" s="73"/>
      <c r="B207" s="69"/>
      <c r="C207" s="72"/>
      <c r="D207" s="71"/>
      <c r="E207" s="69"/>
      <c r="F207" s="6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1968503937007874" right="0.1968503937007874" top="0.1968503937007874" bottom="0.31496062992125984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Виктория Колугина</cp:lastModifiedBy>
  <cp:lastPrinted>2023-01-12T11:50:22Z</cp:lastPrinted>
  <dcterms:created xsi:type="dcterms:W3CDTF">2004-12-27T07:54:16Z</dcterms:created>
  <dcterms:modified xsi:type="dcterms:W3CDTF">2023-02-10T11:32:14Z</dcterms:modified>
  <cp:category/>
  <cp:version/>
  <cp:contentType/>
  <cp:contentStatus/>
</cp:coreProperties>
</file>