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19200" windowHeight="112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17" i="1" l="1"/>
  <c r="AQ17" i="1"/>
  <c r="AO17" i="1"/>
  <c r="AM17" i="1"/>
  <c r="AK17" i="1"/>
  <c r="AI17" i="1"/>
  <c r="AG17" i="1"/>
  <c r="AE17" i="1"/>
  <c r="AC17" i="1"/>
  <c r="AA17" i="1"/>
  <c r="Y17" i="1"/>
  <c r="W17" i="1"/>
  <c r="U17" i="1"/>
  <c r="O17" i="1"/>
  <c r="M17" i="1"/>
  <c r="K17" i="1"/>
  <c r="I17" i="1"/>
  <c r="G17" i="1"/>
  <c r="E17" i="1"/>
  <c r="AS16" i="1"/>
  <c r="AQ16" i="1"/>
  <c r="AO16" i="1"/>
  <c r="AM16" i="1"/>
  <c r="AK16" i="1"/>
  <c r="AI16" i="1"/>
  <c r="AG16" i="1"/>
  <c r="AE16" i="1"/>
  <c r="AC16" i="1"/>
  <c r="AA16" i="1"/>
  <c r="Y16" i="1"/>
  <c r="W16" i="1"/>
  <c r="U16" i="1"/>
  <c r="S16" i="1"/>
  <c r="Q16" i="1"/>
  <c r="O16" i="1"/>
  <c r="M16" i="1"/>
  <c r="K16" i="1"/>
  <c r="I16" i="1"/>
  <c r="G16" i="1"/>
  <c r="E16" i="1"/>
  <c r="AS15" i="1"/>
  <c r="AQ15" i="1"/>
  <c r="AO15" i="1"/>
  <c r="AM15" i="1"/>
  <c r="AK15" i="1"/>
  <c r="AI15" i="1"/>
  <c r="AG15" i="1"/>
  <c r="AE15" i="1"/>
  <c r="AC15" i="1"/>
  <c r="AA15" i="1"/>
  <c r="Y15" i="1"/>
  <c r="W15" i="1"/>
  <c r="U15" i="1"/>
  <c r="S15" i="1"/>
  <c r="Q15" i="1"/>
  <c r="O15" i="1"/>
  <c r="M15" i="1"/>
  <c r="K15" i="1"/>
  <c r="I15" i="1"/>
  <c r="G15" i="1"/>
  <c r="E15" i="1"/>
  <c r="AS14" i="1"/>
  <c r="AQ14" i="1"/>
  <c r="AO14" i="1"/>
  <c r="AM14" i="1"/>
  <c r="AK14" i="1"/>
  <c r="AI14" i="1"/>
  <c r="AG14" i="1"/>
  <c r="AE14" i="1"/>
  <c r="AC14" i="1"/>
  <c r="AA14" i="1"/>
  <c r="Y14" i="1"/>
  <c r="W14" i="1"/>
  <c r="U14" i="1"/>
  <c r="S14" i="1"/>
  <c r="Q14" i="1"/>
  <c r="O14" i="1"/>
  <c r="M14" i="1"/>
  <c r="K14" i="1"/>
  <c r="I14" i="1"/>
  <c r="G14" i="1"/>
  <c r="E14" i="1"/>
  <c r="AS13" i="1"/>
  <c r="AQ13" i="1"/>
  <c r="AO13" i="1"/>
  <c r="AM13" i="1"/>
  <c r="AK13" i="1"/>
  <c r="AI13" i="1"/>
  <c r="AG13" i="1"/>
  <c r="AE13" i="1"/>
  <c r="AC13" i="1"/>
  <c r="AA13" i="1"/>
  <c r="Y13" i="1"/>
  <c r="W13" i="1"/>
  <c r="U13" i="1"/>
  <c r="S13" i="1"/>
  <c r="Q13" i="1"/>
  <c r="O13" i="1"/>
  <c r="M13" i="1"/>
  <c r="K13" i="1"/>
  <c r="I13" i="1"/>
  <c r="G13" i="1"/>
  <c r="E13" i="1"/>
  <c r="AS12" i="1"/>
  <c r="AQ12" i="1"/>
  <c r="AO12" i="1"/>
  <c r="AM12" i="1"/>
  <c r="AK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I12" i="1"/>
  <c r="G12" i="1"/>
  <c r="E12" i="1"/>
  <c r="AS11" i="1"/>
  <c r="AQ11" i="1"/>
  <c r="AO11" i="1"/>
  <c r="AM11" i="1"/>
  <c r="AK11" i="1"/>
  <c r="AI11" i="1"/>
  <c r="AG11" i="1"/>
  <c r="AE11" i="1"/>
  <c r="AC11" i="1"/>
  <c r="AA11" i="1"/>
  <c r="Y11" i="1"/>
  <c r="W11" i="1"/>
  <c r="U11" i="1"/>
  <c r="S11" i="1"/>
  <c r="Q11" i="1"/>
  <c r="O11" i="1"/>
  <c r="M11" i="1"/>
  <c r="K11" i="1"/>
  <c r="I11" i="1"/>
  <c r="G11" i="1"/>
  <c r="E11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U10" i="1"/>
  <c r="O10" i="1"/>
  <c r="M10" i="1"/>
  <c r="K10" i="1"/>
  <c r="I10" i="1"/>
  <c r="G10" i="1"/>
  <c r="E10" i="1"/>
  <c r="AS9" i="1"/>
  <c r="AQ9" i="1"/>
  <c r="AO9" i="1"/>
  <c r="AM9" i="1"/>
  <c r="AK9" i="1"/>
  <c r="AI9" i="1"/>
  <c r="AG9" i="1"/>
  <c r="AE9" i="1"/>
  <c r="AC9" i="1"/>
  <c r="AA9" i="1"/>
  <c r="Y9" i="1"/>
  <c r="W9" i="1"/>
  <c r="U9" i="1"/>
  <c r="S9" i="1"/>
  <c r="Q9" i="1"/>
  <c r="O9" i="1"/>
  <c r="M9" i="1"/>
  <c r="K9" i="1"/>
  <c r="I9" i="1"/>
  <c r="G9" i="1"/>
  <c r="E9" i="1"/>
  <c r="AS8" i="1"/>
  <c r="AQ8" i="1"/>
  <c r="AO8" i="1"/>
  <c r="AM8" i="1"/>
  <c r="AK8" i="1"/>
  <c r="AI8" i="1"/>
  <c r="AG8" i="1"/>
  <c r="AE8" i="1"/>
  <c r="Y8" i="1"/>
  <c r="W8" i="1"/>
  <c r="U8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<sst xmlns="http://schemas.openxmlformats.org/spreadsheetml/2006/main" count="137" uniqueCount="71">
  <si>
    <t>Отчет о результатах мониторинга качества финансового менеджмента главных распорядителей средств районного бюджета, главных администраторов доходов районного бюджета, главных администраторов источников финансирования дефицита районного бюджета по итогам 2020 года</t>
  </si>
  <si>
    <t>Код</t>
  </si>
  <si>
    <t>Наименование главного распорядителя средств районного бюджета, главного администратора доходов районного бюджета, главного администратора источников финансирования дефицита районного бюджета</t>
  </si>
  <si>
    <t>Рейтинг</t>
  </si>
  <si>
    <t>Итоговая оценка</t>
  </si>
  <si>
    <t>Управление расходами районного бюджета</t>
  </si>
  <si>
    <t>Управление доходами районного бюджета</t>
  </si>
  <si>
    <t>Ведение учета и составление бюджетной отчетности</t>
  </si>
  <si>
    <t>Организация и осуществление внутреннего финансового аудита</t>
  </si>
  <si>
    <t>Управление активами (имуществом)</t>
  </si>
  <si>
    <t>Качество помесячного исполнения кассового плана в части расходов с учетом прогнозных значений</t>
  </si>
  <si>
    <t>Доля неиспользованных на конец года бюджетных ассигнований</t>
  </si>
  <si>
    <t>Своевременность принятия бюджетных обязательств</t>
  </si>
  <si>
    <t>Несоответствие расчетно-платежных документов, представленных в финансовое управление, требованиям бюджетного законодательства Российской Федерации</t>
  </si>
  <si>
    <t>Доля отклоненных планов-графиков (изменений в планы-графики) закупок, представленных в финансовое управление в рамках возложенных функций по осуществлению контроля в сфере закупок</t>
  </si>
  <si>
    <t>Эффективность использования межбюджетных трансфертов, имеющих целевое назначение, полученных из краевого бюджета</t>
  </si>
  <si>
    <t>Эффективность управления кредиторской задолженностью по расчетам с поставщиками и подрядчиками</t>
  </si>
  <si>
    <t>Наличие просроченной кредиторской задолженности по расходам</t>
  </si>
  <si>
    <t>Приостановление операций по расходованию средств на лицевых счетах подведомственных главному администратору получателей средств районного бюджета в связи с нарушением процедур исполнения судебных актов, предусматривающих обращение взыскания на средства районного бюджета по обязательствам муниципальных казенных учреждений</t>
  </si>
  <si>
    <t>Качество планирования поступлений налоговых и неналоговых доходов краевого бюджета</t>
  </si>
  <si>
    <t>Качество администрирования доходов районного бюджета по возврату неиспользованных остатков межбюджетных трансфертов, имеющих целевое назначение (далее - целевых остатков прошлых лет), в краевой бюджет</t>
  </si>
  <si>
    <t>Качество управления просроченной дебиторской задолженностью районного бюджета</t>
  </si>
  <si>
    <t>Степень достоверности бюджетной отчетности</t>
  </si>
  <si>
    <t>Исполнение представлений (предписаний)*(3) органов муниципального финансового контроля*(4)</t>
  </si>
  <si>
    <t>Качество проведения внутреннего финансового аудита и составления отчетности о результатах внутреннего финансового аудита*(1)</t>
  </si>
  <si>
    <t>Качество планирования внутреннего финансового аудита*(1)</t>
  </si>
  <si>
    <t>Качество организации внутреннего финансового аудита</t>
  </si>
  <si>
    <t xml:space="preserve">Наличие на официальном сайте в сети Интернет по размещению информации о государственных и муниципальных учреждениях (www.bus.gov.ru) сведений о государственных учреждениях 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</si>
  <si>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</si>
  <si>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</si>
  <si>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</si>
  <si>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</si>
  <si>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</si>
  <si>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</si>
  <si>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</si>
  <si>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</si>
  <si>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</si>
  <si>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</si>
  <si>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</si>
  <si>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</si>
  <si>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</si>
  <si>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3.1</t>
  </si>
  <si>
    <t>3.2</t>
  </si>
  <si>
    <t>4.1</t>
  </si>
  <si>
    <t>4.2</t>
  </si>
  <si>
    <t>4.3</t>
  </si>
  <si>
    <t>4.4</t>
  </si>
  <si>
    <t>5</t>
  </si>
  <si>
    <t>Оценка показателя</t>
  </si>
  <si>
    <t>Отклонение от целевого значения, %</t>
  </si>
  <si>
    <t>901</t>
  </si>
  <si>
    <t>Совет муниципального образования Тимашевский район</t>
  </si>
  <si>
    <t>не применяется</t>
  </si>
  <si>
    <t>902</t>
  </si>
  <si>
    <t>Администрация муниципального образования Тимашевский район</t>
  </si>
  <si>
    <t>905</t>
  </si>
  <si>
    <t>Финансовое управление муниципального образования Тимашевский район</t>
  </si>
  <si>
    <t>910</t>
  </si>
  <si>
    <t>Контрольно-счетная палата муниципального образования Тимашевский район</t>
  </si>
  <si>
    <t>918</t>
  </si>
  <si>
    <t>Отдел строительства администрации муниципального образования Тимашевский район</t>
  </si>
  <si>
    <t>925</t>
  </si>
  <si>
    <t>Управление образования администрации муниципального образования Тимашевский район</t>
  </si>
  <si>
    <t>926</t>
  </si>
  <si>
    <t>Отдел культуры администрации муниципального образования Тимашевский район</t>
  </si>
  <si>
    <t>929</t>
  </si>
  <si>
    <t>Отдел по физической культуре и спорту администрации муниципального образования Тимашевский район</t>
  </si>
  <si>
    <t>930</t>
  </si>
  <si>
    <t>Отдел по вопросам семьи и детства администрации муниципального образования Тимашевский район</t>
  </si>
  <si>
    <t>934</t>
  </si>
  <si>
    <t>Отдел по делам молодежи  администрации муниципального образования Тимашевский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</si>
</sst>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 ;[Red]\-#,##0\ "/>
    <numFmt numFmtId="165" formatCode="#,##0.000_ ;[Red]\-#,##0.000\ "/>
    <numFmt numFmtId="166" formatCode="#,##0.000;[Red]\-#,##0.000"/>
    <numFmt numFmtId="167" formatCode="#,##0.0_ ;[Red]\-#,##0.0\ 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6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indexed="5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0" fontId="1" fillId="2" borderId="1">
      <alignment horizontal="left" vertical="top" wrapText="1"/>
    </xf>
    <xf numFmtId="49" fontId="1" fillId="3" borderId="1">
      <alignment horizontal="left" vertical="top"/>
    </xf>
    <xf numFmtId="49" fontId="6" fillId="2" borderId="1">
      <alignment horizontal="center" vertical="top" wrapText="1"/>
    </xf>
    <xf numFmtId="0" fontId="1" fillId="5" borderId="1">
      <alignment horizontal="left" vertical="top" wrapText="1"/>
    </xf>
    <xf numFmtId="0" fontId="1" fillId="0" borderId="1" applyNumberFormat="0">
      <alignment horizontal="right" vertical="top"/>
    </xf>
  </cellStyleXfs>
  <cellXfs count="37">
    <xf numFmtId="0" fontId="0" fillId="0" borderId="0" xfId="0"/>
    <xf numFmtId="0" fontId="4" fillId="0" borderId="0" xfId="0" applyFont="1" applyAlignment="1">
      <alignment vertical="justify" wrapText="1"/>
    </xf>
    <xf numFmtId="49" fontId="5" fillId="4" borderId="2" xfId="2" applyFont="1" applyFill="1" applyBorder="1" applyAlignment="1">
      <alignment vertical="justify" wrapText="1"/>
    </xf>
    <xf numFmtId="0" fontId="4" fillId="0" borderId="2" xfId="0" applyFont="1" applyBorder="1" applyAlignment="1">
      <alignment vertical="justify" wrapText="1"/>
    </xf>
    <xf numFmtId="0" fontId="5" fillId="2" borderId="6" xfId="1" applyFont="1" applyBorder="1" applyAlignment="1">
      <alignment vertical="justify" wrapText="1"/>
    </xf>
    <xf numFmtId="0" fontId="0" fillId="0" borderId="9" xfId="0" applyBorder="1" applyAlignment="1">
      <alignment vertical="justify" wrapText="1"/>
    </xf>
    <xf numFmtId="49" fontId="5" fillId="2" borderId="1" xfId="3" applyFont="1" applyAlignment="1">
      <alignment vertical="justify" wrapText="1"/>
    </xf>
    <xf numFmtId="0" fontId="0" fillId="0" borderId="13" xfId="0" applyBorder="1" applyAlignment="1">
      <alignment vertical="justify" wrapText="1"/>
    </xf>
    <xf numFmtId="49" fontId="5" fillId="2" borderId="14" xfId="3" applyFont="1" applyBorder="1" applyAlignment="1">
      <alignment vertical="justify" wrapText="1"/>
    </xf>
    <xf numFmtId="0" fontId="5" fillId="2" borderId="14" xfId="1" applyFont="1" applyBorder="1" applyAlignment="1">
      <alignment vertical="justify" wrapText="1"/>
    </xf>
    <xf numFmtId="164" fontId="5" fillId="0" borderId="14" xfId="5" applyNumberFormat="1" applyFont="1" applyBorder="1" applyAlignment="1">
      <alignment vertical="justify" wrapText="1"/>
    </xf>
    <xf numFmtId="165" fontId="5" fillId="0" borderId="14" xfId="5" applyNumberFormat="1" applyFont="1" applyBorder="1" applyAlignment="1">
      <alignment vertical="justify" wrapText="1"/>
    </xf>
    <xf numFmtId="166" fontId="5" fillId="0" borderId="1" xfId="5" applyNumberFormat="1" applyFont="1" applyFill="1" applyAlignment="1">
      <alignment vertical="justify" wrapText="1"/>
    </xf>
    <xf numFmtId="167" fontId="5" fillId="0" borderId="1" xfId="5" applyNumberFormat="1" applyFont="1" applyFill="1" applyAlignment="1">
      <alignment vertical="justify" wrapText="1"/>
    </xf>
    <xf numFmtId="165" fontId="5" fillId="0" borderId="1" xfId="5" applyNumberFormat="1" applyFont="1" applyFill="1" applyAlignment="1">
      <alignment vertical="justify" wrapText="1"/>
    </xf>
    <xf numFmtId="0" fontId="5" fillId="2" borderId="1" xfId="1" applyFont="1" applyAlignment="1">
      <alignment vertical="justify" wrapText="1"/>
    </xf>
    <xf numFmtId="166" fontId="5" fillId="0" borderId="1" xfId="5" applyNumberFormat="1" applyFont="1" applyAlignment="1">
      <alignment vertical="justify" wrapText="1"/>
    </xf>
    <xf numFmtId="167" fontId="5" fillId="0" borderId="1" xfId="5" applyNumberFormat="1" applyFont="1" applyAlignment="1">
      <alignment vertical="justify" wrapText="1"/>
    </xf>
    <xf numFmtId="0" fontId="2" fillId="2" borderId="0" xfId="1" applyFont="1" applyBorder="1" applyAlignment="1">
      <alignment horizontal="center" vertical="justify" wrapText="1"/>
    </xf>
    <xf numFmtId="0" fontId="3" fillId="0" borderId="0" xfId="0" applyFont="1" applyBorder="1" applyAlignment="1">
      <alignment horizontal="center" vertical="justify" wrapText="1"/>
    </xf>
    <xf numFmtId="0" fontId="4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49" fontId="5" fillId="2" borderId="1" xfId="3" applyFont="1" applyAlignment="1">
      <alignment horizontal="center" vertical="center" wrapText="1"/>
    </xf>
    <xf numFmtId="0" fontId="5" fillId="4" borderId="1" xfId="4" applyFont="1" applyFill="1" applyAlignment="1">
      <alignment horizontal="center" vertical="center" wrapText="1"/>
    </xf>
    <xf numFmtId="0" fontId="5" fillId="4" borderId="1" xfId="4" applyFont="1" applyFill="1" applyAlignment="1">
      <alignment horizontal="center" vertical="justify" wrapText="1"/>
    </xf>
    <xf numFmtId="0" fontId="5" fillId="2" borderId="10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6">
    <cellStyle name="Данные (только для чтения)" xfId="5"/>
    <cellStyle name="Заголовки полей" xfId="2"/>
    <cellStyle name="Заголовок меры" xfId="4"/>
    <cellStyle name="Обычный" xfId="0" builtinId="0"/>
    <cellStyle name="Свойства элементов измерения" xfId="3"/>
    <cellStyle name="Элементы осей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S17"/>
  <sheetViews>
    <sheetView tabSelected="1" workbookViewId="0">
      <selection activeCell="AJ8" sqref="AJ8"/>
    </sheetView>
  </sheetViews>
  <sheetFormatPr defaultRowHeight="15" x14ac:dyDescent="0.25"/>
  <cols>
    <col min="2" max="2" width="4" bestFit="1" customWidth="1"/>
    <col min="3" max="3" width="87" customWidth="1"/>
    <col min="4" max="4" width="7.28515625" bestFit="1" customWidth="1"/>
    <col min="5" max="5" width="14.42578125" bestFit="1" customWidth="1"/>
    <col min="6" max="6" width="10" customWidth="1"/>
    <col min="7" max="7" width="10.140625" customWidth="1"/>
    <col min="8" max="8" width="9.42578125" customWidth="1"/>
    <col min="9" max="9" width="10.42578125" customWidth="1"/>
    <col min="10" max="10" width="10.140625" customWidth="1"/>
    <col min="11" max="11" width="10.42578125" customWidth="1"/>
    <col min="12" max="12" width="9.28515625" customWidth="1"/>
    <col min="13" max="13" width="10.140625" customWidth="1"/>
    <col min="14" max="14" width="9.5703125" customWidth="1"/>
    <col min="15" max="15" width="10.42578125" customWidth="1"/>
    <col min="16" max="16" width="13.7109375" bestFit="1" customWidth="1"/>
    <col min="17" max="17" width="8.7109375" bestFit="1" customWidth="1"/>
    <col min="18" max="18" width="13.7109375" bestFit="1" customWidth="1"/>
    <col min="19" max="19" width="10.7109375" customWidth="1"/>
    <col min="20" max="20" width="8.7109375" bestFit="1" customWidth="1"/>
    <col min="21" max="21" width="10.140625" customWidth="1"/>
    <col min="22" max="22" width="9.85546875" customWidth="1"/>
    <col min="23" max="23" width="10.42578125" customWidth="1"/>
    <col min="24" max="24" width="9.7109375" customWidth="1"/>
    <col min="25" max="25" width="10.28515625" customWidth="1"/>
    <col min="26" max="26" width="13.7109375" bestFit="1" customWidth="1"/>
    <col min="27" max="27" width="10.28515625" customWidth="1"/>
    <col min="28" max="28" width="13.7109375" bestFit="1" customWidth="1"/>
    <col min="29" max="29" width="10.7109375" customWidth="1"/>
    <col min="30" max="30" width="10.140625" customWidth="1"/>
    <col min="31" max="31" width="10.85546875" customWidth="1"/>
    <col min="32" max="32" width="10.28515625" customWidth="1"/>
    <col min="33" max="33" width="10.140625" customWidth="1"/>
    <col min="34" max="34" width="10" customWidth="1"/>
    <col min="35" max="37" width="10.7109375" customWidth="1"/>
    <col min="38" max="38" width="9.5703125" customWidth="1"/>
    <col min="39" max="39" width="11" customWidth="1"/>
    <col min="40" max="40" width="9.85546875" customWidth="1"/>
    <col min="41" max="41" width="11.140625" customWidth="1"/>
    <col min="42" max="42" width="10.28515625" customWidth="1"/>
    <col min="43" max="44" width="10.85546875" customWidth="1"/>
    <col min="45" max="45" width="11.42578125" customWidth="1"/>
  </cols>
  <sheetData>
    <row r="2" spans="2:45" ht="26.25" customHeight="1" x14ac:dyDescent="0.25">
      <c r="B2" s="18" t="s">
        <v>0</v>
      </c>
      <c r="C2" s="18"/>
      <c r="D2" s="18"/>
      <c r="E2" s="18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</row>
    <row r="3" spans="2:45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2:45" x14ac:dyDescent="0.25">
      <c r="B4" s="2" t="s">
        <v>1</v>
      </c>
      <c r="C4" s="20" t="s">
        <v>2</v>
      </c>
      <c r="D4" s="3" t="s">
        <v>3</v>
      </c>
      <c r="E4" s="20" t="s">
        <v>4</v>
      </c>
      <c r="F4" s="23" t="s">
        <v>5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5"/>
      <c r="Z4" s="4" t="s">
        <v>6</v>
      </c>
      <c r="AA4" s="4"/>
      <c r="AB4" s="4"/>
      <c r="AC4" s="4"/>
      <c r="AD4" s="4"/>
      <c r="AE4" s="4"/>
      <c r="AF4" s="4" t="s">
        <v>7</v>
      </c>
      <c r="AG4" s="4"/>
      <c r="AH4" s="4"/>
      <c r="AI4" s="4"/>
      <c r="AJ4" s="4" t="s">
        <v>8</v>
      </c>
      <c r="AK4" s="4"/>
      <c r="AL4" s="4"/>
      <c r="AM4" s="4"/>
      <c r="AN4" s="4"/>
      <c r="AO4" s="4"/>
      <c r="AP4" s="4"/>
      <c r="AQ4" s="4"/>
      <c r="AR4" s="33" t="s">
        <v>9</v>
      </c>
      <c r="AS4" s="34"/>
    </row>
    <row r="5" spans="2:45" ht="113.25" customHeight="1" x14ac:dyDescent="0.25">
      <c r="B5" s="5"/>
      <c r="C5" s="21"/>
      <c r="D5" s="5"/>
      <c r="E5" s="21"/>
      <c r="F5" s="23" t="s">
        <v>10</v>
      </c>
      <c r="G5" s="25"/>
      <c r="H5" s="23" t="s">
        <v>11</v>
      </c>
      <c r="I5" s="25"/>
      <c r="J5" s="23" t="s">
        <v>12</v>
      </c>
      <c r="K5" s="25"/>
      <c r="L5" s="23" t="s">
        <v>13</v>
      </c>
      <c r="M5" s="25"/>
      <c r="N5" s="23" t="s">
        <v>14</v>
      </c>
      <c r="O5" s="25"/>
      <c r="P5" s="23" t="s">
        <v>15</v>
      </c>
      <c r="Q5" s="25"/>
      <c r="R5" s="23" t="s">
        <v>11</v>
      </c>
      <c r="S5" s="25"/>
      <c r="T5" s="23" t="s">
        <v>16</v>
      </c>
      <c r="U5" s="25"/>
      <c r="V5" s="23" t="s">
        <v>17</v>
      </c>
      <c r="W5" s="25"/>
      <c r="X5" s="23" t="s">
        <v>18</v>
      </c>
      <c r="Y5" s="25"/>
      <c r="Z5" s="29" t="s">
        <v>19</v>
      </c>
      <c r="AA5" s="30"/>
      <c r="AB5" s="29" t="s">
        <v>20</v>
      </c>
      <c r="AC5" s="30"/>
      <c r="AD5" s="29" t="s">
        <v>21</v>
      </c>
      <c r="AE5" s="30"/>
      <c r="AF5" s="29" t="s">
        <v>22</v>
      </c>
      <c r="AG5" s="30"/>
      <c r="AH5" s="29" t="s">
        <v>23</v>
      </c>
      <c r="AI5" s="30"/>
      <c r="AJ5" s="31" t="s">
        <v>24</v>
      </c>
      <c r="AK5" s="32"/>
      <c r="AL5" s="31" t="s">
        <v>25</v>
      </c>
      <c r="AM5" s="32"/>
      <c r="AN5" s="31" t="s">
        <v>26</v>
      </c>
      <c r="AO5" s="32"/>
      <c r="AP5" s="29" t="s">
        <v>27</v>
      </c>
      <c r="AQ5" s="30"/>
      <c r="AR5" s="35"/>
      <c r="AS5" s="36"/>
    </row>
    <row r="6" spans="2:45" x14ac:dyDescent="0.25">
      <c r="B6" s="5"/>
      <c r="C6" s="21"/>
      <c r="D6" s="5"/>
      <c r="E6" s="21"/>
      <c r="F6" s="26" t="s">
        <v>28</v>
      </c>
      <c r="G6" s="26" t="s">
        <v>28</v>
      </c>
      <c r="H6" s="26" t="s">
        <v>29</v>
      </c>
      <c r="I6" s="26" t="s">
        <v>29</v>
      </c>
      <c r="J6" s="26" t="s">
        <v>30</v>
      </c>
      <c r="K6" s="26" t="s">
        <v>30</v>
      </c>
      <c r="L6" s="26" t="s">
        <v>31</v>
      </c>
      <c r="M6" s="26" t="s">
        <v>31</v>
      </c>
      <c r="N6" s="26" t="s">
        <v>32</v>
      </c>
      <c r="O6" s="26" t="s">
        <v>32</v>
      </c>
      <c r="P6" s="26" t="s">
        <v>33</v>
      </c>
      <c r="Q6" s="26" t="s">
        <v>33</v>
      </c>
      <c r="R6" s="26" t="s">
        <v>34</v>
      </c>
      <c r="S6" s="26" t="s">
        <v>34</v>
      </c>
      <c r="T6" s="26" t="s">
        <v>35</v>
      </c>
      <c r="U6" s="26" t="s">
        <v>35</v>
      </c>
      <c r="V6" s="26" t="s">
        <v>36</v>
      </c>
      <c r="W6" s="26" t="s">
        <v>36</v>
      </c>
      <c r="X6" s="26" t="s">
        <v>37</v>
      </c>
      <c r="Y6" s="26" t="s">
        <v>37</v>
      </c>
      <c r="Z6" s="6" t="s">
        <v>38</v>
      </c>
      <c r="AA6" s="6" t="s">
        <v>38</v>
      </c>
      <c r="AB6" s="6" t="s">
        <v>39</v>
      </c>
      <c r="AC6" s="6" t="s">
        <v>39</v>
      </c>
      <c r="AD6" s="6" t="s">
        <v>40</v>
      </c>
      <c r="AE6" s="6" t="s">
        <v>40</v>
      </c>
      <c r="AF6" s="6" t="s">
        <v>41</v>
      </c>
      <c r="AG6" s="6" t="s">
        <v>41</v>
      </c>
      <c r="AH6" s="6" t="s">
        <v>42</v>
      </c>
      <c r="AI6" s="6" t="s">
        <v>42</v>
      </c>
      <c r="AJ6" s="6" t="s">
        <v>43</v>
      </c>
      <c r="AK6" s="6" t="s">
        <v>43</v>
      </c>
      <c r="AL6" s="6" t="s">
        <v>44</v>
      </c>
      <c r="AM6" s="6" t="s">
        <v>44</v>
      </c>
      <c r="AN6" s="6" t="s">
        <v>45</v>
      </c>
      <c r="AO6" s="6" t="s">
        <v>45</v>
      </c>
      <c r="AP6" s="6" t="s">
        <v>46</v>
      </c>
      <c r="AQ6" s="6" t="s">
        <v>46</v>
      </c>
      <c r="AR6" s="6" t="s">
        <v>47</v>
      </c>
      <c r="AS6" s="6" t="s">
        <v>47</v>
      </c>
    </row>
    <row r="7" spans="2:45" ht="63.75" x14ac:dyDescent="0.25">
      <c r="B7" s="7"/>
      <c r="C7" s="22"/>
      <c r="D7" s="7"/>
      <c r="E7" s="22"/>
      <c r="F7" s="27" t="s">
        <v>48</v>
      </c>
      <c r="G7" s="27" t="s">
        <v>49</v>
      </c>
      <c r="H7" s="27" t="s">
        <v>48</v>
      </c>
      <c r="I7" s="27" t="s">
        <v>49</v>
      </c>
      <c r="J7" s="27" t="s">
        <v>48</v>
      </c>
      <c r="K7" s="27" t="s">
        <v>49</v>
      </c>
      <c r="L7" s="27" t="s">
        <v>48</v>
      </c>
      <c r="M7" s="27" t="s">
        <v>49</v>
      </c>
      <c r="N7" s="27" t="s">
        <v>48</v>
      </c>
      <c r="O7" s="27" t="s">
        <v>49</v>
      </c>
      <c r="P7" s="27" t="s">
        <v>48</v>
      </c>
      <c r="Q7" s="27" t="s">
        <v>49</v>
      </c>
      <c r="R7" s="27" t="s">
        <v>48</v>
      </c>
      <c r="S7" s="27" t="s">
        <v>49</v>
      </c>
      <c r="T7" s="27" t="s">
        <v>48</v>
      </c>
      <c r="U7" s="27" t="s">
        <v>49</v>
      </c>
      <c r="V7" s="27" t="s">
        <v>48</v>
      </c>
      <c r="W7" s="27" t="s">
        <v>49</v>
      </c>
      <c r="X7" s="27" t="s">
        <v>48</v>
      </c>
      <c r="Y7" s="27" t="s">
        <v>49</v>
      </c>
      <c r="Z7" s="27" t="s">
        <v>48</v>
      </c>
      <c r="AA7" s="28" t="s">
        <v>49</v>
      </c>
      <c r="AB7" s="27" t="s">
        <v>48</v>
      </c>
      <c r="AC7" s="27" t="s">
        <v>49</v>
      </c>
      <c r="AD7" s="27" t="s">
        <v>48</v>
      </c>
      <c r="AE7" s="27" t="s">
        <v>49</v>
      </c>
      <c r="AF7" s="27" t="s">
        <v>48</v>
      </c>
      <c r="AG7" s="27" t="s">
        <v>49</v>
      </c>
      <c r="AH7" s="27" t="s">
        <v>48</v>
      </c>
      <c r="AI7" s="27" t="s">
        <v>49</v>
      </c>
      <c r="AJ7" s="27" t="s">
        <v>48</v>
      </c>
      <c r="AK7" s="27" t="s">
        <v>49</v>
      </c>
      <c r="AL7" s="27" t="s">
        <v>48</v>
      </c>
      <c r="AM7" s="27" t="s">
        <v>49</v>
      </c>
      <c r="AN7" s="27" t="s">
        <v>48</v>
      </c>
      <c r="AO7" s="27" t="s">
        <v>49</v>
      </c>
      <c r="AP7" s="27" t="s">
        <v>48</v>
      </c>
      <c r="AQ7" s="27" t="s">
        <v>49</v>
      </c>
      <c r="AR7" s="27" t="s">
        <v>48</v>
      </c>
      <c r="AS7" s="27" t="s">
        <v>49</v>
      </c>
    </row>
    <row r="8" spans="2:45" x14ac:dyDescent="0.25">
      <c r="B8" s="8" t="s">
        <v>50</v>
      </c>
      <c r="C8" s="9" t="s">
        <v>51</v>
      </c>
      <c r="D8" s="10">
        <v>1</v>
      </c>
      <c r="E8" s="11">
        <f>SUM(AT8:BM8)*100</f>
        <v>0</v>
      </c>
      <c r="F8" s="12">
        <v>1</v>
      </c>
      <c r="G8" s="13">
        <f>100-(F8*100)</f>
        <v>0</v>
      </c>
      <c r="H8" s="12">
        <v>1</v>
      </c>
      <c r="I8" s="13">
        <f>100-(H8*100)</f>
        <v>0</v>
      </c>
      <c r="J8" s="12">
        <v>1</v>
      </c>
      <c r="K8" s="13">
        <f>100-(J8*100)</f>
        <v>0</v>
      </c>
      <c r="L8" s="12">
        <v>1</v>
      </c>
      <c r="M8" s="13">
        <f>100-(L8*100)</f>
        <v>0</v>
      </c>
      <c r="N8" s="12">
        <v>1</v>
      </c>
      <c r="O8" s="13">
        <f>100-(N8*100)</f>
        <v>0</v>
      </c>
      <c r="P8" s="12" t="s">
        <v>52</v>
      </c>
      <c r="Q8" s="13"/>
      <c r="R8" s="12" t="s">
        <v>52</v>
      </c>
      <c r="S8" s="13"/>
      <c r="T8" s="12">
        <v>1</v>
      </c>
      <c r="U8" s="13">
        <f>100-(T8*100)</f>
        <v>0</v>
      </c>
      <c r="V8" s="12">
        <v>1</v>
      </c>
      <c r="W8" s="13">
        <f>100-(V8*100)</f>
        <v>0</v>
      </c>
      <c r="X8" s="12">
        <v>1</v>
      </c>
      <c r="Y8" s="13">
        <f>100-(X8*100)</f>
        <v>0</v>
      </c>
      <c r="Z8" s="12" t="s">
        <v>52</v>
      </c>
      <c r="AA8" s="13"/>
      <c r="AB8" s="12" t="s">
        <v>52</v>
      </c>
      <c r="AC8" s="13"/>
      <c r="AD8" s="12">
        <v>1</v>
      </c>
      <c r="AE8" s="13">
        <f t="shared" ref="AA8:AE17" si="0">100-(AD8*100)</f>
        <v>0</v>
      </c>
      <c r="AF8" s="12">
        <v>1</v>
      </c>
      <c r="AG8" s="13">
        <f>100-(AF8*100)</f>
        <v>0</v>
      </c>
      <c r="AH8" s="12">
        <v>1</v>
      </c>
      <c r="AI8" s="13">
        <f>100-(AH8*100)</f>
        <v>0</v>
      </c>
      <c r="AJ8" s="12">
        <v>1</v>
      </c>
      <c r="AK8" s="13">
        <f>100-(AJ8*100)</f>
        <v>0</v>
      </c>
      <c r="AL8" s="14">
        <v>1</v>
      </c>
      <c r="AM8" s="13">
        <f>100-(AL8*100)</f>
        <v>0</v>
      </c>
      <c r="AN8" s="14">
        <v>1</v>
      </c>
      <c r="AO8" s="13">
        <f>100-(AN8*100)</f>
        <v>0</v>
      </c>
      <c r="AP8" s="12">
        <v>1</v>
      </c>
      <c r="AQ8" s="13">
        <f>100-(AP8*100)</f>
        <v>0</v>
      </c>
      <c r="AR8" s="12">
        <v>1</v>
      </c>
      <c r="AS8" s="13">
        <f>100-(AR8*100)</f>
        <v>0</v>
      </c>
    </row>
    <row r="9" spans="2:45" x14ac:dyDescent="0.25">
      <c r="B9" s="6" t="s">
        <v>53</v>
      </c>
      <c r="C9" s="15" t="s">
        <v>54</v>
      </c>
      <c r="D9" s="10">
        <v>7</v>
      </c>
      <c r="E9" s="11">
        <f t="shared" ref="E9:E17" si="1">SUM(AT9:BM9)*100</f>
        <v>0</v>
      </c>
      <c r="F9" s="12">
        <v>0</v>
      </c>
      <c r="G9" s="13">
        <f t="shared" ref="G9:G17" si="2">100-(F9*100)</f>
        <v>100</v>
      </c>
      <c r="H9" s="12">
        <v>1</v>
      </c>
      <c r="I9" s="13">
        <f t="shared" ref="I9:I17" si="3">100-(H9*100)</f>
        <v>0</v>
      </c>
      <c r="J9" s="12">
        <v>1</v>
      </c>
      <c r="K9" s="13">
        <f t="shared" ref="K9:K17" si="4">100-(J9*100)</f>
        <v>0</v>
      </c>
      <c r="L9" s="12">
        <v>1</v>
      </c>
      <c r="M9" s="13">
        <f t="shared" ref="M9:M17" si="5">100-(L9*100)</f>
        <v>0</v>
      </c>
      <c r="N9" s="12">
        <v>0</v>
      </c>
      <c r="O9" s="13">
        <f t="shared" ref="O9:O17" si="6">100-(N9*100)</f>
        <v>100</v>
      </c>
      <c r="P9" s="12">
        <v>1</v>
      </c>
      <c r="Q9" s="13">
        <f t="shared" ref="Q9:Q16" si="7">100-(P9*100)</f>
        <v>0</v>
      </c>
      <c r="R9" s="12">
        <v>1</v>
      </c>
      <c r="S9" s="13">
        <f t="shared" ref="S9:S16" si="8">100-(R9*100)</f>
        <v>0</v>
      </c>
      <c r="T9" s="12">
        <v>3.5000000000000003E-2</v>
      </c>
      <c r="U9" s="13">
        <f t="shared" ref="U9:U17" si="9">100-(T9*100)</f>
        <v>96.5</v>
      </c>
      <c r="V9" s="12">
        <v>1</v>
      </c>
      <c r="W9" s="13">
        <f t="shared" ref="W9:W17" si="10">100-(V9*100)</f>
        <v>0</v>
      </c>
      <c r="X9" s="12">
        <v>1</v>
      </c>
      <c r="Y9" s="13">
        <f t="shared" ref="Y9:Y17" si="11">100-(X9*100)</f>
        <v>0</v>
      </c>
      <c r="Z9" s="12">
        <v>0</v>
      </c>
      <c r="AA9" s="13">
        <f t="shared" si="0"/>
        <v>100</v>
      </c>
      <c r="AB9" s="12">
        <v>1</v>
      </c>
      <c r="AC9" s="13">
        <f t="shared" si="0"/>
        <v>0</v>
      </c>
      <c r="AD9" s="12">
        <v>1</v>
      </c>
      <c r="AE9" s="13">
        <f t="shared" si="0"/>
        <v>0</v>
      </c>
      <c r="AF9" s="12">
        <v>1</v>
      </c>
      <c r="AG9" s="13">
        <f t="shared" ref="AG9:AG17" si="12">100-(AF9*100)</f>
        <v>0</v>
      </c>
      <c r="AH9" s="12">
        <v>1</v>
      </c>
      <c r="AI9" s="13">
        <f t="shared" ref="AI9:AI17" si="13">100-(AH9*100)</f>
        <v>0</v>
      </c>
      <c r="AJ9" s="12">
        <v>1</v>
      </c>
      <c r="AK9" s="13">
        <f t="shared" ref="AK9:AK17" si="14">100-(AJ9*100)</f>
        <v>0</v>
      </c>
      <c r="AL9" s="14">
        <v>1</v>
      </c>
      <c r="AM9" s="13">
        <f t="shared" ref="AM9:AM17" si="15">100-(AL9*100)</f>
        <v>0</v>
      </c>
      <c r="AN9" s="14">
        <v>1</v>
      </c>
      <c r="AO9" s="13">
        <f t="shared" ref="AO9:AO17" si="16">100-(AN9*100)</f>
        <v>0</v>
      </c>
      <c r="AP9" s="12">
        <v>1</v>
      </c>
      <c r="AQ9" s="13">
        <f t="shared" ref="AQ9:AQ17" si="17">100-(AP9*100)</f>
        <v>0</v>
      </c>
      <c r="AR9" s="16">
        <v>1</v>
      </c>
      <c r="AS9" s="17">
        <f t="shared" ref="AS9:AS17" si="18">100-(AR9*100)</f>
        <v>0</v>
      </c>
    </row>
    <row r="10" spans="2:45" x14ac:dyDescent="0.25">
      <c r="B10" s="6" t="s">
        <v>55</v>
      </c>
      <c r="C10" s="15" t="s">
        <v>56</v>
      </c>
      <c r="D10" s="10">
        <v>3</v>
      </c>
      <c r="E10" s="11">
        <f t="shared" si="1"/>
        <v>0</v>
      </c>
      <c r="F10" s="12">
        <v>0</v>
      </c>
      <c r="G10" s="13">
        <f t="shared" si="2"/>
        <v>100</v>
      </c>
      <c r="H10" s="12">
        <v>1</v>
      </c>
      <c r="I10" s="13">
        <f t="shared" si="3"/>
        <v>0</v>
      </c>
      <c r="J10" s="12">
        <v>1</v>
      </c>
      <c r="K10" s="13">
        <f t="shared" si="4"/>
        <v>0</v>
      </c>
      <c r="L10" s="12">
        <v>1</v>
      </c>
      <c r="M10" s="13">
        <f t="shared" si="5"/>
        <v>0</v>
      </c>
      <c r="N10" s="12">
        <v>0</v>
      </c>
      <c r="O10" s="13">
        <f t="shared" si="6"/>
        <v>100</v>
      </c>
      <c r="P10" s="12" t="s">
        <v>52</v>
      </c>
      <c r="Q10" s="13"/>
      <c r="R10" s="12" t="s">
        <v>52</v>
      </c>
      <c r="S10" s="13"/>
      <c r="T10" s="12">
        <v>1</v>
      </c>
      <c r="U10" s="13">
        <f t="shared" si="9"/>
        <v>0</v>
      </c>
      <c r="V10" s="12">
        <v>1</v>
      </c>
      <c r="W10" s="13">
        <f t="shared" si="10"/>
        <v>0</v>
      </c>
      <c r="X10" s="12">
        <v>1</v>
      </c>
      <c r="Y10" s="13">
        <f t="shared" si="11"/>
        <v>0</v>
      </c>
      <c r="Z10" s="12">
        <v>1</v>
      </c>
      <c r="AA10" s="13">
        <f t="shared" si="0"/>
        <v>0</v>
      </c>
      <c r="AB10" s="12">
        <v>1</v>
      </c>
      <c r="AC10" s="13">
        <f t="shared" si="0"/>
        <v>0</v>
      </c>
      <c r="AD10" s="12">
        <v>1</v>
      </c>
      <c r="AE10" s="13">
        <f t="shared" si="0"/>
        <v>0</v>
      </c>
      <c r="AF10" s="12">
        <v>1</v>
      </c>
      <c r="AG10" s="13">
        <f t="shared" si="12"/>
        <v>0</v>
      </c>
      <c r="AH10" s="12">
        <v>1</v>
      </c>
      <c r="AI10" s="13">
        <f t="shared" si="13"/>
        <v>0</v>
      </c>
      <c r="AJ10" s="12">
        <v>1</v>
      </c>
      <c r="AK10" s="13">
        <f t="shared" si="14"/>
        <v>0</v>
      </c>
      <c r="AL10" s="14">
        <v>1</v>
      </c>
      <c r="AM10" s="13">
        <f t="shared" si="15"/>
        <v>0</v>
      </c>
      <c r="AN10" s="14">
        <v>1</v>
      </c>
      <c r="AO10" s="13">
        <f t="shared" si="16"/>
        <v>0</v>
      </c>
      <c r="AP10" s="12">
        <v>1</v>
      </c>
      <c r="AQ10" s="13">
        <f t="shared" si="17"/>
        <v>0</v>
      </c>
      <c r="AR10" s="16">
        <v>1</v>
      </c>
      <c r="AS10" s="17">
        <f t="shared" si="18"/>
        <v>0</v>
      </c>
    </row>
    <row r="11" spans="2:45" x14ac:dyDescent="0.25">
      <c r="B11" s="6" t="s">
        <v>57</v>
      </c>
      <c r="C11" s="15" t="s">
        <v>58</v>
      </c>
      <c r="D11" s="10">
        <v>4</v>
      </c>
      <c r="E11" s="11">
        <f t="shared" si="1"/>
        <v>0</v>
      </c>
      <c r="F11" s="12">
        <v>0</v>
      </c>
      <c r="G11" s="13">
        <f t="shared" si="2"/>
        <v>100</v>
      </c>
      <c r="H11" s="12">
        <v>1</v>
      </c>
      <c r="I11" s="13">
        <f t="shared" si="3"/>
        <v>0</v>
      </c>
      <c r="J11" s="12">
        <v>1</v>
      </c>
      <c r="K11" s="13">
        <f t="shared" si="4"/>
        <v>0</v>
      </c>
      <c r="L11" s="12">
        <v>1</v>
      </c>
      <c r="M11" s="13">
        <f t="shared" si="5"/>
        <v>0</v>
      </c>
      <c r="N11" s="12">
        <v>0</v>
      </c>
      <c r="O11" s="13">
        <f t="shared" si="6"/>
        <v>100</v>
      </c>
      <c r="P11" s="12">
        <v>1</v>
      </c>
      <c r="Q11" s="13">
        <f t="shared" si="7"/>
        <v>0</v>
      </c>
      <c r="R11" s="12">
        <v>1</v>
      </c>
      <c r="S11" s="13">
        <f t="shared" si="8"/>
        <v>0</v>
      </c>
      <c r="T11" s="12">
        <v>1</v>
      </c>
      <c r="U11" s="13">
        <f t="shared" si="9"/>
        <v>0</v>
      </c>
      <c r="V11" s="12">
        <v>1</v>
      </c>
      <c r="W11" s="13">
        <f t="shared" si="10"/>
        <v>0</v>
      </c>
      <c r="X11" s="12">
        <v>1</v>
      </c>
      <c r="Y11" s="13">
        <f t="shared" si="11"/>
        <v>0</v>
      </c>
      <c r="Z11" s="12">
        <v>0</v>
      </c>
      <c r="AA11" s="13">
        <f t="shared" si="0"/>
        <v>100</v>
      </c>
      <c r="AB11" s="12">
        <v>1</v>
      </c>
      <c r="AC11" s="13">
        <f t="shared" si="0"/>
        <v>0</v>
      </c>
      <c r="AD11" s="12">
        <v>1</v>
      </c>
      <c r="AE11" s="13">
        <f t="shared" si="0"/>
        <v>0</v>
      </c>
      <c r="AF11" s="12">
        <v>1</v>
      </c>
      <c r="AG11" s="13">
        <f t="shared" si="12"/>
        <v>0</v>
      </c>
      <c r="AH11" s="12">
        <v>1</v>
      </c>
      <c r="AI11" s="13">
        <f t="shared" si="13"/>
        <v>0</v>
      </c>
      <c r="AJ11" s="12">
        <v>1</v>
      </c>
      <c r="AK11" s="13">
        <f t="shared" si="14"/>
        <v>0</v>
      </c>
      <c r="AL11" s="14">
        <v>1</v>
      </c>
      <c r="AM11" s="13">
        <f t="shared" si="15"/>
        <v>0</v>
      </c>
      <c r="AN11" s="14">
        <v>1</v>
      </c>
      <c r="AO11" s="13">
        <f t="shared" si="16"/>
        <v>0</v>
      </c>
      <c r="AP11" s="12">
        <v>1</v>
      </c>
      <c r="AQ11" s="13">
        <f t="shared" si="17"/>
        <v>0</v>
      </c>
      <c r="AR11" s="16">
        <v>1</v>
      </c>
      <c r="AS11" s="17">
        <f t="shared" si="18"/>
        <v>0</v>
      </c>
    </row>
    <row r="12" spans="2:45" x14ac:dyDescent="0.25">
      <c r="B12" s="6" t="s">
        <v>59</v>
      </c>
      <c r="C12" s="15" t="s">
        <v>60</v>
      </c>
      <c r="D12" s="10">
        <v>6</v>
      </c>
      <c r="E12" s="11">
        <f t="shared" si="1"/>
        <v>0</v>
      </c>
      <c r="F12" s="12">
        <v>0</v>
      </c>
      <c r="G12" s="13">
        <f t="shared" si="2"/>
        <v>100</v>
      </c>
      <c r="H12" s="12">
        <v>1</v>
      </c>
      <c r="I12" s="13">
        <f t="shared" si="3"/>
        <v>0</v>
      </c>
      <c r="J12" s="12">
        <v>1</v>
      </c>
      <c r="K12" s="13">
        <f t="shared" si="4"/>
        <v>0</v>
      </c>
      <c r="L12" s="12">
        <v>0</v>
      </c>
      <c r="M12" s="13">
        <f t="shared" si="5"/>
        <v>100</v>
      </c>
      <c r="N12" s="12">
        <v>0</v>
      </c>
      <c r="O12" s="13">
        <f t="shared" si="6"/>
        <v>100</v>
      </c>
      <c r="P12" s="12">
        <v>1</v>
      </c>
      <c r="Q12" s="13">
        <f t="shared" si="7"/>
        <v>0</v>
      </c>
      <c r="R12" s="12">
        <v>1</v>
      </c>
      <c r="S12" s="13">
        <f t="shared" si="8"/>
        <v>0</v>
      </c>
      <c r="T12" s="12">
        <v>1</v>
      </c>
      <c r="U12" s="13">
        <f t="shared" si="9"/>
        <v>0</v>
      </c>
      <c r="V12" s="12">
        <v>1</v>
      </c>
      <c r="W12" s="13">
        <f t="shared" si="10"/>
        <v>0</v>
      </c>
      <c r="X12" s="12">
        <v>1</v>
      </c>
      <c r="Y12" s="13">
        <f t="shared" si="11"/>
        <v>0</v>
      </c>
      <c r="Z12" s="12">
        <v>0</v>
      </c>
      <c r="AA12" s="13">
        <f t="shared" si="0"/>
        <v>100</v>
      </c>
      <c r="AB12" s="12">
        <v>1</v>
      </c>
      <c r="AC12" s="13">
        <f t="shared" si="0"/>
        <v>0</v>
      </c>
      <c r="AD12" s="12">
        <v>1</v>
      </c>
      <c r="AE12" s="13">
        <f t="shared" si="0"/>
        <v>0</v>
      </c>
      <c r="AF12" s="12">
        <v>1</v>
      </c>
      <c r="AG12" s="13">
        <f t="shared" si="12"/>
        <v>0</v>
      </c>
      <c r="AH12" s="12">
        <v>1</v>
      </c>
      <c r="AI12" s="13">
        <f t="shared" si="13"/>
        <v>0</v>
      </c>
      <c r="AJ12" s="12">
        <v>1</v>
      </c>
      <c r="AK12" s="13">
        <f t="shared" si="14"/>
        <v>0</v>
      </c>
      <c r="AL12" s="14">
        <v>1</v>
      </c>
      <c r="AM12" s="13">
        <f t="shared" si="15"/>
        <v>0</v>
      </c>
      <c r="AN12" s="14">
        <v>1</v>
      </c>
      <c r="AO12" s="13">
        <f t="shared" si="16"/>
        <v>0</v>
      </c>
      <c r="AP12" s="12">
        <v>1</v>
      </c>
      <c r="AQ12" s="13">
        <f t="shared" si="17"/>
        <v>0</v>
      </c>
      <c r="AR12" s="16">
        <v>1</v>
      </c>
      <c r="AS12" s="17">
        <f t="shared" si="18"/>
        <v>0</v>
      </c>
    </row>
    <row r="13" spans="2:45" x14ac:dyDescent="0.25">
      <c r="B13" s="6" t="s">
        <v>61</v>
      </c>
      <c r="C13" s="15" t="s">
        <v>62</v>
      </c>
      <c r="D13" s="10">
        <v>2</v>
      </c>
      <c r="E13" s="11">
        <f t="shared" si="1"/>
        <v>0</v>
      </c>
      <c r="F13" s="12">
        <v>1</v>
      </c>
      <c r="G13" s="13">
        <f t="shared" si="2"/>
        <v>0</v>
      </c>
      <c r="H13" s="12">
        <v>1</v>
      </c>
      <c r="I13" s="13">
        <f t="shared" si="3"/>
        <v>0</v>
      </c>
      <c r="J13" s="12">
        <v>1</v>
      </c>
      <c r="K13" s="13">
        <f t="shared" si="4"/>
        <v>0</v>
      </c>
      <c r="L13" s="12">
        <v>1</v>
      </c>
      <c r="M13" s="13">
        <f t="shared" si="5"/>
        <v>0</v>
      </c>
      <c r="N13" s="12">
        <v>1</v>
      </c>
      <c r="O13" s="13">
        <f t="shared" si="6"/>
        <v>0</v>
      </c>
      <c r="P13" s="12">
        <v>1</v>
      </c>
      <c r="Q13" s="13">
        <f t="shared" si="7"/>
        <v>0</v>
      </c>
      <c r="R13" s="12">
        <v>1</v>
      </c>
      <c r="S13" s="13">
        <f t="shared" si="8"/>
        <v>0</v>
      </c>
      <c r="T13" s="12">
        <v>1</v>
      </c>
      <c r="U13" s="13">
        <f t="shared" si="9"/>
        <v>0</v>
      </c>
      <c r="V13" s="12">
        <v>1</v>
      </c>
      <c r="W13" s="13">
        <f t="shared" si="10"/>
        <v>0</v>
      </c>
      <c r="X13" s="12">
        <v>1</v>
      </c>
      <c r="Y13" s="13">
        <f t="shared" si="11"/>
        <v>0</v>
      </c>
      <c r="Z13" s="12">
        <v>0.5</v>
      </c>
      <c r="AA13" s="13">
        <f t="shared" si="0"/>
        <v>50</v>
      </c>
      <c r="AB13" s="12">
        <v>1</v>
      </c>
      <c r="AC13" s="13">
        <f t="shared" si="0"/>
        <v>0</v>
      </c>
      <c r="AD13" s="12">
        <v>1</v>
      </c>
      <c r="AE13" s="13">
        <f t="shared" si="0"/>
        <v>0</v>
      </c>
      <c r="AF13" s="12">
        <v>1</v>
      </c>
      <c r="AG13" s="13">
        <f t="shared" si="12"/>
        <v>0</v>
      </c>
      <c r="AH13" s="12">
        <v>1</v>
      </c>
      <c r="AI13" s="13">
        <f t="shared" si="13"/>
        <v>0</v>
      </c>
      <c r="AJ13" s="12">
        <v>1</v>
      </c>
      <c r="AK13" s="13">
        <f t="shared" si="14"/>
        <v>0</v>
      </c>
      <c r="AL13" s="14">
        <v>1</v>
      </c>
      <c r="AM13" s="13">
        <f t="shared" si="15"/>
        <v>0</v>
      </c>
      <c r="AN13" s="14">
        <v>1</v>
      </c>
      <c r="AO13" s="13">
        <f t="shared" si="16"/>
        <v>0</v>
      </c>
      <c r="AP13" s="12">
        <v>1</v>
      </c>
      <c r="AQ13" s="13">
        <f t="shared" si="17"/>
        <v>0</v>
      </c>
      <c r="AR13" s="16">
        <v>1</v>
      </c>
      <c r="AS13" s="17">
        <f t="shared" si="18"/>
        <v>0</v>
      </c>
    </row>
    <row r="14" spans="2:45" x14ac:dyDescent="0.25">
      <c r="B14" s="6" t="s">
        <v>63</v>
      </c>
      <c r="C14" s="15" t="s">
        <v>64</v>
      </c>
      <c r="D14" s="10">
        <v>5</v>
      </c>
      <c r="E14" s="11">
        <f t="shared" si="1"/>
        <v>0</v>
      </c>
      <c r="F14" s="12">
        <v>0</v>
      </c>
      <c r="G14" s="13">
        <f t="shared" si="2"/>
        <v>100</v>
      </c>
      <c r="H14" s="12">
        <v>1</v>
      </c>
      <c r="I14" s="13">
        <f t="shared" si="3"/>
        <v>0</v>
      </c>
      <c r="J14" s="12">
        <v>0</v>
      </c>
      <c r="K14" s="13">
        <f t="shared" si="4"/>
        <v>100</v>
      </c>
      <c r="L14" s="12">
        <v>1</v>
      </c>
      <c r="M14" s="13">
        <f t="shared" si="5"/>
        <v>0</v>
      </c>
      <c r="N14" s="12">
        <v>0</v>
      </c>
      <c r="O14" s="13">
        <f t="shared" si="6"/>
        <v>100</v>
      </c>
      <c r="P14" s="12">
        <v>1</v>
      </c>
      <c r="Q14" s="13">
        <f t="shared" si="7"/>
        <v>0</v>
      </c>
      <c r="R14" s="12">
        <v>1</v>
      </c>
      <c r="S14" s="13">
        <f t="shared" si="8"/>
        <v>0</v>
      </c>
      <c r="T14" s="12">
        <v>1</v>
      </c>
      <c r="U14" s="13">
        <f t="shared" si="9"/>
        <v>0</v>
      </c>
      <c r="V14" s="12">
        <v>1</v>
      </c>
      <c r="W14" s="13">
        <f t="shared" si="10"/>
        <v>0</v>
      </c>
      <c r="X14" s="12">
        <v>1</v>
      </c>
      <c r="Y14" s="13">
        <f t="shared" si="11"/>
        <v>0</v>
      </c>
      <c r="Z14" s="12">
        <v>1</v>
      </c>
      <c r="AA14" s="13">
        <f t="shared" si="0"/>
        <v>0</v>
      </c>
      <c r="AB14" s="12">
        <v>1</v>
      </c>
      <c r="AC14" s="13">
        <f t="shared" si="0"/>
        <v>0</v>
      </c>
      <c r="AD14" s="12">
        <v>1</v>
      </c>
      <c r="AE14" s="13">
        <f t="shared" si="0"/>
        <v>0</v>
      </c>
      <c r="AF14" s="12">
        <v>1</v>
      </c>
      <c r="AG14" s="13">
        <f t="shared" si="12"/>
        <v>0</v>
      </c>
      <c r="AH14" s="12">
        <v>1</v>
      </c>
      <c r="AI14" s="13">
        <f t="shared" si="13"/>
        <v>0</v>
      </c>
      <c r="AJ14" s="12">
        <v>1</v>
      </c>
      <c r="AK14" s="13">
        <f t="shared" si="14"/>
        <v>0</v>
      </c>
      <c r="AL14" s="14">
        <v>1</v>
      </c>
      <c r="AM14" s="13">
        <f t="shared" si="15"/>
        <v>0</v>
      </c>
      <c r="AN14" s="14">
        <v>1</v>
      </c>
      <c r="AO14" s="13">
        <f t="shared" si="16"/>
        <v>0</v>
      </c>
      <c r="AP14" s="12">
        <v>1</v>
      </c>
      <c r="AQ14" s="13">
        <f t="shared" si="17"/>
        <v>0</v>
      </c>
      <c r="AR14" s="16">
        <v>1</v>
      </c>
      <c r="AS14" s="17">
        <f t="shared" si="18"/>
        <v>0</v>
      </c>
    </row>
    <row r="15" spans="2:45" x14ac:dyDescent="0.25">
      <c r="B15" s="6" t="s">
        <v>65</v>
      </c>
      <c r="C15" s="15" t="s">
        <v>66</v>
      </c>
      <c r="D15" s="10">
        <v>5</v>
      </c>
      <c r="E15" s="11">
        <f t="shared" si="1"/>
        <v>0</v>
      </c>
      <c r="F15" s="12">
        <v>0</v>
      </c>
      <c r="G15" s="13">
        <f t="shared" si="2"/>
        <v>100</v>
      </c>
      <c r="H15" s="12">
        <v>1</v>
      </c>
      <c r="I15" s="13">
        <f t="shared" si="3"/>
        <v>0</v>
      </c>
      <c r="J15" s="12">
        <v>0</v>
      </c>
      <c r="K15" s="13">
        <f t="shared" si="4"/>
        <v>100</v>
      </c>
      <c r="L15" s="12">
        <v>1</v>
      </c>
      <c r="M15" s="13">
        <f t="shared" si="5"/>
        <v>0</v>
      </c>
      <c r="N15" s="12">
        <v>0</v>
      </c>
      <c r="O15" s="13">
        <f t="shared" si="6"/>
        <v>100</v>
      </c>
      <c r="P15" s="12">
        <v>1</v>
      </c>
      <c r="Q15" s="13">
        <f t="shared" si="7"/>
        <v>0</v>
      </c>
      <c r="R15" s="12">
        <v>1</v>
      </c>
      <c r="S15" s="13">
        <f t="shared" si="8"/>
        <v>0</v>
      </c>
      <c r="T15" s="12">
        <v>1</v>
      </c>
      <c r="U15" s="13">
        <f t="shared" si="9"/>
        <v>0</v>
      </c>
      <c r="V15" s="12">
        <v>1</v>
      </c>
      <c r="W15" s="13">
        <f t="shared" si="10"/>
        <v>0</v>
      </c>
      <c r="X15" s="12">
        <v>1</v>
      </c>
      <c r="Y15" s="13">
        <f t="shared" si="11"/>
        <v>0</v>
      </c>
      <c r="Z15" s="12">
        <v>1</v>
      </c>
      <c r="AA15" s="13">
        <f t="shared" si="0"/>
        <v>0</v>
      </c>
      <c r="AB15" s="12">
        <v>1</v>
      </c>
      <c r="AC15" s="13">
        <f t="shared" si="0"/>
        <v>0</v>
      </c>
      <c r="AD15" s="12">
        <v>1</v>
      </c>
      <c r="AE15" s="13">
        <f t="shared" si="0"/>
        <v>0</v>
      </c>
      <c r="AF15" s="12">
        <v>1</v>
      </c>
      <c r="AG15" s="13">
        <f t="shared" si="12"/>
        <v>0</v>
      </c>
      <c r="AH15" s="12">
        <v>1</v>
      </c>
      <c r="AI15" s="13">
        <f t="shared" si="13"/>
        <v>0</v>
      </c>
      <c r="AJ15" s="12">
        <v>1</v>
      </c>
      <c r="AK15" s="13">
        <f t="shared" si="14"/>
        <v>0</v>
      </c>
      <c r="AL15" s="14">
        <v>1</v>
      </c>
      <c r="AM15" s="13">
        <f t="shared" si="15"/>
        <v>0</v>
      </c>
      <c r="AN15" s="14">
        <v>1</v>
      </c>
      <c r="AO15" s="13">
        <f t="shared" si="16"/>
        <v>0</v>
      </c>
      <c r="AP15" s="12">
        <v>1</v>
      </c>
      <c r="AQ15" s="13">
        <f t="shared" si="17"/>
        <v>0</v>
      </c>
      <c r="AR15" s="16">
        <v>1</v>
      </c>
      <c r="AS15" s="17">
        <f t="shared" si="18"/>
        <v>0</v>
      </c>
    </row>
    <row r="16" spans="2:45" x14ac:dyDescent="0.25">
      <c r="B16" s="6" t="s">
        <v>67</v>
      </c>
      <c r="C16" s="15" t="s">
        <v>68</v>
      </c>
      <c r="D16" s="10">
        <v>3</v>
      </c>
      <c r="E16" s="11">
        <f t="shared" si="1"/>
        <v>0</v>
      </c>
      <c r="F16" s="12">
        <v>0</v>
      </c>
      <c r="G16" s="13">
        <f t="shared" si="2"/>
        <v>100</v>
      </c>
      <c r="H16" s="12">
        <v>1</v>
      </c>
      <c r="I16" s="13">
        <f t="shared" si="3"/>
        <v>0</v>
      </c>
      <c r="J16" s="12">
        <v>1</v>
      </c>
      <c r="K16" s="13">
        <f t="shared" si="4"/>
        <v>0</v>
      </c>
      <c r="L16" s="12">
        <v>1</v>
      </c>
      <c r="M16" s="13">
        <f t="shared" si="5"/>
        <v>0</v>
      </c>
      <c r="N16" s="12">
        <v>0</v>
      </c>
      <c r="O16" s="13">
        <f t="shared" si="6"/>
        <v>100</v>
      </c>
      <c r="P16" s="12">
        <v>1</v>
      </c>
      <c r="Q16" s="13">
        <f t="shared" si="7"/>
        <v>0</v>
      </c>
      <c r="R16" s="12">
        <v>1</v>
      </c>
      <c r="S16" s="13">
        <f t="shared" si="8"/>
        <v>0</v>
      </c>
      <c r="T16" s="12">
        <v>1</v>
      </c>
      <c r="U16" s="13">
        <f t="shared" si="9"/>
        <v>0</v>
      </c>
      <c r="V16" s="12">
        <v>1</v>
      </c>
      <c r="W16" s="13">
        <f t="shared" si="10"/>
        <v>0</v>
      </c>
      <c r="X16" s="12">
        <v>1</v>
      </c>
      <c r="Y16" s="13">
        <f t="shared" si="11"/>
        <v>0</v>
      </c>
      <c r="Z16" s="12">
        <v>1</v>
      </c>
      <c r="AA16" s="13">
        <f t="shared" si="0"/>
        <v>0</v>
      </c>
      <c r="AB16" s="12">
        <v>1</v>
      </c>
      <c r="AC16" s="13">
        <f t="shared" si="0"/>
        <v>0</v>
      </c>
      <c r="AD16" s="12">
        <v>1</v>
      </c>
      <c r="AE16" s="13">
        <f t="shared" si="0"/>
        <v>0</v>
      </c>
      <c r="AF16" s="12">
        <v>1</v>
      </c>
      <c r="AG16" s="13">
        <f t="shared" si="12"/>
        <v>0</v>
      </c>
      <c r="AH16" s="12">
        <v>1</v>
      </c>
      <c r="AI16" s="13">
        <f t="shared" si="13"/>
        <v>0</v>
      </c>
      <c r="AJ16" s="12">
        <v>1</v>
      </c>
      <c r="AK16" s="13">
        <f t="shared" si="14"/>
        <v>0</v>
      </c>
      <c r="AL16" s="14">
        <v>1</v>
      </c>
      <c r="AM16" s="13">
        <f t="shared" si="15"/>
        <v>0</v>
      </c>
      <c r="AN16" s="14">
        <v>1</v>
      </c>
      <c r="AO16" s="13">
        <f t="shared" si="16"/>
        <v>0</v>
      </c>
      <c r="AP16" s="12">
        <v>1</v>
      </c>
      <c r="AQ16" s="13">
        <f t="shared" si="17"/>
        <v>0</v>
      </c>
      <c r="AR16" s="16">
        <v>1</v>
      </c>
      <c r="AS16" s="17">
        <f t="shared" si="18"/>
        <v>0</v>
      </c>
    </row>
    <row r="17" spans="2:45" x14ac:dyDescent="0.25">
      <c r="B17" s="6" t="s">
        <v>69</v>
      </c>
      <c r="C17" s="15" t="s">
        <v>70</v>
      </c>
      <c r="D17" s="10">
        <v>5</v>
      </c>
      <c r="E17" s="11">
        <f t="shared" si="1"/>
        <v>0</v>
      </c>
      <c r="F17" s="12">
        <v>0</v>
      </c>
      <c r="G17" s="13">
        <f t="shared" si="2"/>
        <v>100</v>
      </c>
      <c r="H17" s="12">
        <v>1</v>
      </c>
      <c r="I17" s="13">
        <f t="shared" si="3"/>
        <v>0</v>
      </c>
      <c r="J17" s="12">
        <v>1</v>
      </c>
      <c r="K17" s="13">
        <f t="shared" si="4"/>
        <v>0</v>
      </c>
      <c r="L17" s="12">
        <v>0</v>
      </c>
      <c r="M17" s="13">
        <f t="shared" si="5"/>
        <v>100</v>
      </c>
      <c r="N17" s="12">
        <v>0</v>
      </c>
      <c r="O17" s="13">
        <f t="shared" si="6"/>
        <v>100</v>
      </c>
      <c r="P17" s="12" t="s">
        <v>52</v>
      </c>
      <c r="Q17" s="13"/>
      <c r="R17" s="12" t="s">
        <v>52</v>
      </c>
      <c r="S17" s="13"/>
      <c r="T17" s="12">
        <v>1</v>
      </c>
      <c r="U17" s="13">
        <f t="shared" si="9"/>
        <v>0</v>
      </c>
      <c r="V17" s="12">
        <v>1</v>
      </c>
      <c r="W17" s="13">
        <f t="shared" si="10"/>
        <v>0</v>
      </c>
      <c r="X17" s="12">
        <v>1</v>
      </c>
      <c r="Y17" s="13">
        <f t="shared" si="11"/>
        <v>0</v>
      </c>
      <c r="Z17" s="12">
        <v>0.5</v>
      </c>
      <c r="AA17" s="13">
        <f t="shared" si="0"/>
        <v>50</v>
      </c>
      <c r="AB17" s="12">
        <v>1</v>
      </c>
      <c r="AC17" s="13">
        <f t="shared" si="0"/>
        <v>0</v>
      </c>
      <c r="AD17" s="12">
        <v>1</v>
      </c>
      <c r="AE17" s="13">
        <f t="shared" si="0"/>
        <v>0</v>
      </c>
      <c r="AF17" s="12">
        <v>1</v>
      </c>
      <c r="AG17" s="13">
        <f t="shared" si="12"/>
        <v>0</v>
      </c>
      <c r="AH17" s="12">
        <v>1</v>
      </c>
      <c r="AI17" s="13">
        <f t="shared" si="13"/>
        <v>0</v>
      </c>
      <c r="AJ17" s="12">
        <v>1</v>
      </c>
      <c r="AK17" s="13">
        <f t="shared" si="14"/>
        <v>0</v>
      </c>
      <c r="AL17" s="14">
        <v>1</v>
      </c>
      <c r="AM17" s="13">
        <f t="shared" si="15"/>
        <v>0</v>
      </c>
      <c r="AN17" s="14">
        <v>1</v>
      </c>
      <c r="AO17" s="13">
        <f t="shared" si="16"/>
        <v>0</v>
      </c>
      <c r="AP17" s="12">
        <v>1</v>
      </c>
      <c r="AQ17" s="13">
        <f t="shared" si="17"/>
        <v>0</v>
      </c>
      <c r="AR17" s="16">
        <v>1</v>
      </c>
      <c r="AS17" s="17">
        <f t="shared" si="18"/>
        <v>0</v>
      </c>
    </row>
  </sheetData>
  <mergeCells count="29">
    <mergeCell ref="AP5:AQ5"/>
    <mergeCell ref="AD5:AE5"/>
    <mergeCell ref="AF5:AG5"/>
    <mergeCell ref="AH5:AI5"/>
    <mergeCell ref="AJ5:AK5"/>
    <mergeCell ref="AL5:AM5"/>
    <mergeCell ref="AN5:AO5"/>
    <mergeCell ref="R5:S5"/>
    <mergeCell ref="T5:U5"/>
    <mergeCell ref="V5:W5"/>
    <mergeCell ref="X5:Y5"/>
    <mergeCell ref="Z5:AA5"/>
    <mergeCell ref="AB5:AC5"/>
    <mergeCell ref="F5:G5"/>
    <mergeCell ref="H5:I5"/>
    <mergeCell ref="J5:K5"/>
    <mergeCell ref="L5:M5"/>
    <mergeCell ref="N5:O5"/>
    <mergeCell ref="P5:Q5"/>
    <mergeCell ref="B2:AS2"/>
    <mergeCell ref="B4:B7"/>
    <mergeCell ref="C4:C7"/>
    <mergeCell ref="D4:D7"/>
    <mergeCell ref="E4:E7"/>
    <mergeCell ref="F4:Y4"/>
    <mergeCell ref="Z4:AE4"/>
    <mergeCell ref="AF4:AI4"/>
    <mergeCell ref="AJ4:AQ4"/>
    <mergeCell ref="AR4:AS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Chivyga_AN</dc:creator>
  <cp:lastModifiedBy>Chivyga_AN</cp:lastModifiedBy>
  <dcterms:created xsi:type="dcterms:W3CDTF">2022-05-11T11:02:28Z</dcterms:created>
  <dcterms:modified xsi:type="dcterms:W3CDTF">2022-05-11T11:10:16Z</dcterms:modified>
</cp:coreProperties>
</file>