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5\отдел культуры\!Коренчук\ПРОГРАММА 2025-2030\"/>
    </mc:Choice>
  </mc:AlternateContent>
  <bookViews>
    <workbookView xWindow="0" yWindow="0" windowWidth="28800" windowHeight="11730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G47" i="1"/>
  <c r="H47" i="1"/>
  <c r="I47" i="1"/>
  <c r="F46" i="1"/>
  <c r="G46" i="1"/>
  <c r="H46" i="1"/>
  <c r="I46" i="1"/>
  <c r="F45" i="1"/>
  <c r="G45" i="1"/>
  <c r="H45" i="1"/>
  <c r="I45" i="1"/>
  <c r="E47" i="1"/>
  <c r="E48" i="1"/>
  <c r="E49" i="1"/>
  <c r="E46" i="1"/>
  <c r="E45" i="1"/>
  <c r="F44" i="1"/>
  <c r="G44" i="1"/>
  <c r="H44" i="1"/>
  <c r="I44" i="1"/>
  <c r="E44" i="1"/>
  <c r="F48" i="1"/>
  <c r="G48" i="1"/>
  <c r="H48" i="1"/>
  <c r="I48" i="1"/>
  <c r="F49" i="1"/>
  <c r="G49" i="1"/>
  <c r="H49" i="1"/>
  <c r="I49" i="1"/>
  <c r="H50" i="1" l="1"/>
  <c r="I50" i="1"/>
  <c r="E50" i="1"/>
  <c r="F50" i="1"/>
  <c r="G50" i="1"/>
  <c r="F42" i="1"/>
  <c r="G42" i="1"/>
  <c r="H42" i="1"/>
  <c r="I42" i="1"/>
  <c r="E42" i="1"/>
  <c r="G32" i="1"/>
  <c r="H32" i="1"/>
  <c r="I32" i="1"/>
  <c r="F32" i="1"/>
  <c r="E32" i="1"/>
  <c r="D29" i="1"/>
  <c r="D30" i="1"/>
  <c r="D31" i="1"/>
  <c r="D26" i="1"/>
  <c r="I24" i="1"/>
  <c r="H24" i="1"/>
  <c r="G24" i="1"/>
  <c r="F24" i="1"/>
  <c r="E24" i="1"/>
  <c r="D36" i="1" l="1"/>
  <c r="D37" i="1"/>
  <c r="D38" i="1"/>
  <c r="D39" i="1"/>
  <c r="D40" i="1"/>
  <c r="D41" i="1"/>
  <c r="D42" i="1" l="1"/>
  <c r="D28" i="1"/>
  <c r="D25" i="1"/>
  <c r="D32" i="1" l="1"/>
  <c r="D23" i="1"/>
  <c r="D22" i="1"/>
  <c r="D21" i="1"/>
  <c r="D47" i="1" s="1"/>
  <c r="D20" i="1"/>
  <c r="D46" i="1" s="1"/>
  <c r="D19" i="1"/>
  <c r="D45" i="1" s="1"/>
  <c r="D17" i="1"/>
  <c r="D44" i="1" s="1"/>
  <c r="D48" i="1" l="1"/>
  <c r="D49" i="1"/>
  <c r="D50" i="1" s="1"/>
  <c r="D24" i="1"/>
</calcChain>
</file>

<file path=xl/sharedStrings.xml><?xml version="1.0" encoding="utf-8"?>
<sst xmlns="http://schemas.openxmlformats.org/spreadsheetml/2006/main" count="53" uniqueCount="43">
  <si>
    <t>№ п/п</t>
  </si>
  <si>
    <t>Наименование мероприятия</t>
  </si>
  <si>
    <t>Годы реализа ции</t>
  </si>
  <si>
    <t>Объем финансирования, тыс. рублей</t>
  </si>
  <si>
    <t>Непосредственный результат реализации мероприятия</t>
  </si>
  <si>
    <t>Муниципальный заказчик, главный распорядитель (распорядитель) бюджетных средств), исполнитель</t>
  </si>
  <si>
    <t>всего</t>
  </si>
  <si>
    <t>в разрезе источников финансирования</t>
  </si>
  <si>
    <t>феде  ральный бюджет</t>
  </si>
  <si>
    <t>бюджет Краснодарского края</t>
  </si>
  <si>
    <t>район ный бюджет</t>
  </si>
  <si>
    <t>бюджет поселе ния</t>
  </si>
  <si>
    <t>внебюд жетные источники</t>
  </si>
  <si>
    <t>х</t>
  </si>
  <si>
    <t>Итого</t>
  </si>
  <si>
    <t>1.1</t>
  </si>
  <si>
    <t>ПЕРЕЧЕНЬ</t>
  </si>
  <si>
    <t>Отдел культуры администрации муниципального образования Тимашевский район – главный распорядитель средств, МБУК ТМЦБ - получатель субсидии</t>
  </si>
  <si>
    <t>Кол-во приобретенных книг -  не менее 100 экз.</t>
  </si>
  <si>
    <t xml:space="preserve">Приложение                                                              к подпрограмме «Совершенствование деятельности муниципальных учреждений культуры, подведомственных отделу культуры администрации муниципального образования Тимашевский район» муниципальной программы муниципального образования Тимашевский район «Развитие культуры» </t>
  </si>
  <si>
    <t xml:space="preserve">мероприятий подпрограммы «Совершенствование деятельности муниципальных учреждений культуры, </t>
  </si>
  <si>
    <t xml:space="preserve">подведомственных отделу культуры администрации муниципального образования Тимашевский район» муниципальной </t>
  </si>
  <si>
    <t>программы муниципального образования Тимашевский район «Развитие культуры»</t>
  </si>
  <si>
    <t>Цель 1 Повышение качества и доступности муниципальных услуг сферы культуры Тимашевского района</t>
  </si>
  <si>
    <t>Задача 1.1 Улучшение качества услуг, предоставляемых учреждениями культуры муниципального образования Тимашевский район</t>
  </si>
  <si>
    <t>1.1.2</t>
  </si>
  <si>
    <t>2.1</t>
  </si>
  <si>
    <t>2.1.1</t>
  </si>
  <si>
    <t>1.1.1</t>
  </si>
  <si>
    <t>Основное мероприятие 1.1.1  Улучшение качества услуг, предоставляемых учреждениями культуры муниципального образования Тимашевский район</t>
  </si>
  <si>
    <t>Предоставление субсидий муниципальным учреждениям, подведомственным отделу культуры администрации муниципального образования Тимашевский район на обеспечение выполнения муниципальных заданий на оказание муниципальных услуг</t>
  </si>
  <si>
    <t>Отдел культуры администрации муниципального образования Тимашевский район – главный распорядитель средств, учреждения культуры, подведомственные отделу культуры – получатели субсидий (МБУК «ТМЦБ», МБУК «МРДК им. В.М. Толстых», МБУДО ДХШ г. Тимашевска, МБУДО ДМШ г. Тимашевска,  МБУДО ДШИ ст-цы Роговской, МБУДО ДМШ ст-цы Медведовской)</t>
  </si>
  <si>
    <t>Начальник отдела культуры администрации муниципального образования Тимашевский район</t>
  </si>
  <si>
    <t>О.А. Осиев</t>
  </si>
  <si>
    <t>Число работников учреждений культуры, получающих компенсационные выплаты, связанные с возмещением расходов по оплате расходов по оплате жилых помещений, отопления и освещения - не менее 7 чел.</t>
  </si>
  <si>
    <t>100 % выполнение муниципального задания, число участников клубных формирований муниципальных культурно-досуговых учреждений– 720 чел. ежегодно (2025-2030 гг.); число пользователей библиотеками не менее 11505 чел. ежегодно (2025-2030 гг.); кол-во учебных мероприятий (семинары, творческие лаборатории, совещания)- 38 ежегодно (2025-2030 гг.); среднегодовой контингент обучающихся по программам дополнительного образования детей - 1290 чел. ежегодно (2025-2030 гг.) .</t>
  </si>
  <si>
    <t>Отдел культуры администрации муниципального образования Тимашевский район - главный распорядитель; МБУДО ДШИ ст-цы Роговской, МБУДО ДМШ ст-цы Медведовской– получатели субсидии</t>
  </si>
  <si>
    <t xml:space="preserve">Предоставление субсидий на 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</t>
  </si>
  <si>
    <t>работникам муниципальных организаций</t>
  </si>
  <si>
    <t>Цель 2 Обеспечение свободного и оперативного доступа к информационным ресурсам и знаниям</t>
  </si>
  <si>
    <t>Задача 2.1 Создание условий для свободного и оперативного доступа к информационным ресурсам и знаниям</t>
  </si>
  <si>
    <t xml:space="preserve">Основное мероприятие 2.1.1 Создание условий для свободного и оперативного доступа к информационным ресурсам и знаниям. </t>
  </si>
  <si>
    <t>Финансовое обеспечение мероприятий по комплектова-нию книжных фондов муниципальных библиотек – предоставление субсидий на комплектование книжных фондов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</si>
</sst>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164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1" fillId="0" borderId="2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showRuler="0" view="pageLayout" zoomScaleNormal="100" workbookViewId="0">
      <selection activeCell="H47" sqref="H47"/>
    </sheetView>
  </sheetViews>
  <sheetFormatPr defaultRowHeight="15" x14ac:dyDescent="0.25"/>
  <cols>
    <col min="1" max="1" width="7" customWidth="1"/>
    <col min="2" max="2" width="16.140625" customWidth="1"/>
    <col min="3" max="3" width="6.85546875" customWidth="1"/>
    <col min="4" max="4" width="9.85546875" customWidth="1"/>
    <col min="5" max="6" width="9.7109375" bestFit="1" customWidth="1"/>
    <col min="7" max="7" width="10.85546875" bestFit="1" customWidth="1"/>
    <col min="8" max="9" width="9.28515625" bestFit="1" customWidth="1"/>
    <col min="10" max="10" width="33.28515625" customWidth="1"/>
    <col min="11" max="11" width="19.42578125" customWidth="1"/>
  </cols>
  <sheetData>
    <row r="1" spans="1:11" ht="173.25" customHeight="1" x14ac:dyDescent="0.3">
      <c r="J1" s="47" t="s">
        <v>19</v>
      </c>
      <c r="K1" s="48"/>
    </row>
    <row r="2" spans="1:11" ht="19.5" customHeight="1" x14ac:dyDescent="0.3">
      <c r="J2" s="9"/>
      <c r="K2" s="10"/>
    </row>
    <row r="3" spans="1:11" ht="18.75" x14ac:dyDescent="0.25">
      <c r="A3" s="49" t="s">
        <v>16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18.75" x14ac:dyDescent="0.25">
      <c r="A4" s="49" t="s">
        <v>20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ht="18.75" x14ac:dyDescent="0.25">
      <c r="A5" s="49" t="s">
        <v>21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ht="18.75" x14ac:dyDescent="0.25">
      <c r="A6" s="49" t="s">
        <v>22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8.75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8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s="1" customFormat="1" ht="15.75" x14ac:dyDescent="0.25">
      <c r="A9" s="25" t="s">
        <v>0</v>
      </c>
      <c r="B9" s="25" t="s">
        <v>1</v>
      </c>
      <c r="C9" s="26" t="s">
        <v>2</v>
      </c>
      <c r="D9" s="26" t="s">
        <v>3</v>
      </c>
      <c r="E9" s="26"/>
      <c r="F9" s="26"/>
      <c r="G9" s="26"/>
      <c r="H9" s="26"/>
      <c r="I9" s="26"/>
      <c r="J9" s="26" t="s">
        <v>4</v>
      </c>
      <c r="K9" s="26" t="s">
        <v>5</v>
      </c>
    </row>
    <row r="10" spans="1:11" s="1" customFormat="1" ht="15.75" x14ac:dyDescent="0.25">
      <c r="A10" s="25"/>
      <c r="B10" s="25"/>
      <c r="C10" s="26"/>
      <c r="D10" s="26" t="s">
        <v>6</v>
      </c>
      <c r="E10" s="26" t="s">
        <v>7</v>
      </c>
      <c r="F10" s="26"/>
      <c r="G10" s="26"/>
      <c r="H10" s="26"/>
      <c r="I10" s="26"/>
      <c r="J10" s="26"/>
      <c r="K10" s="26"/>
    </row>
    <row r="11" spans="1:11" s="1" customFormat="1" ht="81.75" customHeight="1" x14ac:dyDescent="0.25">
      <c r="A11" s="25"/>
      <c r="B11" s="25"/>
      <c r="C11" s="26"/>
      <c r="D11" s="26"/>
      <c r="E11" s="6" t="s">
        <v>8</v>
      </c>
      <c r="F11" s="6" t="s">
        <v>9</v>
      </c>
      <c r="G11" s="6" t="s">
        <v>10</v>
      </c>
      <c r="H11" s="6" t="s">
        <v>11</v>
      </c>
      <c r="I11" s="6" t="s">
        <v>12</v>
      </c>
      <c r="J11" s="26"/>
      <c r="K11" s="26"/>
    </row>
    <row r="12" spans="1:11" s="1" customFormat="1" ht="15.75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</row>
    <row r="13" spans="1:11" s="1" customFormat="1" ht="15.75" x14ac:dyDescent="0.25">
      <c r="A13" s="6">
        <v>1</v>
      </c>
      <c r="B13" s="25" t="s">
        <v>23</v>
      </c>
      <c r="C13" s="25"/>
      <c r="D13" s="25"/>
      <c r="E13" s="25"/>
      <c r="F13" s="25"/>
      <c r="G13" s="25"/>
      <c r="H13" s="25"/>
      <c r="I13" s="25"/>
      <c r="J13" s="25"/>
      <c r="K13" s="4"/>
    </row>
    <row r="14" spans="1:11" s="1" customFormat="1" ht="37.5" customHeight="1" x14ac:dyDescent="0.25">
      <c r="A14" s="15" t="s">
        <v>15</v>
      </c>
      <c r="B14" s="25" t="s">
        <v>24</v>
      </c>
      <c r="C14" s="25"/>
      <c r="D14" s="25"/>
      <c r="E14" s="25"/>
      <c r="F14" s="25"/>
      <c r="G14" s="25"/>
      <c r="H14" s="25"/>
      <c r="I14" s="25"/>
      <c r="J14" s="25"/>
      <c r="K14" s="4"/>
    </row>
    <row r="15" spans="1:11" s="1" customFormat="1" ht="15.75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</row>
    <row r="16" spans="1:11" s="1" customFormat="1" ht="63" customHeight="1" x14ac:dyDescent="0.25">
      <c r="A16" s="15"/>
      <c r="B16" s="27" t="s">
        <v>29</v>
      </c>
      <c r="C16" s="27"/>
      <c r="D16" s="27"/>
      <c r="E16" s="27"/>
      <c r="F16" s="27"/>
      <c r="G16" s="27"/>
      <c r="H16" s="27"/>
      <c r="I16" s="27"/>
      <c r="J16" s="27"/>
      <c r="K16" s="6"/>
    </row>
    <row r="17" spans="1:11" s="1" customFormat="1" ht="409.5" customHeight="1" x14ac:dyDescent="0.25">
      <c r="A17" s="8" t="s">
        <v>28</v>
      </c>
      <c r="B17" s="5" t="s">
        <v>30</v>
      </c>
      <c r="C17" s="6">
        <v>2025</v>
      </c>
      <c r="D17" s="7">
        <f>E17+F17+G17+H17+I17</f>
        <v>140845.5</v>
      </c>
      <c r="E17" s="7"/>
      <c r="F17" s="7"/>
      <c r="G17" s="20">
        <v>140845.5</v>
      </c>
      <c r="H17" s="7"/>
      <c r="I17" s="7"/>
      <c r="J17" s="13" t="s">
        <v>35</v>
      </c>
      <c r="K17" s="13" t="s">
        <v>31</v>
      </c>
    </row>
    <row r="18" spans="1:11" s="1" customFormat="1" ht="20.25" customHeight="1" x14ac:dyDescent="0.25">
      <c r="A18" s="6">
        <v>1</v>
      </c>
      <c r="B18" s="6">
        <v>2</v>
      </c>
      <c r="C18" s="6">
        <v>3</v>
      </c>
      <c r="D18" s="6">
        <v>4</v>
      </c>
      <c r="E18" s="6">
        <v>5</v>
      </c>
      <c r="F18" s="6">
        <v>6</v>
      </c>
      <c r="G18" s="6">
        <v>7</v>
      </c>
      <c r="H18" s="6">
        <v>8</v>
      </c>
      <c r="I18" s="6">
        <v>9</v>
      </c>
      <c r="J18" s="6">
        <v>10</v>
      </c>
      <c r="K18" s="6">
        <v>11</v>
      </c>
    </row>
    <row r="19" spans="1:11" s="1" customFormat="1" ht="15.75" x14ac:dyDescent="0.25">
      <c r="A19" s="33"/>
      <c r="B19" s="30"/>
      <c r="C19" s="6">
        <v>2026</v>
      </c>
      <c r="D19" s="7">
        <f t="shared" ref="D19:D23" si="0">E19+F19+G19+H19+I19</f>
        <v>140845.5</v>
      </c>
      <c r="E19" s="7"/>
      <c r="F19" s="7"/>
      <c r="G19" s="20">
        <v>140845.5</v>
      </c>
      <c r="H19" s="7"/>
      <c r="I19" s="7"/>
      <c r="J19" s="36"/>
      <c r="K19" s="33"/>
    </row>
    <row r="20" spans="1:11" s="1" customFormat="1" ht="24.75" customHeight="1" x14ac:dyDescent="0.25">
      <c r="A20" s="34"/>
      <c r="B20" s="31"/>
      <c r="C20" s="6">
        <v>2027</v>
      </c>
      <c r="D20" s="7">
        <f t="shared" si="0"/>
        <v>140845.5</v>
      </c>
      <c r="E20" s="7"/>
      <c r="F20" s="7"/>
      <c r="G20" s="20">
        <v>140845.5</v>
      </c>
      <c r="H20" s="7"/>
      <c r="I20" s="7"/>
      <c r="J20" s="37"/>
      <c r="K20" s="34"/>
    </row>
    <row r="21" spans="1:11" s="1" customFormat="1" ht="23.25" customHeight="1" x14ac:dyDescent="0.25">
      <c r="A21" s="34"/>
      <c r="B21" s="31"/>
      <c r="C21" s="6">
        <v>2028</v>
      </c>
      <c r="D21" s="7">
        <f t="shared" si="0"/>
        <v>140845.5</v>
      </c>
      <c r="E21" s="7"/>
      <c r="F21" s="7"/>
      <c r="G21" s="20">
        <v>140845.5</v>
      </c>
      <c r="H21" s="7"/>
      <c r="I21" s="7"/>
      <c r="J21" s="37"/>
      <c r="K21" s="34"/>
    </row>
    <row r="22" spans="1:11" s="1" customFormat="1" ht="22.5" customHeight="1" x14ac:dyDescent="0.25">
      <c r="A22" s="34"/>
      <c r="B22" s="31"/>
      <c r="C22" s="6">
        <v>2029</v>
      </c>
      <c r="D22" s="7">
        <f t="shared" si="0"/>
        <v>140845.5</v>
      </c>
      <c r="E22" s="7"/>
      <c r="F22" s="7"/>
      <c r="G22" s="20">
        <v>140845.5</v>
      </c>
      <c r="H22" s="7"/>
      <c r="I22" s="7"/>
      <c r="J22" s="37"/>
      <c r="K22" s="34"/>
    </row>
    <row r="23" spans="1:11" s="1" customFormat="1" ht="21" customHeight="1" x14ac:dyDescent="0.25">
      <c r="A23" s="34"/>
      <c r="B23" s="31"/>
      <c r="C23" s="6">
        <v>2030</v>
      </c>
      <c r="D23" s="7">
        <f t="shared" si="0"/>
        <v>140845.5</v>
      </c>
      <c r="E23" s="7"/>
      <c r="F23" s="7"/>
      <c r="G23" s="20">
        <v>140845.5</v>
      </c>
      <c r="H23" s="7"/>
      <c r="I23" s="7"/>
      <c r="J23" s="38"/>
      <c r="K23" s="34"/>
    </row>
    <row r="24" spans="1:11" s="1" customFormat="1" ht="36.75" customHeight="1" x14ac:dyDescent="0.25">
      <c r="A24" s="35"/>
      <c r="B24" s="32"/>
      <c r="C24" s="6" t="s">
        <v>6</v>
      </c>
      <c r="D24" s="7">
        <f t="shared" ref="D24:I24" si="1">D17+D19+D20+D21+D22+D23</f>
        <v>845073</v>
      </c>
      <c r="E24" s="7">
        <f t="shared" si="1"/>
        <v>0</v>
      </c>
      <c r="F24" s="7">
        <f t="shared" si="1"/>
        <v>0</v>
      </c>
      <c r="G24" s="7">
        <f t="shared" si="1"/>
        <v>845073</v>
      </c>
      <c r="H24" s="7">
        <f t="shared" si="1"/>
        <v>0</v>
      </c>
      <c r="I24" s="7">
        <f t="shared" si="1"/>
        <v>0</v>
      </c>
      <c r="J24" s="6" t="s">
        <v>13</v>
      </c>
      <c r="K24" s="35"/>
    </row>
    <row r="25" spans="1:11" s="1" customFormat="1" ht="165" customHeight="1" x14ac:dyDescent="0.25">
      <c r="A25" s="46" t="s">
        <v>25</v>
      </c>
      <c r="B25" s="39" t="s">
        <v>37</v>
      </c>
      <c r="C25" s="17">
        <v>2025</v>
      </c>
      <c r="D25" s="7">
        <f>E25+F25+G25+H25+I25</f>
        <v>108.4</v>
      </c>
      <c r="E25" s="7"/>
      <c r="F25" s="7">
        <v>108.4</v>
      </c>
      <c r="G25" s="7"/>
      <c r="H25" s="7"/>
      <c r="I25" s="7"/>
      <c r="J25" s="18" t="s">
        <v>34</v>
      </c>
      <c r="K25" s="36" t="s">
        <v>36</v>
      </c>
    </row>
    <row r="26" spans="1:11" s="1" customFormat="1" ht="156" customHeight="1" x14ac:dyDescent="0.25">
      <c r="A26" s="35"/>
      <c r="B26" s="32"/>
      <c r="C26" s="17">
        <v>2026</v>
      </c>
      <c r="D26" s="7">
        <f>E26+F26+G26+H26+I26</f>
        <v>112.7</v>
      </c>
      <c r="E26" s="7"/>
      <c r="F26" s="7">
        <v>112.7</v>
      </c>
      <c r="G26" s="7"/>
      <c r="H26" s="7"/>
      <c r="I26" s="7"/>
      <c r="J26" s="18" t="s">
        <v>34</v>
      </c>
      <c r="K26" s="35"/>
    </row>
    <row r="27" spans="1:11" s="1" customFormat="1" ht="15.75" x14ac:dyDescent="0.25">
      <c r="A27" s="6">
        <v>1</v>
      </c>
      <c r="B27" s="6">
        <v>2</v>
      </c>
      <c r="C27" s="6">
        <v>3</v>
      </c>
      <c r="D27" s="6">
        <v>4</v>
      </c>
      <c r="E27" s="6">
        <v>5</v>
      </c>
      <c r="F27" s="6">
        <v>6</v>
      </c>
      <c r="G27" s="6">
        <v>7</v>
      </c>
      <c r="H27" s="6">
        <v>8</v>
      </c>
      <c r="I27" s="6">
        <v>9</v>
      </c>
      <c r="J27" s="6">
        <v>10</v>
      </c>
      <c r="K27" s="6">
        <v>11</v>
      </c>
    </row>
    <row r="28" spans="1:11" s="1" customFormat="1" ht="15.75" x14ac:dyDescent="0.25">
      <c r="A28" s="42"/>
      <c r="B28" s="40" t="s">
        <v>38</v>
      </c>
      <c r="C28" s="6">
        <v>2027</v>
      </c>
      <c r="D28" s="7">
        <f>E28+F28+G28+H28+I28</f>
        <v>0</v>
      </c>
      <c r="E28" s="7"/>
      <c r="F28" s="7"/>
      <c r="G28" s="7"/>
      <c r="H28" s="7"/>
      <c r="I28" s="7"/>
      <c r="J28" s="13"/>
      <c r="K28" s="42"/>
    </row>
    <row r="29" spans="1:11" s="1" customFormat="1" ht="18.75" customHeight="1" x14ac:dyDescent="0.25">
      <c r="A29" s="34"/>
      <c r="B29" s="41"/>
      <c r="C29" s="6">
        <v>2028</v>
      </c>
      <c r="D29" s="7">
        <f t="shared" ref="D29:D31" si="2">E29+F29+G29+H29+I29</f>
        <v>0</v>
      </c>
      <c r="E29" s="7"/>
      <c r="F29" s="7"/>
      <c r="G29" s="7"/>
      <c r="H29" s="7"/>
      <c r="I29" s="7"/>
      <c r="J29" s="13"/>
      <c r="K29" s="34"/>
    </row>
    <row r="30" spans="1:11" s="1" customFormat="1" ht="15.75" x14ac:dyDescent="0.25">
      <c r="A30" s="34"/>
      <c r="B30" s="41"/>
      <c r="C30" s="6">
        <v>2029</v>
      </c>
      <c r="D30" s="7">
        <f t="shared" si="2"/>
        <v>0</v>
      </c>
      <c r="E30" s="7"/>
      <c r="F30" s="7"/>
      <c r="G30" s="7"/>
      <c r="H30" s="7"/>
      <c r="I30" s="7"/>
      <c r="J30" s="13"/>
      <c r="K30" s="34"/>
    </row>
    <row r="31" spans="1:11" s="1" customFormat="1" ht="15.75" x14ac:dyDescent="0.25">
      <c r="A31" s="34"/>
      <c r="B31" s="41"/>
      <c r="C31" s="6">
        <v>2030</v>
      </c>
      <c r="D31" s="7">
        <f t="shared" si="2"/>
        <v>0</v>
      </c>
      <c r="E31" s="7"/>
      <c r="F31" s="7"/>
      <c r="G31" s="7"/>
      <c r="H31" s="7"/>
      <c r="I31" s="7"/>
      <c r="J31" s="13"/>
      <c r="K31" s="35"/>
    </row>
    <row r="32" spans="1:11" s="1" customFormat="1" ht="27" customHeight="1" x14ac:dyDescent="0.25">
      <c r="A32" s="35"/>
      <c r="B32" s="32"/>
      <c r="C32" s="6" t="s">
        <v>6</v>
      </c>
      <c r="D32" s="7">
        <f>D25+D26+D28+D29+D30+D31</f>
        <v>221.10000000000002</v>
      </c>
      <c r="E32" s="7">
        <f>E25+E26+E28+E29+E30+E31</f>
        <v>0</v>
      </c>
      <c r="F32" s="7">
        <f>F25+F26+F28+F29+F30+F31</f>
        <v>221.10000000000002</v>
      </c>
      <c r="G32" s="7">
        <f t="shared" ref="G32:I32" si="3">G25+G26+G28+G29+G30+G31</f>
        <v>0</v>
      </c>
      <c r="H32" s="7">
        <f t="shared" si="3"/>
        <v>0</v>
      </c>
      <c r="I32" s="7">
        <f t="shared" si="3"/>
        <v>0</v>
      </c>
      <c r="J32" s="6" t="s">
        <v>13</v>
      </c>
      <c r="K32" s="16"/>
    </row>
    <row r="33" spans="1:11" s="1" customFormat="1" ht="31.5" customHeight="1" x14ac:dyDescent="0.25">
      <c r="A33" s="6">
        <v>2</v>
      </c>
      <c r="B33" s="22" t="s">
        <v>39</v>
      </c>
      <c r="C33" s="23"/>
      <c r="D33" s="23"/>
      <c r="E33" s="23"/>
      <c r="F33" s="23"/>
      <c r="G33" s="23"/>
      <c r="H33" s="23"/>
      <c r="I33" s="23"/>
      <c r="J33" s="24"/>
      <c r="K33" s="4"/>
    </row>
    <row r="34" spans="1:11" s="1" customFormat="1" ht="36.75" customHeight="1" x14ac:dyDescent="0.25">
      <c r="A34" s="15" t="s">
        <v>26</v>
      </c>
      <c r="B34" s="25" t="s">
        <v>40</v>
      </c>
      <c r="C34" s="25"/>
      <c r="D34" s="25"/>
      <c r="E34" s="25"/>
      <c r="F34" s="25"/>
      <c r="G34" s="25"/>
      <c r="H34" s="25"/>
      <c r="I34" s="25"/>
      <c r="J34" s="25"/>
      <c r="K34" s="4"/>
    </row>
    <row r="35" spans="1:11" s="1" customFormat="1" ht="44.25" customHeight="1" x14ac:dyDescent="0.25">
      <c r="A35" s="15"/>
      <c r="B35" s="25" t="s">
        <v>41</v>
      </c>
      <c r="C35" s="25"/>
      <c r="D35" s="25"/>
      <c r="E35" s="25"/>
      <c r="F35" s="25"/>
      <c r="G35" s="25"/>
      <c r="H35" s="25"/>
      <c r="I35" s="25"/>
      <c r="J35" s="25"/>
      <c r="K35" s="4"/>
    </row>
    <row r="36" spans="1:11" s="1" customFormat="1" ht="48" customHeight="1" x14ac:dyDescent="0.25">
      <c r="A36" s="46" t="s">
        <v>27</v>
      </c>
      <c r="B36" s="39" t="s">
        <v>42</v>
      </c>
      <c r="C36" s="6">
        <v>2025</v>
      </c>
      <c r="D36" s="7">
        <f>E36+F36+G36+H36+I36</f>
        <v>519.4</v>
      </c>
      <c r="E36" s="7">
        <v>344.9</v>
      </c>
      <c r="F36" s="7">
        <v>86.2</v>
      </c>
      <c r="G36" s="7">
        <v>88.3</v>
      </c>
      <c r="H36" s="7"/>
      <c r="I36" s="7"/>
      <c r="J36" s="6" t="s">
        <v>18</v>
      </c>
      <c r="K36" s="36" t="s">
        <v>17</v>
      </c>
    </row>
    <row r="37" spans="1:11" s="1" customFormat="1" ht="52.5" customHeight="1" x14ac:dyDescent="0.25">
      <c r="A37" s="34"/>
      <c r="B37" s="31"/>
      <c r="C37" s="6">
        <v>2026</v>
      </c>
      <c r="D37" s="7">
        <f t="shared" ref="D37:D41" si="4">E37+F37+G37+H37+I37</f>
        <v>533.1</v>
      </c>
      <c r="E37" s="7">
        <v>362.8</v>
      </c>
      <c r="F37" s="7">
        <v>79.599999999999994</v>
      </c>
      <c r="G37" s="7">
        <v>90.7</v>
      </c>
      <c r="H37" s="7"/>
      <c r="I37" s="7"/>
      <c r="J37" s="6" t="s">
        <v>18</v>
      </c>
      <c r="K37" s="37"/>
    </row>
    <row r="38" spans="1:11" s="1" customFormat="1" ht="35.25" customHeight="1" x14ac:dyDescent="0.25">
      <c r="A38" s="34"/>
      <c r="B38" s="31"/>
      <c r="C38" s="6">
        <v>2027</v>
      </c>
      <c r="D38" s="7">
        <f t="shared" si="4"/>
        <v>0</v>
      </c>
      <c r="E38" s="7"/>
      <c r="F38" s="7"/>
      <c r="G38" s="7"/>
      <c r="H38" s="7"/>
      <c r="I38" s="7"/>
      <c r="J38" s="6"/>
      <c r="K38" s="37"/>
    </row>
    <row r="39" spans="1:11" s="1" customFormat="1" ht="30.75" customHeight="1" x14ac:dyDescent="0.25">
      <c r="A39" s="34"/>
      <c r="B39" s="31"/>
      <c r="C39" s="6">
        <v>2028</v>
      </c>
      <c r="D39" s="7">
        <f t="shared" si="4"/>
        <v>0</v>
      </c>
      <c r="E39" s="7"/>
      <c r="F39" s="7"/>
      <c r="G39" s="7"/>
      <c r="H39" s="7"/>
      <c r="I39" s="7"/>
      <c r="J39" s="6"/>
      <c r="K39" s="37"/>
    </row>
    <row r="40" spans="1:11" s="1" customFormat="1" ht="24" customHeight="1" x14ac:dyDescent="0.25">
      <c r="A40" s="34"/>
      <c r="B40" s="31"/>
      <c r="C40" s="6">
        <v>2029</v>
      </c>
      <c r="D40" s="7">
        <f t="shared" si="4"/>
        <v>0</v>
      </c>
      <c r="E40" s="7"/>
      <c r="F40" s="7"/>
      <c r="G40" s="7"/>
      <c r="H40" s="7"/>
      <c r="I40" s="7"/>
      <c r="J40" s="6"/>
      <c r="K40" s="37"/>
    </row>
    <row r="41" spans="1:11" s="1" customFormat="1" ht="21.75" customHeight="1" x14ac:dyDescent="0.25">
      <c r="A41" s="34"/>
      <c r="B41" s="31"/>
      <c r="C41" s="6">
        <v>2030</v>
      </c>
      <c r="D41" s="7">
        <f t="shared" si="4"/>
        <v>0</v>
      </c>
      <c r="E41" s="7"/>
      <c r="F41" s="7"/>
      <c r="G41" s="7"/>
      <c r="H41" s="7"/>
      <c r="I41" s="7"/>
      <c r="J41" s="6"/>
      <c r="K41" s="37"/>
    </row>
    <row r="42" spans="1:11" s="1" customFormat="1" ht="42.75" customHeight="1" x14ac:dyDescent="0.25">
      <c r="A42" s="35"/>
      <c r="B42" s="32"/>
      <c r="C42" s="6" t="s">
        <v>6</v>
      </c>
      <c r="D42" s="7">
        <f>D36+D37+D38+D39+D40+D41</f>
        <v>1052.5</v>
      </c>
      <c r="E42" s="7">
        <f>E36+E37+E38+E39+E40+E41</f>
        <v>707.7</v>
      </c>
      <c r="F42" s="7">
        <f t="shared" ref="F42:I42" si="5">F36+F37+F38+F39+F40+F41</f>
        <v>165.8</v>
      </c>
      <c r="G42" s="7">
        <f t="shared" si="5"/>
        <v>179</v>
      </c>
      <c r="H42" s="7">
        <f t="shared" si="5"/>
        <v>0</v>
      </c>
      <c r="I42" s="7">
        <f t="shared" si="5"/>
        <v>0</v>
      </c>
      <c r="J42" s="6" t="s">
        <v>13</v>
      </c>
      <c r="K42" s="38"/>
    </row>
    <row r="43" spans="1:11" s="1" customFormat="1" ht="24" customHeight="1" x14ac:dyDescent="0.25">
      <c r="A43" s="19">
        <v>1</v>
      </c>
      <c r="B43" s="19">
        <v>2</v>
      </c>
      <c r="C43" s="19">
        <v>3</v>
      </c>
      <c r="D43" s="19">
        <v>4</v>
      </c>
      <c r="E43" s="19">
        <v>5</v>
      </c>
      <c r="F43" s="19">
        <v>6</v>
      </c>
      <c r="G43" s="19">
        <v>7</v>
      </c>
      <c r="H43" s="19">
        <v>8</v>
      </c>
      <c r="I43" s="19">
        <v>9</v>
      </c>
      <c r="J43" s="19">
        <v>10</v>
      </c>
      <c r="K43" s="19">
        <v>11</v>
      </c>
    </row>
    <row r="44" spans="1:11" s="1" customFormat="1" ht="15.75" customHeight="1" x14ac:dyDescent="0.25">
      <c r="A44" s="43"/>
      <c r="B44" s="43" t="s">
        <v>14</v>
      </c>
      <c r="C44" s="6">
        <v>2025</v>
      </c>
      <c r="D44" s="7">
        <f t="shared" ref="D44:I44" si="6">D17+D25+D36</f>
        <v>141473.29999999999</v>
      </c>
      <c r="E44" s="7">
        <f t="shared" si="6"/>
        <v>344.9</v>
      </c>
      <c r="F44" s="7">
        <f t="shared" si="6"/>
        <v>194.60000000000002</v>
      </c>
      <c r="G44" s="7">
        <f t="shared" si="6"/>
        <v>140933.79999999999</v>
      </c>
      <c r="H44" s="7">
        <f t="shared" si="6"/>
        <v>0</v>
      </c>
      <c r="I44" s="7">
        <f t="shared" si="6"/>
        <v>0</v>
      </c>
      <c r="J44" s="26" t="s">
        <v>13</v>
      </c>
      <c r="K44" s="26" t="s">
        <v>13</v>
      </c>
    </row>
    <row r="45" spans="1:11" s="1" customFormat="1" ht="15.75" x14ac:dyDescent="0.25">
      <c r="A45" s="44"/>
      <c r="B45" s="44"/>
      <c r="C45" s="6">
        <v>2026</v>
      </c>
      <c r="D45" s="7">
        <f t="shared" ref="D45:I45" si="7">D19+D26+D37</f>
        <v>141491.30000000002</v>
      </c>
      <c r="E45" s="7">
        <f t="shared" si="7"/>
        <v>362.8</v>
      </c>
      <c r="F45" s="7">
        <f t="shared" si="7"/>
        <v>192.3</v>
      </c>
      <c r="G45" s="7">
        <f t="shared" si="7"/>
        <v>140936.20000000001</v>
      </c>
      <c r="H45" s="7">
        <f t="shared" si="7"/>
        <v>0</v>
      </c>
      <c r="I45" s="7">
        <f t="shared" si="7"/>
        <v>0</v>
      </c>
      <c r="J45" s="26"/>
      <c r="K45" s="26"/>
    </row>
    <row r="46" spans="1:11" s="1" customFormat="1" ht="15.75" x14ac:dyDescent="0.25">
      <c r="A46" s="44"/>
      <c r="B46" s="44"/>
      <c r="C46" s="6">
        <v>2027</v>
      </c>
      <c r="D46" s="7">
        <f t="shared" ref="D46:I46" si="8">D20+D28+D38</f>
        <v>140845.5</v>
      </c>
      <c r="E46" s="7">
        <f t="shared" si="8"/>
        <v>0</v>
      </c>
      <c r="F46" s="7">
        <f t="shared" si="8"/>
        <v>0</v>
      </c>
      <c r="G46" s="7">
        <f t="shared" si="8"/>
        <v>140845.5</v>
      </c>
      <c r="H46" s="7">
        <f t="shared" si="8"/>
        <v>0</v>
      </c>
      <c r="I46" s="7">
        <f t="shared" si="8"/>
        <v>0</v>
      </c>
      <c r="J46" s="26"/>
      <c r="K46" s="26"/>
    </row>
    <row r="47" spans="1:11" s="1" customFormat="1" ht="15.75" x14ac:dyDescent="0.25">
      <c r="A47" s="44"/>
      <c r="B47" s="44"/>
      <c r="C47" s="6">
        <v>2028</v>
      </c>
      <c r="D47" s="7">
        <f>D21+D28+D39</f>
        <v>140845.5</v>
      </c>
      <c r="E47" s="7">
        <f>E21+E29+E39</f>
        <v>0</v>
      </c>
      <c r="F47" s="7">
        <f>F21+F29+F39</f>
        <v>0</v>
      </c>
      <c r="G47" s="7">
        <f>G21+G29+G39</f>
        <v>140845.5</v>
      </c>
      <c r="H47" s="7">
        <f>H21+H29+H39</f>
        <v>0</v>
      </c>
      <c r="I47" s="7">
        <f>I21+I29+I39</f>
        <v>0</v>
      </c>
      <c r="J47" s="26"/>
      <c r="K47" s="26"/>
    </row>
    <row r="48" spans="1:11" s="1" customFormat="1" ht="15.75" x14ac:dyDescent="0.25">
      <c r="A48" s="44"/>
      <c r="B48" s="44"/>
      <c r="C48" s="6">
        <v>2029</v>
      </c>
      <c r="D48" s="7">
        <f>D22+D29+D40</f>
        <v>140845.5</v>
      </c>
      <c r="E48" s="7">
        <f>E22+E30+E40</f>
        <v>0</v>
      </c>
      <c r="F48" s="7">
        <f t="shared" ref="F48:I49" si="9">F21+F29+F40</f>
        <v>0</v>
      </c>
      <c r="G48" s="7">
        <f t="shared" si="9"/>
        <v>140845.5</v>
      </c>
      <c r="H48" s="7">
        <f t="shared" si="9"/>
        <v>0</v>
      </c>
      <c r="I48" s="7">
        <f t="shared" si="9"/>
        <v>0</v>
      </c>
      <c r="J48" s="26"/>
      <c r="K48" s="26"/>
    </row>
    <row r="49" spans="1:12" s="1" customFormat="1" ht="15.75" x14ac:dyDescent="0.25">
      <c r="A49" s="44"/>
      <c r="B49" s="44"/>
      <c r="C49" s="6">
        <v>2030</v>
      </c>
      <c r="D49" s="7">
        <f>D22+D30+D41</f>
        <v>140845.5</v>
      </c>
      <c r="E49" s="7">
        <f>E23+E31+E41</f>
        <v>0</v>
      </c>
      <c r="F49" s="7">
        <f t="shared" si="9"/>
        <v>0</v>
      </c>
      <c r="G49" s="7">
        <f t="shared" si="9"/>
        <v>140845.5</v>
      </c>
      <c r="H49" s="7">
        <f t="shared" si="9"/>
        <v>0</v>
      </c>
      <c r="I49" s="7">
        <f t="shared" si="9"/>
        <v>0</v>
      </c>
      <c r="J49" s="26"/>
      <c r="K49" s="26"/>
    </row>
    <row r="50" spans="1:12" s="1" customFormat="1" ht="15.75" x14ac:dyDescent="0.25">
      <c r="A50" s="45"/>
      <c r="B50" s="45"/>
      <c r="C50" s="6" t="s">
        <v>6</v>
      </c>
      <c r="D50" s="7">
        <f t="shared" ref="D50:I50" si="10">D44+D45+D46+D47+D48+D49</f>
        <v>846346.6</v>
      </c>
      <c r="E50" s="7">
        <f t="shared" si="10"/>
        <v>707.7</v>
      </c>
      <c r="F50" s="7">
        <f t="shared" si="10"/>
        <v>386.90000000000003</v>
      </c>
      <c r="G50" s="7">
        <f t="shared" si="10"/>
        <v>845252</v>
      </c>
      <c r="H50" s="7">
        <f t="shared" si="10"/>
        <v>0</v>
      </c>
      <c r="I50" s="7">
        <f t="shared" si="10"/>
        <v>0</v>
      </c>
      <c r="J50" s="26"/>
      <c r="K50" s="26"/>
    </row>
    <row r="51" spans="1:12" s="1" customFormat="1" ht="15.75" x14ac:dyDescent="0.25"/>
    <row r="52" spans="1:12" s="1" customFormat="1" ht="15.75" x14ac:dyDescent="0.25"/>
    <row r="53" spans="1:12" s="1" customFormat="1" ht="31.5" customHeight="1" x14ac:dyDescent="0.25">
      <c r="B53" s="28" t="s">
        <v>32</v>
      </c>
      <c r="C53" s="28"/>
      <c r="D53" s="28"/>
      <c r="E53" s="28"/>
      <c r="F53" s="29"/>
      <c r="G53" s="29"/>
      <c r="H53" s="29"/>
      <c r="I53" s="2"/>
      <c r="J53" s="2"/>
      <c r="K53" s="21" t="s">
        <v>33</v>
      </c>
      <c r="L53" s="21"/>
    </row>
    <row r="54" spans="1:12" s="1" customFormat="1" ht="15.75" x14ac:dyDescent="0.25"/>
    <row r="55" spans="1:12" s="1" customFormat="1" ht="15.75" x14ac:dyDescent="0.25">
      <c r="D55" s="14"/>
      <c r="E55" s="14"/>
    </row>
    <row r="56" spans="1:12" s="1" customFormat="1" ht="15.75" x14ac:dyDescent="0.25"/>
    <row r="57" spans="1:12" s="1" customFormat="1" ht="15.75" x14ac:dyDescent="0.25"/>
    <row r="58" spans="1:12" s="1" customFormat="1" ht="15.75" x14ac:dyDescent="0.25"/>
    <row r="59" spans="1:12" s="1" customFormat="1" ht="15.75" x14ac:dyDescent="0.25"/>
    <row r="60" spans="1:12" s="1" customFormat="1" ht="15.75" x14ac:dyDescent="0.25"/>
    <row r="61" spans="1:12" s="1" customFormat="1" ht="15.75" x14ac:dyDescent="0.25"/>
    <row r="62" spans="1:12" s="1" customFormat="1" ht="15.75" x14ac:dyDescent="0.25"/>
    <row r="63" spans="1:12" s="1" customFormat="1" ht="15.75" x14ac:dyDescent="0.25"/>
    <row r="64" spans="1:12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</sheetData>
  <mergeCells count="38">
    <mergeCell ref="J1:K1"/>
    <mergeCell ref="A6:K6"/>
    <mergeCell ref="K9:K11"/>
    <mergeCell ref="D10:D11"/>
    <mergeCell ref="E10:I10"/>
    <mergeCell ref="A3:K3"/>
    <mergeCell ref="A4:K4"/>
    <mergeCell ref="A5:K5"/>
    <mergeCell ref="A9:A11"/>
    <mergeCell ref="B9:B11"/>
    <mergeCell ref="C9:C11"/>
    <mergeCell ref="D9:I9"/>
    <mergeCell ref="J9:J11"/>
    <mergeCell ref="A44:A50"/>
    <mergeCell ref="B44:B50"/>
    <mergeCell ref="J44:J50"/>
    <mergeCell ref="B13:J13"/>
    <mergeCell ref="B14:J14"/>
    <mergeCell ref="A19:A24"/>
    <mergeCell ref="A25:A26"/>
    <mergeCell ref="A28:A32"/>
    <mergeCell ref="A36:A42"/>
    <mergeCell ref="B36:B42"/>
    <mergeCell ref="K53:L53"/>
    <mergeCell ref="B33:J33"/>
    <mergeCell ref="B34:J34"/>
    <mergeCell ref="K44:K50"/>
    <mergeCell ref="B16:J16"/>
    <mergeCell ref="B35:J35"/>
    <mergeCell ref="B53:H53"/>
    <mergeCell ref="B19:B24"/>
    <mergeCell ref="K19:K24"/>
    <mergeCell ref="J19:J23"/>
    <mergeCell ref="B25:B26"/>
    <mergeCell ref="K25:K26"/>
    <mergeCell ref="B28:B32"/>
    <mergeCell ref="K28:K31"/>
    <mergeCell ref="K36:K42"/>
  </mergeCells>
  <pageMargins left="0.19685039370078741" right="0.19685039370078741" top="1.1811023622047245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Коренчук</dc:creator>
  <cp:lastModifiedBy>Олеся Коренчук</cp:lastModifiedBy>
  <cp:lastPrinted>2024-07-01T06:27:31Z</cp:lastPrinted>
  <dcterms:created xsi:type="dcterms:W3CDTF">2023-05-25T09:06:23Z</dcterms:created>
  <dcterms:modified xsi:type="dcterms:W3CDTF">2024-07-01T06:29:58Z</dcterms:modified>
</cp:coreProperties>
</file>