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для сайта ГАСУ\Отчет для Никитиной\Прогноз основных показателей СЭР на 2020 год и на период до 2024 года\"/>
    </mc:Choice>
  </mc:AlternateContent>
  <bookViews>
    <workbookView showHorizontalScroll="0" showVerticalScroll="0" showSheetTabs="0" xWindow="0" yWindow="0" windowWidth="28800" windowHeight="11430"/>
  </bookViews>
  <sheets>
    <sheet name="2023" sheetId="4" r:id="rId1"/>
  </sheets>
  <calcPr calcId="162913"/>
</workbook>
</file>

<file path=xl/calcChain.xml><?xml version="1.0" encoding="utf-8"?>
<calcChain xmlns="http://schemas.openxmlformats.org/spreadsheetml/2006/main">
  <c r="D38" i="4" l="1"/>
  <c r="D36" i="4"/>
  <c r="D34" i="4"/>
  <c r="D32" i="4"/>
  <c r="D30" i="4"/>
  <c r="D28" i="4"/>
  <c r="D26" i="4"/>
  <c r="D24" i="4"/>
  <c r="D22" i="4"/>
  <c r="D16" i="4"/>
  <c r="D6" i="4"/>
  <c r="F38" i="4" l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</calcChain>
</file>

<file path=xl/sharedStrings.xml><?xml version="1.0" encoding="utf-8"?>
<sst xmlns="http://schemas.openxmlformats.org/spreadsheetml/2006/main" count="61" uniqueCount="33">
  <si>
    <t>Показатель</t>
  </si>
  <si>
    <t>ед.изм.</t>
  </si>
  <si>
    <t>Объем продукции сельского хозяйства всех сельхозпроизводителей</t>
  </si>
  <si>
    <t xml:space="preserve">Объем  услуг  по полному кругу предприятий транспорта </t>
  </si>
  <si>
    <t xml:space="preserve">Объем  услуг  по полному кругу предприятий санаторно-курортного комплекса  </t>
  </si>
  <si>
    <t xml:space="preserve">Оборот розничной торговли </t>
  </si>
  <si>
    <t>Инвестиции в основной капитал</t>
  </si>
  <si>
    <t>Прибыль прибыльных предприятий</t>
  </si>
  <si>
    <t>Фонд начисленной заработной платы</t>
  </si>
  <si>
    <t>Среднемесячная заработная плата</t>
  </si>
  <si>
    <t>в % к предыдущему году в сопоставимых ценах</t>
  </si>
  <si>
    <t>в % к предыдущему году</t>
  </si>
  <si>
    <t>Численность населения (среднегодовая)</t>
  </si>
  <si>
    <t>млн. руб.</t>
  </si>
  <si>
    <t>тыс. чел.</t>
  </si>
  <si>
    <t>Объем выполненных работ по виду деятельности «строительство»</t>
  </si>
  <si>
    <t>факт</t>
  </si>
  <si>
    <t>Промышленное производство (объем отгруженной продукции) по полному кругу предприятий</t>
  </si>
  <si>
    <t>Оборот общественного питания</t>
  </si>
  <si>
    <t>рублей</t>
  </si>
  <si>
    <t>Количество субъектов малого предпринимательства</t>
  </si>
  <si>
    <t>единиц</t>
  </si>
  <si>
    <t>Численность работников в малом предпринимательстве</t>
  </si>
  <si>
    <t>человек</t>
  </si>
  <si>
    <t>Среднегодовая численность занятых в экономике</t>
  </si>
  <si>
    <t>Сальдированный финансовый результат</t>
  </si>
  <si>
    <t>Убытки по всем видам деятельности</t>
  </si>
  <si>
    <t>отклонения от прогноза (+,  -)</t>
  </si>
  <si>
    <t>2022 год</t>
  </si>
  <si>
    <t>прогноз</t>
  </si>
  <si>
    <t>2023 год</t>
  </si>
  <si>
    <t>2023год</t>
  </si>
  <si>
    <t>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об исполнении основных показателей прогноза социально-экономического развития муниципального образования                                                                                           Тимашевский район на 2020 год  и на период до 2024 года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</si>
</sst>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Font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1" sqref="A51"/>
    </sheetView>
  </sheetViews>
  <sheetFormatPr defaultRowHeight="15.75" x14ac:dyDescent="0.25"/>
  <cols>
    <col min="1" max="1" width="51.140625" style="1" customWidth="1"/>
    <col min="2" max="2" width="9.42578125" style="2" customWidth="1"/>
    <col min="3" max="4" width="11.42578125" style="21" customWidth="1"/>
    <col min="5" max="5" width="11.28515625" style="16" customWidth="1"/>
    <col min="6" max="6" width="11.28515625" style="14" customWidth="1"/>
    <col min="7" max="16384" width="9.140625" style="4"/>
  </cols>
  <sheetData>
    <row r="1" spans="1:6" ht="90" customHeight="1" x14ac:dyDescent="0.3">
      <c r="A1" s="22" t="s">
        <v>32</v>
      </c>
      <c r="B1" s="22"/>
      <c r="C1" s="22"/>
      <c r="D1" s="22"/>
      <c r="E1" s="22"/>
      <c r="F1" s="22"/>
    </row>
    <row r="3" spans="1:6" x14ac:dyDescent="0.25">
      <c r="A3" s="23" t="s">
        <v>0</v>
      </c>
      <c r="B3" s="24" t="s">
        <v>1</v>
      </c>
      <c r="C3" s="8" t="s">
        <v>28</v>
      </c>
      <c r="D3" s="8" t="s">
        <v>30</v>
      </c>
      <c r="E3" s="8" t="s">
        <v>31</v>
      </c>
      <c r="F3" s="26" t="s">
        <v>27</v>
      </c>
    </row>
    <row r="4" spans="1:6" ht="15" x14ac:dyDescent="0.25">
      <c r="A4" s="23"/>
      <c r="B4" s="25"/>
      <c r="C4" s="3" t="s">
        <v>16</v>
      </c>
      <c r="D4" s="3" t="s">
        <v>16</v>
      </c>
      <c r="E4" s="3" t="s">
        <v>29</v>
      </c>
      <c r="F4" s="27"/>
    </row>
    <row r="5" spans="1:6" ht="30" x14ac:dyDescent="0.25">
      <c r="A5" s="5" t="s">
        <v>17</v>
      </c>
      <c r="B5" s="6" t="s">
        <v>13</v>
      </c>
      <c r="C5" s="8">
        <v>74860.600000000006</v>
      </c>
      <c r="D5" s="8">
        <v>81932.800000000003</v>
      </c>
      <c r="E5" s="8">
        <v>70186.3</v>
      </c>
      <c r="F5" s="9">
        <f>D5-E5</f>
        <v>11746.5</v>
      </c>
    </row>
    <row r="6" spans="1:6" x14ac:dyDescent="0.25">
      <c r="A6" s="5" t="s">
        <v>11</v>
      </c>
      <c r="B6" s="6"/>
      <c r="C6" s="9">
        <v>105.39489136817382</v>
      </c>
      <c r="D6" s="9">
        <f>D5/C5*100</f>
        <v>109.44715911975058</v>
      </c>
      <c r="E6" s="9">
        <v>108.9</v>
      </c>
      <c r="F6" s="9">
        <f t="shared" ref="F6:F38" si="0">D6-E6</f>
        <v>0.54715911975057452</v>
      </c>
    </row>
    <row r="7" spans="1:6" ht="30" x14ac:dyDescent="0.25">
      <c r="A7" s="7" t="s">
        <v>2</v>
      </c>
      <c r="B7" s="6" t="s">
        <v>13</v>
      </c>
      <c r="C7" s="9">
        <v>18912.900000000001</v>
      </c>
      <c r="D7" s="9">
        <v>18843.2</v>
      </c>
      <c r="E7" s="8">
        <v>14699.6</v>
      </c>
      <c r="F7" s="9">
        <f t="shared" si="0"/>
        <v>4143.6000000000004</v>
      </c>
    </row>
    <row r="8" spans="1:6" x14ac:dyDescent="0.25">
      <c r="A8" s="5" t="s">
        <v>10</v>
      </c>
      <c r="B8" s="6"/>
      <c r="C8" s="17">
        <v>111.8</v>
      </c>
      <c r="D8" s="17">
        <v>99.6</v>
      </c>
      <c r="E8" s="17">
        <v>101.6</v>
      </c>
      <c r="F8" s="9">
        <f t="shared" si="0"/>
        <v>-2</v>
      </c>
    </row>
    <row r="9" spans="1:6" x14ac:dyDescent="0.25">
      <c r="A9" s="5" t="s">
        <v>5</v>
      </c>
      <c r="B9" s="6" t="s">
        <v>13</v>
      </c>
      <c r="C9" s="18">
        <v>23067.599999999999</v>
      </c>
      <c r="D9" s="18">
        <v>27643.1</v>
      </c>
      <c r="E9" s="18">
        <v>18181.900000000001</v>
      </c>
      <c r="F9" s="9">
        <f t="shared" si="0"/>
        <v>9461.1999999999971</v>
      </c>
    </row>
    <row r="10" spans="1:6" x14ac:dyDescent="0.25">
      <c r="A10" s="5" t="s">
        <v>10</v>
      </c>
      <c r="B10" s="6"/>
      <c r="C10" s="18">
        <v>98.6</v>
      </c>
      <c r="D10" s="18">
        <v>114.9</v>
      </c>
      <c r="E10" s="18">
        <v>101</v>
      </c>
      <c r="F10" s="9">
        <f t="shared" si="0"/>
        <v>13.900000000000006</v>
      </c>
    </row>
    <row r="11" spans="1:6" x14ac:dyDescent="0.25">
      <c r="A11" s="5" t="s">
        <v>18</v>
      </c>
      <c r="B11" s="6" t="s">
        <v>13</v>
      </c>
      <c r="C11" s="18">
        <v>542.6</v>
      </c>
      <c r="D11" s="18">
        <v>680.3</v>
      </c>
      <c r="E11" s="18">
        <v>578.29999999999995</v>
      </c>
      <c r="F11" s="9">
        <f t="shared" si="0"/>
        <v>102</v>
      </c>
    </row>
    <row r="12" spans="1:6" x14ac:dyDescent="0.25">
      <c r="A12" s="5" t="s">
        <v>10</v>
      </c>
      <c r="B12" s="6"/>
      <c r="C12" s="18">
        <v>105</v>
      </c>
      <c r="D12" s="18">
        <v>116.1</v>
      </c>
      <c r="E12" s="18">
        <v>101.2</v>
      </c>
      <c r="F12" s="9">
        <f t="shared" si="0"/>
        <v>14.899999999999991</v>
      </c>
    </row>
    <row r="13" spans="1:6" ht="30" x14ac:dyDescent="0.25">
      <c r="A13" s="7" t="s">
        <v>15</v>
      </c>
      <c r="B13" s="6" t="s">
        <v>13</v>
      </c>
      <c r="C13" s="18">
        <v>2259.3000000000002</v>
      </c>
      <c r="D13" s="18">
        <v>2327.1999999999998</v>
      </c>
      <c r="E13" s="18">
        <v>6532.7</v>
      </c>
      <c r="F13" s="9">
        <f t="shared" si="0"/>
        <v>-4205.5</v>
      </c>
    </row>
    <row r="14" spans="1:6" x14ac:dyDescent="0.25">
      <c r="A14" s="5" t="s">
        <v>10</v>
      </c>
      <c r="B14" s="6"/>
      <c r="C14" s="18">
        <v>148.4</v>
      </c>
      <c r="D14" s="18">
        <v>93.1</v>
      </c>
      <c r="E14" s="18">
        <v>105.5</v>
      </c>
      <c r="F14" s="9">
        <f t="shared" si="0"/>
        <v>-12.400000000000006</v>
      </c>
    </row>
    <row r="15" spans="1:6" ht="30" x14ac:dyDescent="0.25">
      <c r="A15" s="5" t="s">
        <v>3</v>
      </c>
      <c r="B15" s="6" t="s">
        <v>13</v>
      </c>
      <c r="C15" s="18">
        <v>2355.4</v>
      </c>
      <c r="D15" s="18">
        <v>2683.5</v>
      </c>
      <c r="E15" s="18">
        <v>2130.9</v>
      </c>
      <c r="F15" s="9">
        <f t="shared" si="0"/>
        <v>552.59999999999991</v>
      </c>
    </row>
    <row r="16" spans="1:6" x14ac:dyDescent="0.25">
      <c r="A16" s="5" t="s">
        <v>11</v>
      </c>
      <c r="B16" s="6"/>
      <c r="C16" s="18">
        <v>147.51675330368886</v>
      </c>
      <c r="D16" s="9">
        <f>D15/C15*100</f>
        <v>113.92969347032351</v>
      </c>
      <c r="E16" s="18">
        <v>104.1</v>
      </c>
      <c r="F16" s="9">
        <f t="shared" si="0"/>
        <v>9.8296934703235195</v>
      </c>
    </row>
    <row r="17" spans="1:6" ht="30" x14ac:dyDescent="0.25">
      <c r="A17" s="5" t="s">
        <v>4</v>
      </c>
      <c r="B17" s="6" t="s">
        <v>13</v>
      </c>
      <c r="C17" s="19">
        <v>72.724000000000004</v>
      </c>
      <c r="D17" s="19">
        <v>79.3</v>
      </c>
      <c r="E17" s="19">
        <v>75.8</v>
      </c>
      <c r="F17" s="9">
        <f t="shared" si="0"/>
        <v>3.5</v>
      </c>
    </row>
    <row r="18" spans="1:6" x14ac:dyDescent="0.25">
      <c r="A18" s="5" t="s">
        <v>10</v>
      </c>
      <c r="B18" s="6"/>
      <c r="C18" s="19">
        <v>107</v>
      </c>
      <c r="D18" s="19">
        <v>109.1</v>
      </c>
      <c r="E18" s="19">
        <v>100.1</v>
      </c>
      <c r="F18" s="9">
        <f t="shared" si="0"/>
        <v>9</v>
      </c>
    </row>
    <row r="19" spans="1:6" x14ac:dyDescent="0.25">
      <c r="A19" s="5" t="s">
        <v>6</v>
      </c>
      <c r="B19" s="6" t="s">
        <v>13</v>
      </c>
      <c r="C19" s="8">
        <v>4446.1000000000004</v>
      </c>
      <c r="D19" s="8">
        <v>3548.4</v>
      </c>
      <c r="E19" s="8">
        <v>10570.2</v>
      </c>
      <c r="F19" s="9">
        <f t="shared" si="0"/>
        <v>-7021.8000000000011</v>
      </c>
    </row>
    <row r="20" spans="1:6" x14ac:dyDescent="0.25">
      <c r="A20" s="5" t="s">
        <v>10</v>
      </c>
      <c r="B20" s="6"/>
      <c r="C20" s="8">
        <v>73.7</v>
      </c>
      <c r="D20" s="9">
        <v>71.5</v>
      </c>
      <c r="E20" s="8">
        <v>105.3</v>
      </c>
      <c r="F20" s="9">
        <f t="shared" si="0"/>
        <v>-33.799999999999997</v>
      </c>
    </row>
    <row r="21" spans="1:6" x14ac:dyDescent="0.25">
      <c r="A21" s="5" t="s">
        <v>25</v>
      </c>
      <c r="B21" s="6" t="s">
        <v>13</v>
      </c>
      <c r="C21" s="8">
        <v>5277.9</v>
      </c>
      <c r="D21" s="8">
        <v>8449.7999999999993</v>
      </c>
      <c r="E21" s="8">
        <v>6623.7</v>
      </c>
      <c r="F21" s="9">
        <f t="shared" si="0"/>
        <v>1826.0999999999995</v>
      </c>
    </row>
    <row r="22" spans="1:6" x14ac:dyDescent="0.25">
      <c r="A22" s="5" t="s">
        <v>11</v>
      </c>
      <c r="B22" s="6"/>
      <c r="C22" s="8">
        <v>90.497419454398923</v>
      </c>
      <c r="D22" s="9">
        <f>D21/C21*100</f>
        <v>160.09776615699425</v>
      </c>
      <c r="E22" s="8">
        <v>106.3</v>
      </c>
      <c r="F22" s="9">
        <f t="shared" si="0"/>
        <v>53.797766156994257</v>
      </c>
    </row>
    <row r="23" spans="1:6" x14ac:dyDescent="0.25">
      <c r="A23" s="5" t="s">
        <v>7</v>
      </c>
      <c r="B23" s="6" t="s">
        <v>13</v>
      </c>
      <c r="C23" s="8">
        <v>6062.5</v>
      </c>
      <c r="D23" s="8">
        <v>9907.7000000000007</v>
      </c>
      <c r="E23" s="8">
        <v>6853.6</v>
      </c>
      <c r="F23" s="9">
        <f t="shared" si="0"/>
        <v>3054.1000000000004</v>
      </c>
    </row>
    <row r="24" spans="1:6" x14ac:dyDescent="0.25">
      <c r="A24" s="5" t="s">
        <v>11</v>
      </c>
      <c r="B24" s="6"/>
      <c r="C24" s="8">
        <v>94.043279298844325</v>
      </c>
      <c r="D24" s="9">
        <f>D23/C23*100</f>
        <v>163.42597938144331</v>
      </c>
      <c r="E24" s="8">
        <v>105.3</v>
      </c>
      <c r="F24" s="9">
        <f t="shared" si="0"/>
        <v>58.125979381443315</v>
      </c>
    </row>
    <row r="25" spans="1:6" x14ac:dyDescent="0.25">
      <c r="A25" s="5" t="s">
        <v>26</v>
      </c>
      <c r="B25" s="6" t="s">
        <v>13</v>
      </c>
      <c r="C25" s="8">
        <v>784.6</v>
      </c>
      <c r="D25" s="8">
        <v>1457.9</v>
      </c>
      <c r="E25" s="8">
        <v>229.9</v>
      </c>
      <c r="F25" s="9">
        <f t="shared" si="0"/>
        <v>1228</v>
      </c>
    </row>
    <row r="26" spans="1:6" x14ac:dyDescent="0.25">
      <c r="A26" s="5" t="s">
        <v>11</v>
      </c>
      <c r="B26" s="6"/>
      <c r="C26" s="8">
        <v>127.70182291666667</v>
      </c>
      <c r="D26" s="9">
        <f>D25/C25*100</f>
        <v>185.81442773387712</v>
      </c>
      <c r="E26" s="8">
        <v>83</v>
      </c>
      <c r="F26" s="9">
        <f t="shared" si="0"/>
        <v>102.81442773387712</v>
      </c>
    </row>
    <row r="27" spans="1:6" x14ac:dyDescent="0.25">
      <c r="A27" s="6" t="s">
        <v>8</v>
      </c>
      <c r="B27" s="6" t="s">
        <v>13</v>
      </c>
      <c r="C27" s="8">
        <v>12672</v>
      </c>
      <c r="D27" s="8">
        <v>14468.1</v>
      </c>
      <c r="E27" s="8">
        <v>12763.6</v>
      </c>
      <c r="F27" s="9">
        <f t="shared" si="0"/>
        <v>1704.5</v>
      </c>
    </row>
    <row r="28" spans="1:6" x14ac:dyDescent="0.25">
      <c r="A28" s="5" t="s">
        <v>11</v>
      </c>
      <c r="B28" s="6"/>
      <c r="C28" s="8">
        <v>111.60726081327451</v>
      </c>
      <c r="D28" s="9">
        <f>D27/C27*100</f>
        <v>114.17376893939395</v>
      </c>
      <c r="E28" s="8">
        <v>105.3</v>
      </c>
      <c r="F28" s="9">
        <f t="shared" si="0"/>
        <v>8.8737689393939547</v>
      </c>
    </row>
    <row r="29" spans="1:6" x14ac:dyDescent="0.25">
      <c r="A29" s="6" t="s">
        <v>9</v>
      </c>
      <c r="B29" s="6" t="s">
        <v>19</v>
      </c>
      <c r="C29" s="8">
        <v>47057.7</v>
      </c>
      <c r="D29" s="8">
        <v>54593.1</v>
      </c>
      <c r="E29" s="8">
        <v>42964.5</v>
      </c>
      <c r="F29" s="9">
        <f t="shared" si="0"/>
        <v>11628.599999999999</v>
      </c>
    </row>
    <row r="30" spans="1:6" x14ac:dyDescent="0.25">
      <c r="A30" s="5" t="s">
        <v>11</v>
      </c>
      <c r="B30" s="6"/>
      <c r="C30" s="8">
        <v>114.27235838495591</v>
      </c>
      <c r="D30" s="9">
        <f>D29/C29*100</f>
        <v>116.01310731293711</v>
      </c>
      <c r="E30" s="8">
        <v>105.3</v>
      </c>
      <c r="F30" s="9">
        <f t="shared" si="0"/>
        <v>10.713107312937112</v>
      </c>
    </row>
    <row r="31" spans="1:6" x14ac:dyDescent="0.25">
      <c r="A31" s="5" t="s">
        <v>20</v>
      </c>
      <c r="B31" s="6" t="s">
        <v>21</v>
      </c>
      <c r="C31" s="8">
        <v>4410</v>
      </c>
      <c r="D31" s="8">
        <v>4489</v>
      </c>
      <c r="E31" s="8">
        <v>5091</v>
      </c>
      <c r="F31" s="9">
        <f t="shared" si="0"/>
        <v>-602</v>
      </c>
    </row>
    <row r="32" spans="1:6" x14ac:dyDescent="0.25">
      <c r="A32" s="5" t="s">
        <v>11</v>
      </c>
      <c r="B32" s="6"/>
      <c r="C32" s="8">
        <v>96.5</v>
      </c>
      <c r="D32" s="9">
        <f>D31/C31*100</f>
        <v>101.79138321995464</v>
      </c>
      <c r="E32" s="8">
        <v>100.8</v>
      </c>
      <c r="F32" s="9">
        <f t="shared" si="0"/>
        <v>0.99138321995464196</v>
      </c>
    </row>
    <row r="33" spans="1:6" ht="16.5" customHeight="1" x14ac:dyDescent="0.25">
      <c r="A33" s="5" t="s">
        <v>22</v>
      </c>
      <c r="B33" s="6" t="s">
        <v>23</v>
      </c>
      <c r="C33" s="8">
        <v>4170</v>
      </c>
      <c r="D33" s="8">
        <v>4416</v>
      </c>
      <c r="E33" s="8">
        <v>5981</v>
      </c>
      <c r="F33" s="9">
        <f t="shared" si="0"/>
        <v>-1565</v>
      </c>
    </row>
    <row r="34" spans="1:6" x14ac:dyDescent="0.25">
      <c r="A34" s="5" t="s">
        <v>11</v>
      </c>
      <c r="B34" s="6"/>
      <c r="C34" s="8">
        <v>60.6</v>
      </c>
      <c r="D34" s="9">
        <f>D33/C33*100</f>
        <v>105.89928057553956</v>
      </c>
      <c r="E34" s="8">
        <v>101.1</v>
      </c>
      <c r="F34" s="9">
        <f t="shared" si="0"/>
        <v>4.7992805755395693</v>
      </c>
    </row>
    <row r="35" spans="1:6" x14ac:dyDescent="0.25">
      <c r="A35" s="5" t="s">
        <v>24</v>
      </c>
      <c r="B35" s="6" t="s">
        <v>14</v>
      </c>
      <c r="C35" s="8">
        <v>50.029000000000003</v>
      </c>
      <c r="D35" s="12">
        <v>50.2</v>
      </c>
      <c r="E35" s="8">
        <v>49.701000000000001</v>
      </c>
      <c r="F35" s="9">
        <f t="shared" si="0"/>
        <v>0.49900000000000233</v>
      </c>
    </row>
    <row r="36" spans="1:6" x14ac:dyDescent="0.25">
      <c r="A36" s="5" t="s">
        <v>11</v>
      </c>
      <c r="B36" s="6"/>
      <c r="C36" s="8">
        <v>102.1</v>
      </c>
      <c r="D36" s="13">
        <f>D35/C35*100</f>
        <v>100.3418017549821</v>
      </c>
      <c r="E36" s="8">
        <v>100</v>
      </c>
      <c r="F36" s="9">
        <f t="shared" si="0"/>
        <v>0.34180175498210019</v>
      </c>
    </row>
    <row r="37" spans="1:6" x14ac:dyDescent="0.25">
      <c r="A37" s="6" t="s">
        <v>12</v>
      </c>
      <c r="B37" s="6" t="s">
        <v>14</v>
      </c>
      <c r="C37" s="8">
        <v>106.077</v>
      </c>
      <c r="D37" s="8">
        <v>105.91</v>
      </c>
      <c r="E37" s="8">
        <v>109.306</v>
      </c>
      <c r="F37" s="9">
        <f t="shared" si="0"/>
        <v>-3.3960000000000008</v>
      </c>
    </row>
    <row r="38" spans="1:6" x14ac:dyDescent="0.25">
      <c r="A38" s="5" t="s">
        <v>11</v>
      </c>
      <c r="B38" s="6"/>
      <c r="C38" s="12">
        <v>99.1</v>
      </c>
      <c r="D38" s="13">
        <f>D37/C37*100</f>
        <v>99.842567191756928</v>
      </c>
      <c r="E38" s="12">
        <v>100.2</v>
      </c>
      <c r="F38" s="9">
        <f t="shared" si="0"/>
        <v>-0.35743280824307533</v>
      </c>
    </row>
    <row r="39" spans="1:6" x14ac:dyDescent="0.25">
      <c r="A39" s="10"/>
      <c r="B39" s="11"/>
      <c r="C39" s="20"/>
      <c r="D39" s="20"/>
      <c r="F39" s="15"/>
    </row>
  </sheetData>
  <mergeCells count="4">
    <mergeCell ref="A1:F1"/>
    <mergeCell ref="A3:A4"/>
    <mergeCell ref="B3:B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Алевтина Кононцева</cp:lastModifiedBy>
  <cp:lastPrinted>2024-09-26T07:11:06Z</cp:lastPrinted>
  <dcterms:created xsi:type="dcterms:W3CDTF">2016-10-26T13:21:47Z</dcterms:created>
  <dcterms:modified xsi:type="dcterms:W3CDTF">2024-11-19T09:42:02Z</dcterms:modified>
</cp:coreProperties>
</file>