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7. июль 2023\на сайт\"/>
    </mc:Choice>
  </mc:AlternateContent>
  <bookViews>
    <workbookView xWindow="0" yWindow="0" windowWidth="28800" windowHeight="12330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6" i="2" l="1"/>
  <c r="Z26" i="2"/>
  <c r="AA18" i="2"/>
  <c r="Z18" i="2"/>
  <c r="AA21" i="2"/>
  <c r="Z21" i="2"/>
  <c r="AA11" i="2"/>
  <c r="Z11" i="2"/>
  <c r="AA43" i="2"/>
  <c r="Z43" i="2"/>
  <c r="AA17" i="2"/>
  <c r="Z17" i="2"/>
  <c r="AA39" i="2"/>
  <c r="Z39" i="2"/>
  <c r="AA32" i="2"/>
  <c r="Z32" i="2"/>
  <c r="AA38" i="2"/>
  <c r="Z38" i="2"/>
  <c r="AA28" i="2"/>
  <c r="Z28" i="2"/>
  <c r="Z52" i="2"/>
  <c r="Z48" i="2"/>
  <c r="AA41" i="2"/>
  <c r="Z41" i="2"/>
  <c r="AA42" i="2"/>
  <c r="Z42" i="2"/>
  <c r="AA12" i="2"/>
  <c r="Z12" i="2"/>
  <c r="AA36" i="2"/>
  <c r="Z36" i="2"/>
  <c r="AA35" i="2"/>
  <c r="Z35" i="2"/>
  <c r="AA44" i="2"/>
  <c r="Z44" i="2"/>
  <c r="AA29" i="2"/>
  <c r="Z29" i="2"/>
  <c r="Z8" i="2"/>
  <c r="AA31" i="2"/>
  <c r="Z31" i="2"/>
  <c r="Z47" i="2"/>
  <c r="AA14" i="2"/>
  <c r="Z14" i="2"/>
  <c r="AA33" i="2"/>
  <c r="Z33" i="2"/>
  <c r="AA16" i="2"/>
  <c r="Z16" i="2"/>
  <c r="Z10" i="2"/>
  <c r="AA34" i="2"/>
  <c r="Z34" i="2"/>
  <c r="AA22" i="2"/>
  <c r="Z22" i="2"/>
  <c r="AA23" i="2"/>
  <c r="Z23" i="2"/>
  <c r="AA45" i="2"/>
  <c r="Z45" i="2"/>
  <c r="AA27" i="2"/>
  <c r="Z27" i="2"/>
  <c r="AA19" i="2"/>
  <c r="Z19" i="2"/>
  <c r="AA37" i="2"/>
  <c r="Z37" i="2"/>
  <c r="Z50" i="2"/>
  <c r="AA20" i="2"/>
  <c r="Z20" i="2"/>
  <c r="Z49" i="2"/>
  <c r="AA40" i="2"/>
  <c r="Z40" i="2"/>
  <c r="Z9" i="2"/>
  <c r="AA15" i="2"/>
  <c r="Z15" i="2"/>
  <c r="Z46" i="2"/>
  <c r="AA30" i="2"/>
  <c r="Z30" i="2"/>
  <c r="Z51" i="2"/>
  <c r="AA24" i="2"/>
  <c r="Z24" i="2"/>
  <c r="AA13" i="2"/>
  <c r="Z13" i="2"/>
  <c r="AA25" i="2"/>
  <c r="Z25" i="2"/>
  <c r="S9" i="1" l="1"/>
  <c r="T9" i="1"/>
  <c r="S10" i="1"/>
  <c r="T10" i="1"/>
  <c r="S11" i="1"/>
  <c r="S12" i="1"/>
  <c r="T12" i="1"/>
  <c r="S13" i="1"/>
  <c r="S14" i="1"/>
  <c r="T14" i="1"/>
  <c r="S15" i="1"/>
  <c r="S16" i="1"/>
  <c r="T16" i="1"/>
  <c r="S17" i="1"/>
  <c r="S18" i="1"/>
  <c r="T18" i="1"/>
  <c r="S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S28" i="1"/>
  <c r="T28" i="1"/>
  <c r="S29" i="1"/>
  <c r="T29" i="1"/>
  <c r="S30" i="1"/>
  <c r="T30" i="1"/>
  <c r="S31" i="1"/>
  <c r="S32" i="1"/>
  <c r="T32" i="1"/>
  <c r="S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S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T8" i="1"/>
  <c r="S8" i="1"/>
  <c r="AC52" i="1" l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</calcChain>
</file>

<file path=xl/sharedStrings.xml><?xml version="1.0" encoding="utf-8"?>
<sst xmlns="http://schemas.openxmlformats.org/spreadsheetml/2006/main" count="1008" uniqueCount="131">
  <si>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</si>
  <si>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</si>
  <si>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</si>
  <si>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</si>
  <si>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</si>
  <si>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</si>
  <si>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</si>
  <si>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</si>
  <si>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</si>
  <si>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</si>
  <si>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</si>
  <si>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</si>
  <si>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</si>
  <si>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</si>
  <si>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</si>
  <si>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</si>
  <si>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</si>
  <si>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</si>
  <si>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</si>
  <si>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</si>
  <si>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</si>
  <si>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</si>
  <si>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</si>
  <si>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</si>
  <si>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</si>
  <si>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</si>
  <si>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</si>
  <si>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</si>
  <si>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</si>
  <si>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</si>
  <si>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</si>
  <si>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</si>
  <si>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</si>
  <si>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</si>
  <si>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</si>
  <si>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</si>
  <si>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</si>
  <si>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</si>
  <si>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</si>
  <si>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</si>
  <si>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</si>
  <si>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</si>
  <si>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</si>
  <si>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</si>
  <si>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</si>
  <si>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</si>
  <si>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</si>
  <si>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</si>
  <si>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</si>
  <si>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</si>
  <si>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</si>
  <si>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</si>
  <si>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</si>
  <si>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</si>
  <si>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</si>
  <si>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</si>
  <si>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</si>
  <si>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</si>
  <si>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</si>
  <si>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</si>
  <si>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</si>
  <si>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</si>
  <si>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</si>
  <si>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</si>
  <si>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</si>
  <si>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</si>
  <si>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</si>
  <si>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</si>
  <si>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</si>
  <si>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</si>
  <si>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</si>
  <si>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</si>
  <si>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</si>
  <si>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</si>
  <si>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</si>
  <si>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</si>
  <si>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</si>
  <si>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</si>
  <si>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</si>
  <si>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</si>
  <si>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</si>
  <si>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</si>
  <si>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</si>
  <si>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</si>
  <si>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</si>
  <si>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</si>
  <si>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</si>
  <si>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</si>
  <si>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в 3,9 р.</t>
  </si>
  <si>
    <t>в 4,5 р.</t>
  </si>
  <si>
    <t xml:space="preserve">Убытки убыточных предприятий </t>
  </si>
  <si>
    <t>в 3,1 р.</t>
  </si>
  <si>
    <t>в 2,8 р.</t>
  </si>
  <si>
    <t>в 3,7 р.</t>
  </si>
  <si>
    <t>в 2,9 р.</t>
  </si>
  <si>
    <t>Муниципальные образования Краснодарского края</t>
  </si>
  <si>
    <t>в 4,2 р.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</si>
  <si>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</si>
  <si>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январе-июле 2023г. *</t>
    </r>
  </si>
  <si>
    <t>в % к                      январю-июлю                                       2022 г.                                 (в дейст. ценах)</t>
  </si>
  <si>
    <t>в % к                          январю-июлю                       2022 г.                        (в сопост. ценах)</t>
  </si>
  <si>
    <t xml:space="preserve">в % к                      январю-июлю                                       2022 г.                                 </t>
  </si>
  <si>
    <t>в 4,3 р.</t>
  </si>
  <si>
    <t>в 12,6 р.</t>
  </si>
  <si>
    <t>за январь-июнь                                2023 г.                                   млн. руб.</t>
  </si>
  <si>
    <t xml:space="preserve"> к январю-июню 2021 г.</t>
  </si>
  <si>
    <t>за январь-июнь               2023 г.                           млн. руб.</t>
  </si>
  <si>
    <t>в % к                             январю-июню                        2022 г.</t>
  </si>
  <si>
    <t>в январе-июне                                                         2023 г.</t>
  </si>
  <si>
    <t>в январе-июне                                                    2022 г.</t>
  </si>
  <si>
    <r>
      <t xml:space="preserve">  в январе-июне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</si>
  <si>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январю-июню                                2022 г.</t>
  </si>
  <si>
    <r>
      <t xml:space="preserve"> в январе-июне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</si>
  <si>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январю-июню                                 2022 г.</t>
  </si>
  <si>
    <t>БЕЗРАБОТИЦА                                                                                                                            по состоянию  на 1 августа 2023 г.</t>
  </si>
  <si>
    <t>в % к                                                  1 августа                                                          2022 г.</t>
  </si>
  <si>
    <t>на 1 августа                                                           2023 г.</t>
  </si>
  <si>
    <t>на 1 августа                                                         2022 г.</t>
  </si>
  <si>
    <t>в 8,6 р.</t>
  </si>
  <si>
    <t>в 6,3 р.</t>
  </si>
  <si>
    <t>в 80,2р.</t>
  </si>
  <si>
    <t>в 62,6р.</t>
  </si>
  <si>
    <t>в 4,6 р.</t>
  </si>
  <si>
    <t>в 8,0 р.</t>
  </si>
  <si>
    <t>в 4,8 р.</t>
  </si>
  <si>
    <t>в 559 р.</t>
  </si>
  <si>
    <t>в 4,9 р.</t>
  </si>
  <si>
    <t>в 5,0 р.</t>
  </si>
  <si>
    <r>
      <t>Рэнкинг городских округов и муниципальных районов края по темпам роста основных показателей социально-экономического развития  в</t>
    </r>
    <r>
      <rPr>
        <b/>
        <sz val="12"/>
        <rFont val="Times New Roman Cyr"/>
        <charset val="204"/>
      </rPr>
      <t xml:space="preserve"> январе-июле 2023г. *</t>
    </r>
  </si>
  <si>
    <r>
      <t xml:space="preserve">ФИНАНСОВЫЕ РЕЗУЛЬТАТЫ ДЕЯТЕЛЬНОСТИ 
</t>
    </r>
    <r>
      <rPr>
        <sz val="8.5"/>
        <rFont val="Times New Roman CYR"/>
        <charset val="204"/>
      </rPr>
      <t>(прибыль минус убыток)</t>
    </r>
  </si>
  <si>
    <t>в % к 
январю-июню                              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</si>
</sst>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9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5" fillId="0" borderId="51" xfId="0" applyNumberFormat="1" applyFont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6" fillId="0" borderId="51" xfId="0" applyNumberFormat="1" applyFont="1" applyBorder="1" applyAlignment="1"/>
    <xf numFmtId="166" fontId="27" fillId="0" borderId="57" xfId="0" applyNumberFormat="1" applyFont="1" applyBorder="1" applyAlignment="1"/>
    <xf numFmtId="166" fontId="25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/>
    <xf numFmtId="0" fontId="32" fillId="0" borderId="0" xfId="0" applyFont="1" applyFill="1" applyBorder="1" applyAlignment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1" fontId="31" fillId="0" borderId="0" xfId="0" applyNumberFormat="1" applyFont="1" applyFill="1"/>
    <xf numFmtId="0" fontId="33" fillId="0" borderId="0" xfId="0" applyFont="1" applyFill="1"/>
    <xf numFmtId="0" fontId="34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5" fillId="0" borderId="0" xfId="0" applyFont="1" applyFill="1"/>
    <xf numFmtId="0" fontId="36" fillId="0" borderId="0" xfId="0" applyFont="1" applyFill="1"/>
    <xf numFmtId="165" fontId="35" fillId="0" borderId="0" xfId="0" applyNumberFormat="1" applyFont="1" applyFill="1"/>
    <xf numFmtId="49" fontId="36" fillId="0" borderId="0" xfId="0" applyNumberFormat="1" applyFont="1" applyFill="1"/>
    <xf numFmtId="165" fontId="1" fillId="0" borderId="0" xfId="0" applyNumberFormat="1" applyFont="1" applyFill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69" xfId="0" applyFont="1" applyFill="1" applyBorder="1" applyAlignment="1"/>
    <xf numFmtId="0" fontId="21" fillId="0" borderId="70" xfId="0" applyFont="1" applyFill="1" applyBorder="1" applyAlignment="1"/>
    <xf numFmtId="0" fontId="21" fillId="0" borderId="68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5" fillId="0" borderId="57" xfId="0" applyNumberFormat="1" applyFont="1" applyBorder="1" applyAlignment="1"/>
    <xf numFmtId="164" fontId="25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7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5" fontId="16" fillId="0" borderId="73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0" fontId="38" fillId="0" borderId="0" xfId="0" applyFont="1" applyFill="1" applyBorder="1"/>
    <xf numFmtId="0" fontId="33" fillId="0" borderId="0" xfId="0" applyFont="1" applyFill="1" applyBorder="1"/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32" xfId="0" applyNumberFormat="1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49" fontId="10" fillId="4" borderId="35" xfId="0" applyNumberFormat="1" applyFont="1" applyFill="1" applyBorder="1" applyAlignment="1">
      <alignment horizontal="center" vertical="center" wrapText="1"/>
    </xf>
    <xf numFmtId="164" fontId="19" fillId="2" borderId="74" xfId="0" applyNumberFormat="1" applyFont="1" applyFill="1" applyBorder="1" applyAlignment="1"/>
    <xf numFmtId="164" fontId="24" fillId="2" borderId="49" xfId="0" applyNumberFormat="1" applyFont="1" applyFill="1" applyBorder="1" applyAlignment="1"/>
    <xf numFmtId="164" fontId="25" fillId="2" borderId="49" xfId="0" applyNumberFormat="1" applyFont="1" applyFill="1" applyBorder="1" applyAlignment="1"/>
    <xf numFmtId="164" fontId="22" fillId="2" borderId="49" xfId="0" applyNumberFormat="1" applyFont="1" applyFill="1" applyBorder="1" applyAlignment="1"/>
    <xf numFmtId="164" fontId="24" fillId="2" borderId="75" xfId="0" applyNumberFormat="1" applyFont="1" applyFill="1" applyBorder="1" applyAlignment="1"/>
    <xf numFmtId="164" fontId="24" fillId="0" borderId="56" xfId="0" applyNumberFormat="1" applyFont="1" applyBorder="1" applyAlignment="1"/>
    <xf numFmtId="164" fontId="26" fillId="0" borderId="56" xfId="0" applyNumberFormat="1" applyFont="1" applyBorder="1" applyAlignment="1"/>
    <xf numFmtId="164" fontId="24" fillId="0" borderId="64" xfId="0" applyNumberFormat="1" applyFont="1" applyBorder="1" applyAlignment="1"/>
    <xf numFmtId="0" fontId="14" fillId="3" borderId="69" xfId="0" applyFont="1" applyFill="1" applyBorder="1" applyAlignment="1">
      <alignment horizontal="left"/>
    </xf>
    <xf numFmtId="164" fontId="24" fillId="2" borderId="74" xfId="0" applyNumberFormat="1" applyFont="1" applyFill="1" applyBorder="1" applyAlignment="1"/>
    <xf numFmtId="164" fontId="22" fillId="2" borderId="75" xfId="0" applyNumberFormat="1" applyFont="1" applyFill="1" applyBorder="1" applyAlignment="1"/>
    <xf numFmtId="164" fontId="26" fillId="0" borderId="47" xfId="0" applyNumberFormat="1" applyFont="1" applyBorder="1" applyAlignment="1"/>
    <xf numFmtId="164" fontId="19" fillId="3" borderId="49" xfId="0" applyNumberFormat="1" applyFont="1" applyFill="1" applyBorder="1" applyAlignment="1"/>
    <xf numFmtId="164" fontId="26" fillId="0" borderId="48" xfId="0" applyNumberFormat="1" applyFont="1" applyBorder="1" applyAlignment="1"/>
    <xf numFmtId="164" fontId="19" fillId="3" borderId="57" xfId="0" applyNumberFormat="1" applyFont="1" applyFill="1" applyBorder="1" applyAlignment="1"/>
    <xf numFmtId="164" fontId="24" fillId="0" borderId="48" xfId="0" applyNumberFormat="1" applyFont="1" applyBorder="1" applyAlignment="1">
      <alignment horizontal="right"/>
    </xf>
    <xf numFmtId="164" fontId="15" fillId="3" borderId="57" xfId="0" applyNumberFormat="1" applyFont="1" applyFill="1" applyBorder="1" applyAlignment="1"/>
    <xf numFmtId="49" fontId="10" fillId="4" borderId="38" xfId="0" applyNumberFormat="1" applyFont="1" applyFill="1" applyBorder="1" applyAlignment="1">
      <alignment horizontal="center" vertical="center" wrapText="1"/>
    </xf>
    <xf numFmtId="0" fontId="21" fillId="0" borderId="82" xfId="0" applyFont="1" applyFill="1" applyBorder="1" applyAlignment="1"/>
    <xf numFmtId="164" fontId="24" fillId="0" borderId="83" xfId="0" applyNumberFormat="1" applyFont="1" applyBorder="1" applyAlignment="1"/>
    <xf numFmtId="164" fontId="20" fillId="0" borderId="84" xfId="0" applyNumberFormat="1" applyFont="1" applyFill="1" applyBorder="1" applyAlignment="1">
      <alignment horizontal="right"/>
    </xf>
    <xf numFmtId="166" fontId="22" fillId="0" borderId="85" xfId="0" applyNumberFormat="1" applyFont="1" applyBorder="1" applyAlignment="1"/>
    <xf numFmtId="166" fontId="24" fillId="0" borderId="73" xfId="0" applyNumberFormat="1" applyFont="1" applyBorder="1" applyAlignment="1"/>
    <xf numFmtId="3" fontId="15" fillId="3" borderId="57" xfId="0" applyNumberFormat="1" applyFont="1" applyFill="1" applyBorder="1" applyAlignment="1"/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0" fontId="1" fillId="2" borderId="49" xfId="0" applyFont="1" applyFill="1" applyBorder="1" applyAlignment="1"/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164" fontId="24" fillId="2" borderId="56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0" fontId="1" fillId="2" borderId="0" xfId="0" applyFont="1" applyFill="1" applyAlignment="1"/>
    <xf numFmtId="0" fontId="21" fillId="2" borderId="69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  <xf numFmtId="164" fontId="24" fillId="2" borderId="57" xfId="0" applyNumberFormat="1" applyFont="1" applyFill="1" applyBorder="1" applyAlignment="1"/>
    <xf numFmtId="3" fontId="24" fillId="2" borderId="57" xfId="0" applyNumberFormat="1" applyFont="1" applyFill="1" applyBorder="1" applyAlignment="1"/>
    <xf numFmtId="3" fontId="23" fillId="2" borderId="57" xfId="0" applyNumberFormat="1" applyFont="1" applyFill="1" applyBorder="1" applyAlignment="1">
      <alignment horizontal="right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71" xfId="0" applyFont="1" applyFill="1" applyBorder="1" applyAlignment="1">
      <alignment horizontal="center" vertical="center" wrapText="1"/>
    </xf>
    <xf numFmtId="0" fontId="10" fillId="4" borderId="79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7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37" fillId="0" borderId="66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9" fillId="4" borderId="78" xfId="0" applyFont="1" applyFill="1" applyBorder="1" applyAlignment="1">
      <alignment horizontal="center" vertical="center" wrapText="1"/>
    </xf>
    <xf numFmtId="0" fontId="39" fillId="4" borderId="76" xfId="0" applyFont="1" applyFill="1" applyBorder="1" applyAlignment="1">
      <alignment horizontal="center" vertical="center" wrapText="1"/>
    </xf>
    <xf numFmtId="0" fontId="39" fillId="4" borderId="79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4" borderId="81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 wrapText="1"/>
    </xf>
    <xf numFmtId="0" fontId="39" fillId="4" borderId="80" xfId="0" applyFont="1" applyFill="1" applyBorder="1" applyAlignment="1">
      <alignment horizontal="center" vertical="center" wrapText="1"/>
    </xf>
    <xf numFmtId="0" fontId="39" fillId="4" borderId="8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AG3" sqref="AG3:AJ52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9.85546875" style="3" customWidth="1"/>
    <col min="7" max="7" width="10.7109375" style="1" customWidth="1"/>
    <col min="8" max="8" width="9.28515625" style="1" customWidth="1"/>
    <col min="9" max="9" width="10.85546875" style="1" customWidth="1"/>
    <col min="10" max="10" width="9.140625" style="1" customWidth="1"/>
    <col min="11" max="11" width="11.42578125" style="1" customWidth="1"/>
    <col min="12" max="12" width="9.28515625" style="1" customWidth="1"/>
    <col min="13" max="13" width="10.85546875" style="1" customWidth="1"/>
    <col min="14" max="14" width="9.5703125" style="1" customWidth="1"/>
    <col min="15" max="15" width="10.140625" style="1" customWidth="1"/>
    <col min="16" max="16" width="9.28515625" style="1" customWidth="1"/>
    <col min="17" max="17" width="10.5703125" style="1" customWidth="1"/>
    <col min="18" max="18" width="9.85546875" style="1" hidden="1" customWidth="1"/>
    <col min="19" max="19" width="10.42578125" style="1" customWidth="1"/>
    <col min="20" max="20" width="9" style="1" customWidth="1"/>
    <col min="21" max="21" width="10.7109375" style="1" customWidth="1"/>
    <col min="22" max="22" width="9.28515625" style="1" customWidth="1"/>
    <col min="23" max="23" width="10" style="1" customWidth="1"/>
    <col min="24" max="24" width="9.4257812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6" width="7.28515625" style="1" customWidth="1"/>
    <col min="37" max="163" width="9.140625" style="1"/>
    <col min="164" max="164" width="0" style="1" hidden="1" customWidth="1"/>
    <col min="165" max="165" width="25.7109375" style="1" customWidth="1"/>
    <col min="166" max="166" width="10.42578125" style="1" customWidth="1"/>
    <col min="167" max="167" width="9.7109375" style="1" customWidth="1"/>
    <col min="168" max="168" width="10.28515625" style="1" customWidth="1"/>
    <col min="169" max="169" width="9.7109375" style="1" customWidth="1"/>
    <col min="170" max="170" width="10.28515625" style="1" customWidth="1"/>
    <col min="171" max="171" width="9.7109375" style="1" customWidth="1"/>
    <col min="172" max="172" width="10.140625" style="1" customWidth="1"/>
    <col min="173" max="173" width="9.7109375" style="1" customWidth="1"/>
    <col min="174" max="174" width="10.42578125" style="1" customWidth="1"/>
    <col min="175" max="175" width="9.28515625" style="1" customWidth="1"/>
    <col min="176" max="176" width="10.42578125" style="1" customWidth="1"/>
    <col min="177" max="177" width="9.7109375" style="1" customWidth="1"/>
    <col min="178" max="178" width="10.140625" style="1" customWidth="1"/>
    <col min="179" max="179" width="9.42578125" style="1" customWidth="1"/>
    <col min="180" max="180" width="9.28515625" style="1" customWidth="1"/>
    <col min="181" max="181" width="8.7109375" style="1" customWidth="1"/>
    <col min="182" max="182" width="7.7109375" style="1" customWidth="1"/>
    <col min="183" max="183" width="7.28515625" style="1" customWidth="1"/>
    <col min="184" max="184" width="10.5703125" style="1" customWidth="1"/>
    <col min="185" max="185" width="0" style="1" hidden="1" customWidth="1"/>
    <col min="186" max="186" width="9.85546875" style="1" customWidth="1"/>
    <col min="187" max="187" width="9.28515625" style="1" customWidth="1"/>
    <col min="188" max="188" width="11.140625" style="1" customWidth="1"/>
    <col min="189" max="189" width="10" style="1" customWidth="1"/>
    <col min="190" max="190" width="10.5703125" style="1" customWidth="1"/>
    <col min="191" max="191" width="9.7109375" style="1" customWidth="1"/>
    <col min="192" max="193" width="9" style="1" customWidth="1"/>
    <col min="194" max="194" width="8.5703125" style="1" customWidth="1"/>
    <col min="195" max="197" width="9" style="1" customWidth="1"/>
    <col min="198" max="198" width="9.5703125" style="1" customWidth="1"/>
    <col min="199" max="199" width="9.42578125" style="1" customWidth="1"/>
    <col min="200" max="419" width="9.140625" style="1"/>
    <col min="420" max="420" width="0" style="1" hidden="1" customWidth="1"/>
    <col min="421" max="421" width="25.7109375" style="1" customWidth="1"/>
    <col min="422" max="422" width="10.42578125" style="1" customWidth="1"/>
    <col min="423" max="423" width="9.7109375" style="1" customWidth="1"/>
    <col min="424" max="424" width="10.28515625" style="1" customWidth="1"/>
    <col min="425" max="425" width="9.7109375" style="1" customWidth="1"/>
    <col min="426" max="426" width="10.28515625" style="1" customWidth="1"/>
    <col min="427" max="427" width="9.7109375" style="1" customWidth="1"/>
    <col min="428" max="428" width="10.140625" style="1" customWidth="1"/>
    <col min="429" max="429" width="9.7109375" style="1" customWidth="1"/>
    <col min="430" max="430" width="10.42578125" style="1" customWidth="1"/>
    <col min="431" max="431" width="9.28515625" style="1" customWidth="1"/>
    <col min="432" max="432" width="10.42578125" style="1" customWidth="1"/>
    <col min="433" max="433" width="9.7109375" style="1" customWidth="1"/>
    <col min="434" max="434" width="10.140625" style="1" customWidth="1"/>
    <col min="435" max="435" width="9.42578125" style="1" customWidth="1"/>
    <col min="436" max="436" width="9.28515625" style="1" customWidth="1"/>
    <col min="437" max="437" width="8.7109375" style="1" customWidth="1"/>
    <col min="438" max="438" width="7.7109375" style="1" customWidth="1"/>
    <col min="439" max="439" width="7.28515625" style="1" customWidth="1"/>
    <col min="440" max="440" width="10.5703125" style="1" customWidth="1"/>
    <col min="441" max="441" width="0" style="1" hidden="1" customWidth="1"/>
    <col min="442" max="442" width="9.85546875" style="1" customWidth="1"/>
    <col min="443" max="443" width="9.28515625" style="1" customWidth="1"/>
    <col min="444" max="444" width="11.140625" style="1" customWidth="1"/>
    <col min="445" max="445" width="10" style="1" customWidth="1"/>
    <col min="446" max="446" width="10.5703125" style="1" customWidth="1"/>
    <col min="447" max="447" width="9.7109375" style="1" customWidth="1"/>
    <col min="448" max="449" width="9" style="1" customWidth="1"/>
    <col min="450" max="450" width="8.5703125" style="1" customWidth="1"/>
    <col min="451" max="453" width="9" style="1" customWidth="1"/>
    <col min="454" max="454" width="9.5703125" style="1" customWidth="1"/>
    <col min="455" max="455" width="9.42578125" style="1" customWidth="1"/>
    <col min="456" max="675" width="9.140625" style="1"/>
    <col min="676" max="676" width="0" style="1" hidden="1" customWidth="1"/>
    <col min="677" max="677" width="25.7109375" style="1" customWidth="1"/>
    <col min="678" max="678" width="10.42578125" style="1" customWidth="1"/>
    <col min="679" max="679" width="9.7109375" style="1" customWidth="1"/>
    <col min="680" max="680" width="10.28515625" style="1" customWidth="1"/>
    <col min="681" max="681" width="9.7109375" style="1" customWidth="1"/>
    <col min="682" max="682" width="10.28515625" style="1" customWidth="1"/>
    <col min="683" max="683" width="9.7109375" style="1" customWidth="1"/>
    <col min="684" max="684" width="10.140625" style="1" customWidth="1"/>
    <col min="685" max="685" width="9.7109375" style="1" customWidth="1"/>
    <col min="686" max="686" width="10.42578125" style="1" customWidth="1"/>
    <col min="687" max="687" width="9.28515625" style="1" customWidth="1"/>
    <col min="688" max="688" width="10.42578125" style="1" customWidth="1"/>
    <col min="689" max="689" width="9.7109375" style="1" customWidth="1"/>
    <col min="690" max="690" width="10.140625" style="1" customWidth="1"/>
    <col min="691" max="691" width="9.42578125" style="1" customWidth="1"/>
    <col min="692" max="692" width="9.28515625" style="1" customWidth="1"/>
    <col min="693" max="693" width="8.7109375" style="1" customWidth="1"/>
    <col min="694" max="694" width="7.7109375" style="1" customWidth="1"/>
    <col min="695" max="695" width="7.28515625" style="1" customWidth="1"/>
    <col min="696" max="696" width="10.5703125" style="1" customWidth="1"/>
    <col min="697" max="697" width="0" style="1" hidden="1" customWidth="1"/>
    <col min="698" max="698" width="9.85546875" style="1" customWidth="1"/>
    <col min="699" max="699" width="9.28515625" style="1" customWidth="1"/>
    <col min="700" max="700" width="11.140625" style="1" customWidth="1"/>
    <col min="701" max="701" width="10" style="1" customWidth="1"/>
    <col min="702" max="702" width="10.5703125" style="1" customWidth="1"/>
    <col min="703" max="703" width="9.7109375" style="1" customWidth="1"/>
    <col min="704" max="705" width="9" style="1" customWidth="1"/>
    <col min="706" max="706" width="8.5703125" style="1" customWidth="1"/>
    <col min="707" max="709" width="9" style="1" customWidth="1"/>
    <col min="710" max="710" width="9.5703125" style="1" customWidth="1"/>
    <col min="711" max="711" width="9.42578125" style="1" customWidth="1"/>
    <col min="712" max="931" width="9.140625" style="1"/>
    <col min="932" max="932" width="0" style="1" hidden="1" customWidth="1"/>
    <col min="933" max="933" width="25.7109375" style="1" customWidth="1"/>
    <col min="934" max="934" width="10.42578125" style="1" customWidth="1"/>
    <col min="935" max="935" width="9.7109375" style="1" customWidth="1"/>
    <col min="936" max="936" width="10.28515625" style="1" customWidth="1"/>
    <col min="937" max="937" width="9.7109375" style="1" customWidth="1"/>
    <col min="938" max="938" width="10.28515625" style="1" customWidth="1"/>
    <col min="939" max="939" width="9.7109375" style="1" customWidth="1"/>
    <col min="940" max="940" width="10.140625" style="1" customWidth="1"/>
    <col min="941" max="941" width="9.7109375" style="1" customWidth="1"/>
    <col min="942" max="942" width="10.42578125" style="1" customWidth="1"/>
    <col min="943" max="943" width="9.28515625" style="1" customWidth="1"/>
    <col min="944" max="944" width="10.42578125" style="1" customWidth="1"/>
    <col min="945" max="945" width="9.7109375" style="1" customWidth="1"/>
    <col min="946" max="946" width="10.140625" style="1" customWidth="1"/>
    <col min="947" max="947" width="9.42578125" style="1" customWidth="1"/>
    <col min="948" max="948" width="9.28515625" style="1" customWidth="1"/>
    <col min="949" max="949" width="8.7109375" style="1" customWidth="1"/>
    <col min="950" max="950" width="7.7109375" style="1" customWidth="1"/>
    <col min="951" max="951" width="7.28515625" style="1" customWidth="1"/>
    <col min="952" max="952" width="10.5703125" style="1" customWidth="1"/>
    <col min="953" max="953" width="0" style="1" hidden="1" customWidth="1"/>
    <col min="954" max="954" width="9.85546875" style="1" customWidth="1"/>
    <col min="955" max="955" width="9.28515625" style="1" customWidth="1"/>
    <col min="956" max="956" width="11.140625" style="1" customWidth="1"/>
    <col min="957" max="957" width="10" style="1" customWidth="1"/>
    <col min="958" max="958" width="10.5703125" style="1" customWidth="1"/>
    <col min="959" max="959" width="9.7109375" style="1" customWidth="1"/>
    <col min="960" max="961" width="9" style="1" customWidth="1"/>
    <col min="962" max="962" width="8.5703125" style="1" customWidth="1"/>
    <col min="963" max="965" width="9" style="1" customWidth="1"/>
    <col min="966" max="966" width="9.5703125" style="1" customWidth="1"/>
    <col min="967" max="967" width="9.42578125" style="1" customWidth="1"/>
    <col min="968" max="1187" width="9.140625" style="1"/>
    <col min="1188" max="1188" width="0" style="1" hidden="1" customWidth="1"/>
    <col min="1189" max="1189" width="25.7109375" style="1" customWidth="1"/>
    <col min="1190" max="1190" width="10.42578125" style="1" customWidth="1"/>
    <col min="1191" max="1191" width="9.7109375" style="1" customWidth="1"/>
    <col min="1192" max="1192" width="10.28515625" style="1" customWidth="1"/>
    <col min="1193" max="1193" width="9.7109375" style="1" customWidth="1"/>
    <col min="1194" max="1194" width="10.28515625" style="1" customWidth="1"/>
    <col min="1195" max="1195" width="9.7109375" style="1" customWidth="1"/>
    <col min="1196" max="1196" width="10.140625" style="1" customWidth="1"/>
    <col min="1197" max="1197" width="9.7109375" style="1" customWidth="1"/>
    <col min="1198" max="1198" width="10.42578125" style="1" customWidth="1"/>
    <col min="1199" max="1199" width="9.28515625" style="1" customWidth="1"/>
    <col min="1200" max="1200" width="10.42578125" style="1" customWidth="1"/>
    <col min="1201" max="1201" width="9.7109375" style="1" customWidth="1"/>
    <col min="1202" max="1202" width="10.140625" style="1" customWidth="1"/>
    <col min="1203" max="1203" width="9.42578125" style="1" customWidth="1"/>
    <col min="1204" max="1204" width="9.28515625" style="1" customWidth="1"/>
    <col min="1205" max="1205" width="8.7109375" style="1" customWidth="1"/>
    <col min="1206" max="1206" width="7.7109375" style="1" customWidth="1"/>
    <col min="1207" max="1207" width="7.28515625" style="1" customWidth="1"/>
    <col min="1208" max="1208" width="10.5703125" style="1" customWidth="1"/>
    <col min="1209" max="1209" width="0" style="1" hidden="1" customWidth="1"/>
    <col min="1210" max="1210" width="9.85546875" style="1" customWidth="1"/>
    <col min="1211" max="1211" width="9.28515625" style="1" customWidth="1"/>
    <col min="1212" max="1212" width="11.140625" style="1" customWidth="1"/>
    <col min="1213" max="1213" width="10" style="1" customWidth="1"/>
    <col min="1214" max="1214" width="10.5703125" style="1" customWidth="1"/>
    <col min="1215" max="1215" width="9.7109375" style="1" customWidth="1"/>
    <col min="1216" max="1217" width="9" style="1" customWidth="1"/>
    <col min="1218" max="1218" width="8.5703125" style="1" customWidth="1"/>
    <col min="1219" max="1221" width="9" style="1" customWidth="1"/>
    <col min="1222" max="1222" width="9.5703125" style="1" customWidth="1"/>
    <col min="1223" max="1223" width="9.42578125" style="1" customWidth="1"/>
    <col min="1224" max="1443" width="9.140625" style="1"/>
    <col min="1444" max="1444" width="0" style="1" hidden="1" customWidth="1"/>
    <col min="1445" max="1445" width="25.7109375" style="1" customWidth="1"/>
    <col min="1446" max="1446" width="10.42578125" style="1" customWidth="1"/>
    <col min="1447" max="1447" width="9.7109375" style="1" customWidth="1"/>
    <col min="1448" max="1448" width="10.28515625" style="1" customWidth="1"/>
    <col min="1449" max="1449" width="9.7109375" style="1" customWidth="1"/>
    <col min="1450" max="1450" width="10.28515625" style="1" customWidth="1"/>
    <col min="1451" max="1451" width="9.7109375" style="1" customWidth="1"/>
    <col min="1452" max="1452" width="10.140625" style="1" customWidth="1"/>
    <col min="1453" max="1453" width="9.7109375" style="1" customWidth="1"/>
    <col min="1454" max="1454" width="10.42578125" style="1" customWidth="1"/>
    <col min="1455" max="1455" width="9.28515625" style="1" customWidth="1"/>
    <col min="1456" max="1456" width="10.42578125" style="1" customWidth="1"/>
    <col min="1457" max="1457" width="9.7109375" style="1" customWidth="1"/>
    <col min="1458" max="1458" width="10.140625" style="1" customWidth="1"/>
    <col min="1459" max="1459" width="9.42578125" style="1" customWidth="1"/>
    <col min="1460" max="1460" width="9.28515625" style="1" customWidth="1"/>
    <col min="1461" max="1461" width="8.7109375" style="1" customWidth="1"/>
    <col min="1462" max="1462" width="7.7109375" style="1" customWidth="1"/>
    <col min="1463" max="1463" width="7.28515625" style="1" customWidth="1"/>
    <col min="1464" max="1464" width="10.5703125" style="1" customWidth="1"/>
    <col min="1465" max="1465" width="0" style="1" hidden="1" customWidth="1"/>
    <col min="1466" max="1466" width="9.85546875" style="1" customWidth="1"/>
    <col min="1467" max="1467" width="9.28515625" style="1" customWidth="1"/>
    <col min="1468" max="1468" width="11.140625" style="1" customWidth="1"/>
    <col min="1469" max="1469" width="10" style="1" customWidth="1"/>
    <col min="1470" max="1470" width="10.5703125" style="1" customWidth="1"/>
    <col min="1471" max="1471" width="9.7109375" style="1" customWidth="1"/>
    <col min="1472" max="1473" width="9" style="1" customWidth="1"/>
    <col min="1474" max="1474" width="8.5703125" style="1" customWidth="1"/>
    <col min="1475" max="1477" width="9" style="1" customWidth="1"/>
    <col min="1478" max="1478" width="9.5703125" style="1" customWidth="1"/>
    <col min="1479" max="1479" width="9.42578125" style="1" customWidth="1"/>
    <col min="1480" max="1699" width="9.140625" style="1"/>
    <col min="1700" max="1700" width="0" style="1" hidden="1" customWidth="1"/>
    <col min="1701" max="1701" width="25.7109375" style="1" customWidth="1"/>
    <col min="1702" max="1702" width="10.42578125" style="1" customWidth="1"/>
    <col min="1703" max="1703" width="9.7109375" style="1" customWidth="1"/>
    <col min="1704" max="1704" width="10.28515625" style="1" customWidth="1"/>
    <col min="1705" max="1705" width="9.7109375" style="1" customWidth="1"/>
    <col min="1706" max="1706" width="10.28515625" style="1" customWidth="1"/>
    <col min="1707" max="1707" width="9.7109375" style="1" customWidth="1"/>
    <col min="1708" max="1708" width="10.140625" style="1" customWidth="1"/>
    <col min="1709" max="1709" width="9.7109375" style="1" customWidth="1"/>
    <col min="1710" max="1710" width="10.42578125" style="1" customWidth="1"/>
    <col min="1711" max="1711" width="9.28515625" style="1" customWidth="1"/>
    <col min="1712" max="1712" width="10.42578125" style="1" customWidth="1"/>
    <col min="1713" max="1713" width="9.7109375" style="1" customWidth="1"/>
    <col min="1714" max="1714" width="10.140625" style="1" customWidth="1"/>
    <col min="1715" max="1715" width="9.42578125" style="1" customWidth="1"/>
    <col min="1716" max="1716" width="9.28515625" style="1" customWidth="1"/>
    <col min="1717" max="1717" width="8.7109375" style="1" customWidth="1"/>
    <col min="1718" max="1718" width="7.7109375" style="1" customWidth="1"/>
    <col min="1719" max="1719" width="7.28515625" style="1" customWidth="1"/>
    <col min="1720" max="1720" width="10.5703125" style="1" customWidth="1"/>
    <col min="1721" max="1721" width="0" style="1" hidden="1" customWidth="1"/>
    <col min="1722" max="1722" width="9.85546875" style="1" customWidth="1"/>
    <col min="1723" max="1723" width="9.28515625" style="1" customWidth="1"/>
    <col min="1724" max="1724" width="11.140625" style="1" customWidth="1"/>
    <col min="1725" max="1725" width="10" style="1" customWidth="1"/>
    <col min="1726" max="1726" width="10.5703125" style="1" customWidth="1"/>
    <col min="1727" max="1727" width="9.7109375" style="1" customWidth="1"/>
    <col min="1728" max="1729" width="9" style="1" customWidth="1"/>
    <col min="1730" max="1730" width="8.5703125" style="1" customWidth="1"/>
    <col min="1731" max="1733" width="9" style="1" customWidth="1"/>
    <col min="1734" max="1734" width="9.5703125" style="1" customWidth="1"/>
    <col min="1735" max="1735" width="9.42578125" style="1" customWidth="1"/>
    <col min="1736" max="1955" width="9.140625" style="1"/>
    <col min="1956" max="1956" width="0" style="1" hidden="1" customWidth="1"/>
    <col min="1957" max="1957" width="25.7109375" style="1" customWidth="1"/>
    <col min="1958" max="1958" width="10.42578125" style="1" customWidth="1"/>
    <col min="1959" max="1959" width="9.7109375" style="1" customWidth="1"/>
    <col min="1960" max="1960" width="10.28515625" style="1" customWidth="1"/>
    <col min="1961" max="1961" width="9.7109375" style="1" customWidth="1"/>
    <col min="1962" max="1962" width="10.28515625" style="1" customWidth="1"/>
    <col min="1963" max="1963" width="9.7109375" style="1" customWidth="1"/>
    <col min="1964" max="1964" width="10.140625" style="1" customWidth="1"/>
    <col min="1965" max="1965" width="9.7109375" style="1" customWidth="1"/>
    <col min="1966" max="1966" width="10.42578125" style="1" customWidth="1"/>
    <col min="1967" max="1967" width="9.28515625" style="1" customWidth="1"/>
    <col min="1968" max="1968" width="10.42578125" style="1" customWidth="1"/>
    <col min="1969" max="1969" width="9.7109375" style="1" customWidth="1"/>
    <col min="1970" max="1970" width="10.140625" style="1" customWidth="1"/>
    <col min="1971" max="1971" width="9.42578125" style="1" customWidth="1"/>
    <col min="1972" max="1972" width="9.28515625" style="1" customWidth="1"/>
    <col min="1973" max="1973" width="8.7109375" style="1" customWidth="1"/>
    <col min="1974" max="1974" width="7.7109375" style="1" customWidth="1"/>
    <col min="1975" max="1975" width="7.28515625" style="1" customWidth="1"/>
    <col min="1976" max="1976" width="10.5703125" style="1" customWidth="1"/>
    <col min="1977" max="1977" width="0" style="1" hidden="1" customWidth="1"/>
    <col min="1978" max="1978" width="9.85546875" style="1" customWidth="1"/>
    <col min="1979" max="1979" width="9.28515625" style="1" customWidth="1"/>
    <col min="1980" max="1980" width="11.140625" style="1" customWidth="1"/>
    <col min="1981" max="1981" width="10" style="1" customWidth="1"/>
    <col min="1982" max="1982" width="10.5703125" style="1" customWidth="1"/>
    <col min="1983" max="1983" width="9.7109375" style="1" customWidth="1"/>
    <col min="1984" max="1985" width="9" style="1" customWidth="1"/>
    <col min="1986" max="1986" width="8.5703125" style="1" customWidth="1"/>
    <col min="1987" max="1989" width="9" style="1" customWidth="1"/>
    <col min="1990" max="1990" width="9.5703125" style="1" customWidth="1"/>
    <col min="1991" max="1991" width="9.42578125" style="1" customWidth="1"/>
    <col min="1992" max="2211" width="9.140625" style="1"/>
    <col min="2212" max="2212" width="0" style="1" hidden="1" customWidth="1"/>
    <col min="2213" max="2213" width="25.7109375" style="1" customWidth="1"/>
    <col min="2214" max="2214" width="10.42578125" style="1" customWidth="1"/>
    <col min="2215" max="2215" width="9.7109375" style="1" customWidth="1"/>
    <col min="2216" max="2216" width="10.28515625" style="1" customWidth="1"/>
    <col min="2217" max="2217" width="9.7109375" style="1" customWidth="1"/>
    <col min="2218" max="2218" width="10.28515625" style="1" customWidth="1"/>
    <col min="2219" max="2219" width="9.7109375" style="1" customWidth="1"/>
    <col min="2220" max="2220" width="10.140625" style="1" customWidth="1"/>
    <col min="2221" max="2221" width="9.7109375" style="1" customWidth="1"/>
    <col min="2222" max="2222" width="10.42578125" style="1" customWidth="1"/>
    <col min="2223" max="2223" width="9.28515625" style="1" customWidth="1"/>
    <col min="2224" max="2224" width="10.42578125" style="1" customWidth="1"/>
    <col min="2225" max="2225" width="9.7109375" style="1" customWidth="1"/>
    <col min="2226" max="2226" width="10.140625" style="1" customWidth="1"/>
    <col min="2227" max="2227" width="9.42578125" style="1" customWidth="1"/>
    <col min="2228" max="2228" width="9.28515625" style="1" customWidth="1"/>
    <col min="2229" max="2229" width="8.7109375" style="1" customWidth="1"/>
    <col min="2230" max="2230" width="7.7109375" style="1" customWidth="1"/>
    <col min="2231" max="2231" width="7.28515625" style="1" customWidth="1"/>
    <col min="2232" max="2232" width="10.5703125" style="1" customWidth="1"/>
    <col min="2233" max="2233" width="0" style="1" hidden="1" customWidth="1"/>
    <col min="2234" max="2234" width="9.85546875" style="1" customWidth="1"/>
    <col min="2235" max="2235" width="9.28515625" style="1" customWidth="1"/>
    <col min="2236" max="2236" width="11.140625" style="1" customWidth="1"/>
    <col min="2237" max="2237" width="10" style="1" customWidth="1"/>
    <col min="2238" max="2238" width="10.5703125" style="1" customWidth="1"/>
    <col min="2239" max="2239" width="9.7109375" style="1" customWidth="1"/>
    <col min="2240" max="2241" width="9" style="1" customWidth="1"/>
    <col min="2242" max="2242" width="8.5703125" style="1" customWidth="1"/>
    <col min="2243" max="2245" width="9" style="1" customWidth="1"/>
    <col min="2246" max="2246" width="9.5703125" style="1" customWidth="1"/>
    <col min="2247" max="2247" width="9.42578125" style="1" customWidth="1"/>
    <col min="2248" max="2467" width="9.140625" style="1"/>
    <col min="2468" max="2468" width="0" style="1" hidden="1" customWidth="1"/>
    <col min="2469" max="2469" width="25.7109375" style="1" customWidth="1"/>
    <col min="2470" max="2470" width="10.42578125" style="1" customWidth="1"/>
    <col min="2471" max="2471" width="9.7109375" style="1" customWidth="1"/>
    <col min="2472" max="2472" width="10.28515625" style="1" customWidth="1"/>
    <col min="2473" max="2473" width="9.7109375" style="1" customWidth="1"/>
    <col min="2474" max="2474" width="10.28515625" style="1" customWidth="1"/>
    <col min="2475" max="2475" width="9.7109375" style="1" customWidth="1"/>
    <col min="2476" max="2476" width="10.140625" style="1" customWidth="1"/>
    <col min="2477" max="2477" width="9.7109375" style="1" customWidth="1"/>
    <col min="2478" max="2478" width="10.42578125" style="1" customWidth="1"/>
    <col min="2479" max="2479" width="9.28515625" style="1" customWidth="1"/>
    <col min="2480" max="2480" width="10.42578125" style="1" customWidth="1"/>
    <col min="2481" max="2481" width="9.7109375" style="1" customWidth="1"/>
    <col min="2482" max="2482" width="10.140625" style="1" customWidth="1"/>
    <col min="2483" max="2483" width="9.42578125" style="1" customWidth="1"/>
    <col min="2484" max="2484" width="9.28515625" style="1" customWidth="1"/>
    <col min="2485" max="2485" width="8.7109375" style="1" customWidth="1"/>
    <col min="2486" max="2486" width="7.7109375" style="1" customWidth="1"/>
    <col min="2487" max="2487" width="7.28515625" style="1" customWidth="1"/>
    <col min="2488" max="2488" width="10.5703125" style="1" customWidth="1"/>
    <col min="2489" max="2489" width="0" style="1" hidden="1" customWidth="1"/>
    <col min="2490" max="2490" width="9.85546875" style="1" customWidth="1"/>
    <col min="2491" max="2491" width="9.28515625" style="1" customWidth="1"/>
    <col min="2492" max="2492" width="11.140625" style="1" customWidth="1"/>
    <col min="2493" max="2493" width="10" style="1" customWidth="1"/>
    <col min="2494" max="2494" width="10.5703125" style="1" customWidth="1"/>
    <col min="2495" max="2495" width="9.7109375" style="1" customWidth="1"/>
    <col min="2496" max="2497" width="9" style="1" customWidth="1"/>
    <col min="2498" max="2498" width="8.5703125" style="1" customWidth="1"/>
    <col min="2499" max="2501" width="9" style="1" customWidth="1"/>
    <col min="2502" max="2502" width="9.5703125" style="1" customWidth="1"/>
    <col min="2503" max="2503" width="9.42578125" style="1" customWidth="1"/>
    <col min="2504" max="2723" width="9.140625" style="1"/>
    <col min="2724" max="2724" width="0" style="1" hidden="1" customWidth="1"/>
    <col min="2725" max="2725" width="25.7109375" style="1" customWidth="1"/>
    <col min="2726" max="2726" width="10.42578125" style="1" customWidth="1"/>
    <col min="2727" max="2727" width="9.7109375" style="1" customWidth="1"/>
    <col min="2728" max="2728" width="10.28515625" style="1" customWidth="1"/>
    <col min="2729" max="2729" width="9.7109375" style="1" customWidth="1"/>
    <col min="2730" max="2730" width="10.28515625" style="1" customWidth="1"/>
    <col min="2731" max="2731" width="9.7109375" style="1" customWidth="1"/>
    <col min="2732" max="2732" width="10.140625" style="1" customWidth="1"/>
    <col min="2733" max="2733" width="9.7109375" style="1" customWidth="1"/>
    <col min="2734" max="2734" width="10.42578125" style="1" customWidth="1"/>
    <col min="2735" max="2735" width="9.28515625" style="1" customWidth="1"/>
    <col min="2736" max="2736" width="10.42578125" style="1" customWidth="1"/>
    <col min="2737" max="2737" width="9.7109375" style="1" customWidth="1"/>
    <col min="2738" max="2738" width="10.140625" style="1" customWidth="1"/>
    <col min="2739" max="2739" width="9.42578125" style="1" customWidth="1"/>
    <col min="2740" max="2740" width="9.28515625" style="1" customWidth="1"/>
    <col min="2741" max="2741" width="8.7109375" style="1" customWidth="1"/>
    <col min="2742" max="2742" width="7.7109375" style="1" customWidth="1"/>
    <col min="2743" max="2743" width="7.28515625" style="1" customWidth="1"/>
    <col min="2744" max="2744" width="10.5703125" style="1" customWidth="1"/>
    <col min="2745" max="2745" width="0" style="1" hidden="1" customWidth="1"/>
    <col min="2746" max="2746" width="9.85546875" style="1" customWidth="1"/>
    <col min="2747" max="2747" width="9.28515625" style="1" customWidth="1"/>
    <col min="2748" max="2748" width="11.140625" style="1" customWidth="1"/>
    <col min="2749" max="2749" width="10" style="1" customWidth="1"/>
    <col min="2750" max="2750" width="10.5703125" style="1" customWidth="1"/>
    <col min="2751" max="2751" width="9.7109375" style="1" customWidth="1"/>
    <col min="2752" max="2753" width="9" style="1" customWidth="1"/>
    <col min="2754" max="2754" width="8.5703125" style="1" customWidth="1"/>
    <col min="2755" max="2757" width="9" style="1" customWidth="1"/>
    <col min="2758" max="2758" width="9.5703125" style="1" customWidth="1"/>
    <col min="2759" max="2759" width="9.42578125" style="1" customWidth="1"/>
    <col min="2760" max="2979" width="9.140625" style="1"/>
    <col min="2980" max="2980" width="0" style="1" hidden="1" customWidth="1"/>
    <col min="2981" max="2981" width="25.7109375" style="1" customWidth="1"/>
    <col min="2982" max="2982" width="10.42578125" style="1" customWidth="1"/>
    <col min="2983" max="2983" width="9.7109375" style="1" customWidth="1"/>
    <col min="2984" max="2984" width="10.28515625" style="1" customWidth="1"/>
    <col min="2985" max="2985" width="9.7109375" style="1" customWidth="1"/>
    <col min="2986" max="2986" width="10.28515625" style="1" customWidth="1"/>
    <col min="2987" max="2987" width="9.7109375" style="1" customWidth="1"/>
    <col min="2988" max="2988" width="10.140625" style="1" customWidth="1"/>
    <col min="2989" max="2989" width="9.7109375" style="1" customWidth="1"/>
    <col min="2990" max="2990" width="10.42578125" style="1" customWidth="1"/>
    <col min="2991" max="2991" width="9.28515625" style="1" customWidth="1"/>
    <col min="2992" max="2992" width="10.42578125" style="1" customWidth="1"/>
    <col min="2993" max="2993" width="9.7109375" style="1" customWidth="1"/>
    <col min="2994" max="2994" width="10.140625" style="1" customWidth="1"/>
    <col min="2995" max="2995" width="9.42578125" style="1" customWidth="1"/>
    <col min="2996" max="2996" width="9.28515625" style="1" customWidth="1"/>
    <col min="2997" max="2997" width="8.7109375" style="1" customWidth="1"/>
    <col min="2998" max="2998" width="7.7109375" style="1" customWidth="1"/>
    <col min="2999" max="2999" width="7.28515625" style="1" customWidth="1"/>
    <col min="3000" max="3000" width="10.5703125" style="1" customWidth="1"/>
    <col min="3001" max="3001" width="0" style="1" hidden="1" customWidth="1"/>
    <col min="3002" max="3002" width="9.85546875" style="1" customWidth="1"/>
    <col min="3003" max="3003" width="9.28515625" style="1" customWidth="1"/>
    <col min="3004" max="3004" width="11.140625" style="1" customWidth="1"/>
    <col min="3005" max="3005" width="10" style="1" customWidth="1"/>
    <col min="3006" max="3006" width="10.5703125" style="1" customWidth="1"/>
    <col min="3007" max="3007" width="9.7109375" style="1" customWidth="1"/>
    <col min="3008" max="3009" width="9" style="1" customWidth="1"/>
    <col min="3010" max="3010" width="8.5703125" style="1" customWidth="1"/>
    <col min="3011" max="3013" width="9" style="1" customWidth="1"/>
    <col min="3014" max="3014" width="9.5703125" style="1" customWidth="1"/>
    <col min="3015" max="3015" width="9.42578125" style="1" customWidth="1"/>
    <col min="3016" max="3235" width="9.140625" style="1"/>
    <col min="3236" max="3236" width="0" style="1" hidden="1" customWidth="1"/>
    <col min="3237" max="3237" width="25.7109375" style="1" customWidth="1"/>
    <col min="3238" max="3238" width="10.42578125" style="1" customWidth="1"/>
    <col min="3239" max="3239" width="9.7109375" style="1" customWidth="1"/>
    <col min="3240" max="3240" width="10.28515625" style="1" customWidth="1"/>
    <col min="3241" max="3241" width="9.7109375" style="1" customWidth="1"/>
    <col min="3242" max="3242" width="10.28515625" style="1" customWidth="1"/>
    <col min="3243" max="3243" width="9.7109375" style="1" customWidth="1"/>
    <col min="3244" max="3244" width="10.140625" style="1" customWidth="1"/>
    <col min="3245" max="3245" width="9.7109375" style="1" customWidth="1"/>
    <col min="3246" max="3246" width="10.42578125" style="1" customWidth="1"/>
    <col min="3247" max="3247" width="9.28515625" style="1" customWidth="1"/>
    <col min="3248" max="3248" width="10.42578125" style="1" customWidth="1"/>
    <col min="3249" max="3249" width="9.7109375" style="1" customWidth="1"/>
    <col min="3250" max="3250" width="10.140625" style="1" customWidth="1"/>
    <col min="3251" max="3251" width="9.42578125" style="1" customWidth="1"/>
    <col min="3252" max="3252" width="9.28515625" style="1" customWidth="1"/>
    <col min="3253" max="3253" width="8.7109375" style="1" customWidth="1"/>
    <col min="3254" max="3254" width="7.7109375" style="1" customWidth="1"/>
    <col min="3255" max="3255" width="7.28515625" style="1" customWidth="1"/>
    <col min="3256" max="3256" width="10.5703125" style="1" customWidth="1"/>
    <col min="3257" max="3257" width="0" style="1" hidden="1" customWidth="1"/>
    <col min="3258" max="3258" width="9.85546875" style="1" customWidth="1"/>
    <col min="3259" max="3259" width="9.28515625" style="1" customWidth="1"/>
    <col min="3260" max="3260" width="11.140625" style="1" customWidth="1"/>
    <col min="3261" max="3261" width="10" style="1" customWidth="1"/>
    <col min="3262" max="3262" width="10.5703125" style="1" customWidth="1"/>
    <col min="3263" max="3263" width="9.7109375" style="1" customWidth="1"/>
    <col min="3264" max="3265" width="9" style="1" customWidth="1"/>
    <col min="3266" max="3266" width="8.5703125" style="1" customWidth="1"/>
    <col min="3267" max="3269" width="9" style="1" customWidth="1"/>
    <col min="3270" max="3270" width="9.5703125" style="1" customWidth="1"/>
    <col min="3271" max="3271" width="9.42578125" style="1" customWidth="1"/>
    <col min="3272" max="3491" width="9.140625" style="1"/>
    <col min="3492" max="3492" width="0" style="1" hidden="1" customWidth="1"/>
    <col min="3493" max="3493" width="25.7109375" style="1" customWidth="1"/>
    <col min="3494" max="3494" width="10.42578125" style="1" customWidth="1"/>
    <col min="3495" max="3495" width="9.7109375" style="1" customWidth="1"/>
    <col min="3496" max="3496" width="10.28515625" style="1" customWidth="1"/>
    <col min="3497" max="3497" width="9.7109375" style="1" customWidth="1"/>
    <col min="3498" max="3498" width="10.28515625" style="1" customWidth="1"/>
    <col min="3499" max="3499" width="9.7109375" style="1" customWidth="1"/>
    <col min="3500" max="3500" width="10.140625" style="1" customWidth="1"/>
    <col min="3501" max="3501" width="9.7109375" style="1" customWidth="1"/>
    <col min="3502" max="3502" width="10.42578125" style="1" customWidth="1"/>
    <col min="3503" max="3503" width="9.28515625" style="1" customWidth="1"/>
    <col min="3504" max="3504" width="10.42578125" style="1" customWidth="1"/>
    <col min="3505" max="3505" width="9.7109375" style="1" customWidth="1"/>
    <col min="3506" max="3506" width="10.140625" style="1" customWidth="1"/>
    <col min="3507" max="3507" width="9.42578125" style="1" customWidth="1"/>
    <col min="3508" max="3508" width="9.28515625" style="1" customWidth="1"/>
    <col min="3509" max="3509" width="8.7109375" style="1" customWidth="1"/>
    <col min="3510" max="3510" width="7.7109375" style="1" customWidth="1"/>
    <col min="3511" max="3511" width="7.28515625" style="1" customWidth="1"/>
    <col min="3512" max="3512" width="10.5703125" style="1" customWidth="1"/>
    <col min="3513" max="3513" width="0" style="1" hidden="1" customWidth="1"/>
    <col min="3514" max="3514" width="9.85546875" style="1" customWidth="1"/>
    <col min="3515" max="3515" width="9.28515625" style="1" customWidth="1"/>
    <col min="3516" max="3516" width="11.140625" style="1" customWidth="1"/>
    <col min="3517" max="3517" width="10" style="1" customWidth="1"/>
    <col min="3518" max="3518" width="10.5703125" style="1" customWidth="1"/>
    <col min="3519" max="3519" width="9.7109375" style="1" customWidth="1"/>
    <col min="3520" max="3521" width="9" style="1" customWidth="1"/>
    <col min="3522" max="3522" width="8.5703125" style="1" customWidth="1"/>
    <col min="3523" max="3525" width="9" style="1" customWidth="1"/>
    <col min="3526" max="3526" width="9.5703125" style="1" customWidth="1"/>
    <col min="3527" max="3527" width="9.42578125" style="1" customWidth="1"/>
    <col min="3528" max="3747" width="9.140625" style="1"/>
    <col min="3748" max="3748" width="0" style="1" hidden="1" customWidth="1"/>
    <col min="3749" max="3749" width="25.7109375" style="1" customWidth="1"/>
    <col min="3750" max="3750" width="10.42578125" style="1" customWidth="1"/>
    <col min="3751" max="3751" width="9.7109375" style="1" customWidth="1"/>
    <col min="3752" max="3752" width="10.28515625" style="1" customWidth="1"/>
    <col min="3753" max="3753" width="9.7109375" style="1" customWidth="1"/>
    <col min="3754" max="3754" width="10.28515625" style="1" customWidth="1"/>
    <col min="3755" max="3755" width="9.7109375" style="1" customWidth="1"/>
    <col min="3756" max="3756" width="10.140625" style="1" customWidth="1"/>
    <col min="3757" max="3757" width="9.7109375" style="1" customWidth="1"/>
    <col min="3758" max="3758" width="10.42578125" style="1" customWidth="1"/>
    <col min="3759" max="3759" width="9.28515625" style="1" customWidth="1"/>
    <col min="3760" max="3760" width="10.42578125" style="1" customWidth="1"/>
    <col min="3761" max="3761" width="9.7109375" style="1" customWidth="1"/>
    <col min="3762" max="3762" width="10.140625" style="1" customWidth="1"/>
    <col min="3763" max="3763" width="9.42578125" style="1" customWidth="1"/>
    <col min="3764" max="3764" width="9.28515625" style="1" customWidth="1"/>
    <col min="3765" max="3765" width="8.7109375" style="1" customWidth="1"/>
    <col min="3766" max="3766" width="7.7109375" style="1" customWidth="1"/>
    <col min="3767" max="3767" width="7.28515625" style="1" customWidth="1"/>
    <col min="3768" max="3768" width="10.5703125" style="1" customWidth="1"/>
    <col min="3769" max="3769" width="0" style="1" hidden="1" customWidth="1"/>
    <col min="3770" max="3770" width="9.85546875" style="1" customWidth="1"/>
    <col min="3771" max="3771" width="9.28515625" style="1" customWidth="1"/>
    <col min="3772" max="3772" width="11.140625" style="1" customWidth="1"/>
    <col min="3773" max="3773" width="10" style="1" customWidth="1"/>
    <col min="3774" max="3774" width="10.5703125" style="1" customWidth="1"/>
    <col min="3775" max="3775" width="9.7109375" style="1" customWidth="1"/>
    <col min="3776" max="3777" width="9" style="1" customWidth="1"/>
    <col min="3778" max="3778" width="8.5703125" style="1" customWidth="1"/>
    <col min="3779" max="3781" width="9" style="1" customWidth="1"/>
    <col min="3782" max="3782" width="9.5703125" style="1" customWidth="1"/>
    <col min="3783" max="3783" width="9.42578125" style="1" customWidth="1"/>
    <col min="3784" max="3880" width="9.140625" style="1"/>
    <col min="3881" max="3881" width="0" style="1" hidden="1" customWidth="1"/>
    <col min="3882" max="3882" width="25.7109375" style="1" customWidth="1"/>
    <col min="3883" max="3883" width="10.42578125" style="1" customWidth="1"/>
    <col min="3884" max="3884" width="9.7109375" style="1" customWidth="1"/>
    <col min="3885" max="3885" width="10.28515625" style="1" customWidth="1"/>
    <col min="3886" max="3886" width="9.7109375" style="1" customWidth="1"/>
    <col min="3887" max="3887" width="10.28515625" style="1" customWidth="1"/>
    <col min="3888" max="3888" width="9.7109375" style="1" customWidth="1"/>
    <col min="3889" max="3889" width="10.140625" style="1" customWidth="1"/>
    <col min="3890" max="3890" width="9.7109375" style="1" customWidth="1"/>
    <col min="3891" max="3891" width="10.42578125" style="1" customWidth="1"/>
    <col min="3892" max="3892" width="9.28515625" style="1" customWidth="1"/>
    <col min="3893" max="3893" width="10.42578125" style="1" customWidth="1"/>
    <col min="3894" max="3894" width="9.7109375" style="1" customWidth="1"/>
    <col min="3895" max="3895" width="10.140625" style="1" customWidth="1"/>
    <col min="3896" max="3896" width="9.42578125" style="1" customWidth="1"/>
    <col min="3897" max="3897" width="9.28515625" style="1" customWidth="1"/>
    <col min="3898" max="3898" width="8.7109375" style="1" customWidth="1"/>
    <col min="3899" max="3899" width="7.7109375" style="1" customWidth="1"/>
    <col min="3900" max="3900" width="7.28515625" style="1" customWidth="1"/>
    <col min="3901" max="3901" width="10.5703125" style="1" customWidth="1"/>
    <col min="3902" max="3902" width="0" style="1" hidden="1" customWidth="1"/>
    <col min="3903" max="3903" width="9.85546875" style="1" customWidth="1"/>
    <col min="3904" max="3904" width="9.28515625" style="1" customWidth="1"/>
    <col min="3905" max="3905" width="11.140625" style="1" customWidth="1"/>
    <col min="3906" max="3906" width="10" style="1" customWidth="1"/>
    <col min="3907" max="3907" width="10.5703125" style="1" customWidth="1"/>
    <col min="3908" max="3908" width="9.7109375" style="1" customWidth="1"/>
    <col min="3909" max="3910" width="9" style="1" customWidth="1"/>
    <col min="3911" max="3911" width="8.5703125" style="1" customWidth="1"/>
    <col min="3912" max="3914" width="9" style="1" customWidth="1"/>
    <col min="3915" max="3915" width="9.5703125" style="1" customWidth="1"/>
    <col min="3916" max="3916" width="9.42578125" style="1" customWidth="1"/>
    <col min="3917" max="4136" width="9.140625" style="1"/>
    <col min="4137" max="4137" width="0" style="1" hidden="1" customWidth="1"/>
    <col min="4138" max="4138" width="25.7109375" style="1" customWidth="1"/>
    <col min="4139" max="4139" width="10.42578125" style="1" customWidth="1"/>
    <col min="4140" max="4140" width="9.7109375" style="1" customWidth="1"/>
    <col min="4141" max="4141" width="10.28515625" style="1" customWidth="1"/>
    <col min="4142" max="4142" width="9.7109375" style="1" customWidth="1"/>
    <col min="4143" max="4143" width="10.28515625" style="1" customWidth="1"/>
    <col min="4144" max="4144" width="9.7109375" style="1" customWidth="1"/>
    <col min="4145" max="4145" width="10.140625" style="1" customWidth="1"/>
    <col min="4146" max="4146" width="9.7109375" style="1" customWidth="1"/>
    <col min="4147" max="4147" width="10.42578125" style="1" customWidth="1"/>
    <col min="4148" max="4148" width="9.28515625" style="1" customWidth="1"/>
    <col min="4149" max="4149" width="10.42578125" style="1" customWidth="1"/>
    <col min="4150" max="4150" width="9.7109375" style="1" customWidth="1"/>
    <col min="4151" max="4151" width="10.140625" style="1" customWidth="1"/>
    <col min="4152" max="4152" width="9.42578125" style="1" customWidth="1"/>
    <col min="4153" max="4153" width="9.28515625" style="1" customWidth="1"/>
    <col min="4154" max="4154" width="8.7109375" style="1" customWidth="1"/>
    <col min="4155" max="4155" width="7.7109375" style="1" customWidth="1"/>
    <col min="4156" max="4156" width="7.28515625" style="1" customWidth="1"/>
    <col min="4157" max="4157" width="10.5703125" style="1" customWidth="1"/>
    <col min="4158" max="4158" width="0" style="1" hidden="1" customWidth="1"/>
    <col min="4159" max="4159" width="9.85546875" style="1" customWidth="1"/>
    <col min="4160" max="4160" width="9.28515625" style="1" customWidth="1"/>
    <col min="4161" max="4161" width="11.140625" style="1" customWidth="1"/>
    <col min="4162" max="4162" width="10" style="1" customWidth="1"/>
    <col min="4163" max="4163" width="10.5703125" style="1" customWidth="1"/>
    <col min="4164" max="4164" width="9.7109375" style="1" customWidth="1"/>
    <col min="4165" max="4166" width="9" style="1" customWidth="1"/>
    <col min="4167" max="4167" width="8.5703125" style="1" customWidth="1"/>
    <col min="4168" max="4170" width="9" style="1" customWidth="1"/>
    <col min="4171" max="4171" width="9.5703125" style="1" customWidth="1"/>
    <col min="4172" max="4172" width="9.42578125" style="1" customWidth="1"/>
    <col min="4173" max="4392" width="9.140625" style="1"/>
    <col min="4393" max="4393" width="0" style="1" hidden="1" customWidth="1"/>
    <col min="4394" max="4394" width="25.7109375" style="1" customWidth="1"/>
    <col min="4395" max="4395" width="10.42578125" style="1" customWidth="1"/>
    <col min="4396" max="4396" width="9.7109375" style="1" customWidth="1"/>
    <col min="4397" max="4397" width="10.28515625" style="1" customWidth="1"/>
    <col min="4398" max="4398" width="9.7109375" style="1" customWidth="1"/>
    <col min="4399" max="4399" width="10.28515625" style="1" customWidth="1"/>
    <col min="4400" max="4400" width="9.7109375" style="1" customWidth="1"/>
    <col min="4401" max="4401" width="10.140625" style="1" customWidth="1"/>
    <col min="4402" max="4402" width="9.7109375" style="1" customWidth="1"/>
    <col min="4403" max="4403" width="10.42578125" style="1" customWidth="1"/>
    <col min="4404" max="4404" width="9.28515625" style="1" customWidth="1"/>
    <col min="4405" max="4405" width="10.42578125" style="1" customWidth="1"/>
    <col min="4406" max="4406" width="9.7109375" style="1" customWidth="1"/>
    <col min="4407" max="4407" width="10.140625" style="1" customWidth="1"/>
    <col min="4408" max="4408" width="9.42578125" style="1" customWidth="1"/>
    <col min="4409" max="4409" width="9.28515625" style="1" customWidth="1"/>
    <col min="4410" max="4410" width="8.7109375" style="1" customWidth="1"/>
    <col min="4411" max="4411" width="7.7109375" style="1" customWidth="1"/>
    <col min="4412" max="4412" width="7.28515625" style="1" customWidth="1"/>
    <col min="4413" max="4413" width="10.5703125" style="1" customWidth="1"/>
    <col min="4414" max="4414" width="0" style="1" hidden="1" customWidth="1"/>
    <col min="4415" max="4415" width="9.85546875" style="1" customWidth="1"/>
    <col min="4416" max="4416" width="9.28515625" style="1" customWidth="1"/>
    <col min="4417" max="4417" width="11.140625" style="1" customWidth="1"/>
    <col min="4418" max="4418" width="10" style="1" customWidth="1"/>
    <col min="4419" max="4419" width="10.5703125" style="1" customWidth="1"/>
    <col min="4420" max="4420" width="9.7109375" style="1" customWidth="1"/>
    <col min="4421" max="4422" width="9" style="1" customWidth="1"/>
    <col min="4423" max="4423" width="8.5703125" style="1" customWidth="1"/>
    <col min="4424" max="4426" width="9" style="1" customWidth="1"/>
    <col min="4427" max="4427" width="9.5703125" style="1" customWidth="1"/>
    <col min="4428" max="4428" width="9.42578125" style="1" customWidth="1"/>
    <col min="4429" max="4648" width="9.140625" style="1"/>
    <col min="4649" max="4649" width="0" style="1" hidden="1" customWidth="1"/>
    <col min="4650" max="4650" width="25.7109375" style="1" customWidth="1"/>
    <col min="4651" max="4651" width="10.42578125" style="1" customWidth="1"/>
    <col min="4652" max="4652" width="9.7109375" style="1" customWidth="1"/>
    <col min="4653" max="4653" width="10.28515625" style="1" customWidth="1"/>
    <col min="4654" max="4654" width="9.7109375" style="1" customWidth="1"/>
    <col min="4655" max="4655" width="10.28515625" style="1" customWidth="1"/>
    <col min="4656" max="4656" width="9.7109375" style="1" customWidth="1"/>
    <col min="4657" max="4657" width="10.140625" style="1" customWidth="1"/>
    <col min="4658" max="4658" width="9.7109375" style="1" customWidth="1"/>
    <col min="4659" max="4659" width="10.42578125" style="1" customWidth="1"/>
    <col min="4660" max="4660" width="9.28515625" style="1" customWidth="1"/>
    <col min="4661" max="4661" width="10.42578125" style="1" customWidth="1"/>
    <col min="4662" max="4662" width="9.7109375" style="1" customWidth="1"/>
    <col min="4663" max="4663" width="10.140625" style="1" customWidth="1"/>
    <col min="4664" max="4664" width="9.42578125" style="1" customWidth="1"/>
    <col min="4665" max="4665" width="9.28515625" style="1" customWidth="1"/>
    <col min="4666" max="4666" width="8.7109375" style="1" customWidth="1"/>
    <col min="4667" max="4667" width="7.7109375" style="1" customWidth="1"/>
    <col min="4668" max="4668" width="7.28515625" style="1" customWidth="1"/>
    <col min="4669" max="4669" width="10.5703125" style="1" customWidth="1"/>
    <col min="4670" max="4670" width="0" style="1" hidden="1" customWidth="1"/>
    <col min="4671" max="4671" width="9.85546875" style="1" customWidth="1"/>
    <col min="4672" max="4672" width="9.28515625" style="1" customWidth="1"/>
    <col min="4673" max="4673" width="11.140625" style="1" customWidth="1"/>
    <col min="4674" max="4674" width="10" style="1" customWidth="1"/>
    <col min="4675" max="4675" width="10.5703125" style="1" customWidth="1"/>
    <col min="4676" max="4676" width="9.7109375" style="1" customWidth="1"/>
    <col min="4677" max="4678" width="9" style="1" customWidth="1"/>
    <col min="4679" max="4679" width="8.5703125" style="1" customWidth="1"/>
    <col min="4680" max="4682" width="9" style="1" customWidth="1"/>
    <col min="4683" max="4683" width="9.5703125" style="1" customWidth="1"/>
    <col min="4684" max="4684" width="9.42578125" style="1" customWidth="1"/>
    <col min="4685" max="4904" width="9.140625" style="1"/>
    <col min="4905" max="4905" width="0" style="1" hidden="1" customWidth="1"/>
    <col min="4906" max="4906" width="25.7109375" style="1" customWidth="1"/>
    <col min="4907" max="4907" width="10.42578125" style="1" customWidth="1"/>
    <col min="4908" max="4908" width="9.7109375" style="1" customWidth="1"/>
    <col min="4909" max="4909" width="10.28515625" style="1" customWidth="1"/>
    <col min="4910" max="4910" width="9.7109375" style="1" customWidth="1"/>
    <col min="4911" max="4911" width="10.28515625" style="1" customWidth="1"/>
    <col min="4912" max="4912" width="9.7109375" style="1" customWidth="1"/>
    <col min="4913" max="4913" width="10.140625" style="1" customWidth="1"/>
    <col min="4914" max="4914" width="9.7109375" style="1" customWidth="1"/>
    <col min="4915" max="4915" width="10.42578125" style="1" customWidth="1"/>
    <col min="4916" max="4916" width="9.28515625" style="1" customWidth="1"/>
    <col min="4917" max="4917" width="10.42578125" style="1" customWidth="1"/>
    <col min="4918" max="4918" width="9.7109375" style="1" customWidth="1"/>
    <col min="4919" max="4919" width="10.140625" style="1" customWidth="1"/>
    <col min="4920" max="4920" width="9.42578125" style="1" customWidth="1"/>
    <col min="4921" max="4921" width="9.28515625" style="1" customWidth="1"/>
    <col min="4922" max="4922" width="8.7109375" style="1" customWidth="1"/>
    <col min="4923" max="4923" width="7.7109375" style="1" customWidth="1"/>
    <col min="4924" max="4924" width="7.28515625" style="1" customWidth="1"/>
    <col min="4925" max="4925" width="10.5703125" style="1" customWidth="1"/>
    <col min="4926" max="4926" width="0" style="1" hidden="1" customWidth="1"/>
    <col min="4927" max="4927" width="9.85546875" style="1" customWidth="1"/>
    <col min="4928" max="4928" width="9.28515625" style="1" customWidth="1"/>
    <col min="4929" max="4929" width="11.140625" style="1" customWidth="1"/>
    <col min="4930" max="4930" width="10" style="1" customWidth="1"/>
    <col min="4931" max="4931" width="10.5703125" style="1" customWidth="1"/>
    <col min="4932" max="4932" width="9.7109375" style="1" customWidth="1"/>
    <col min="4933" max="4934" width="9" style="1" customWidth="1"/>
    <col min="4935" max="4935" width="8.5703125" style="1" customWidth="1"/>
    <col min="4936" max="4938" width="9" style="1" customWidth="1"/>
    <col min="4939" max="4939" width="9.5703125" style="1" customWidth="1"/>
    <col min="4940" max="4940" width="9.42578125" style="1" customWidth="1"/>
    <col min="4941" max="5160" width="9.140625" style="1"/>
    <col min="5161" max="5161" width="0" style="1" hidden="1" customWidth="1"/>
    <col min="5162" max="5162" width="25.7109375" style="1" customWidth="1"/>
    <col min="5163" max="5163" width="10.42578125" style="1" customWidth="1"/>
    <col min="5164" max="5164" width="9.7109375" style="1" customWidth="1"/>
    <col min="5165" max="5165" width="10.28515625" style="1" customWidth="1"/>
    <col min="5166" max="5166" width="9.7109375" style="1" customWidth="1"/>
    <col min="5167" max="5167" width="10.28515625" style="1" customWidth="1"/>
    <col min="5168" max="5168" width="9.7109375" style="1" customWidth="1"/>
    <col min="5169" max="5169" width="10.140625" style="1" customWidth="1"/>
    <col min="5170" max="5170" width="9.7109375" style="1" customWidth="1"/>
    <col min="5171" max="5171" width="10.42578125" style="1" customWidth="1"/>
    <col min="5172" max="5172" width="9.28515625" style="1" customWidth="1"/>
    <col min="5173" max="5173" width="10.42578125" style="1" customWidth="1"/>
    <col min="5174" max="5174" width="9.7109375" style="1" customWidth="1"/>
    <col min="5175" max="5175" width="10.140625" style="1" customWidth="1"/>
    <col min="5176" max="5176" width="9.42578125" style="1" customWidth="1"/>
    <col min="5177" max="5177" width="9.28515625" style="1" customWidth="1"/>
    <col min="5178" max="5178" width="8.7109375" style="1" customWidth="1"/>
    <col min="5179" max="5179" width="7.7109375" style="1" customWidth="1"/>
    <col min="5180" max="5180" width="7.28515625" style="1" customWidth="1"/>
    <col min="5181" max="5181" width="10.5703125" style="1" customWidth="1"/>
    <col min="5182" max="5182" width="0" style="1" hidden="1" customWidth="1"/>
    <col min="5183" max="5183" width="9.85546875" style="1" customWidth="1"/>
    <col min="5184" max="5184" width="9.28515625" style="1" customWidth="1"/>
    <col min="5185" max="5185" width="11.140625" style="1" customWidth="1"/>
    <col min="5186" max="5186" width="10" style="1" customWidth="1"/>
    <col min="5187" max="5187" width="10.5703125" style="1" customWidth="1"/>
    <col min="5188" max="5188" width="9.7109375" style="1" customWidth="1"/>
    <col min="5189" max="5190" width="9" style="1" customWidth="1"/>
    <col min="5191" max="5191" width="8.5703125" style="1" customWidth="1"/>
    <col min="5192" max="5194" width="9" style="1" customWidth="1"/>
    <col min="5195" max="5195" width="9.5703125" style="1" customWidth="1"/>
    <col min="5196" max="5196" width="9.42578125" style="1" customWidth="1"/>
    <col min="5197" max="5416" width="9.140625" style="1"/>
    <col min="5417" max="5417" width="0" style="1" hidden="1" customWidth="1"/>
    <col min="5418" max="5418" width="25.7109375" style="1" customWidth="1"/>
    <col min="5419" max="5419" width="10.42578125" style="1" customWidth="1"/>
    <col min="5420" max="5420" width="9.7109375" style="1" customWidth="1"/>
    <col min="5421" max="5421" width="10.28515625" style="1" customWidth="1"/>
    <col min="5422" max="5422" width="9.7109375" style="1" customWidth="1"/>
    <col min="5423" max="5423" width="10.28515625" style="1" customWidth="1"/>
    <col min="5424" max="5424" width="9.7109375" style="1" customWidth="1"/>
    <col min="5425" max="5425" width="10.140625" style="1" customWidth="1"/>
    <col min="5426" max="5426" width="9.7109375" style="1" customWidth="1"/>
    <col min="5427" max="5427" width="10.42578125" style="1" customWidth="1"/>
    <col min="5428" max="5428" width="9.28515625" style="1" customWidth="1"/>
    <col min="5429" max="5429" width="10.42578125" style="1" customWidth="1"/>
    <col min="5430" max="5430" width="9.7109375" style="1" customWidth="1"/>
    <col min="5431" max="5431" width="10.140625" style="1" customWidth="1"/>
    <col min="5432" max="5432" width="9.42578125" style="1" customWidth="1"/>
    <col min="5433" max="5433" width="9.28515625" style="1" customWidth="1"/>
    <col min="5434" max="5434" width="8.7109375" style="1" customWidth="1"/>
    <col min="5435" max="5435" width="7.7109375" style="1" customWidth="1"/>
    <col min="5436" max="5436" width="7.28515625" style="1" customWidth="1"/>
    <col min="5437" max="5437" width="10.5703125" style="1" customWidth="1"/>
    <col min="5438" max="5438" width="0" style="1" hidden="1" customWidth="1"/>
    <col min="5439" max="5439" width="9.85546875" style="1" customWidth="1"/>
    <col min="5440" max="5440" width="9.28515625" style="1" customWidth="1"/>
    <col min="5441" max="5441" width="11.140625" style="1" customWidth="1"/>
    <col min="5442" max="5442" width="10" style="1" customWidth="1"/>
    <col min="5443" max="5443" width="10.5703125" style="1" customWidth="1"/>
    <col min="5444" max="5444" width="9.7109375" style="1" customWidth="1"/>
    <col min="5445" max="5446" width="9" style="1" customWidth="1"/>
    <col min="5447" max="5447" width="8.5703125" style="1" customWidth="1"/>
    <col min="5448" max="5450" width="9" style="1" customWidth="1"/>
    <col min="5451" max="5451" width="9.5703125" style="1" customWidth="1"/>
    <col min="5452" max="5452" width="9.42578125" style="1" customWidth="1"/>
    <col min="5453" max="5672" width="9.140625" style="1"/>
    <col min="5673" max="5673" width="0" style="1" hidden="1" customWidth="1"/>
    <col min="5674" max="5674" width="25.7109375" style="1" customWidth="1"/>
    <col min="5675" max="5675" width="10.42578125" style="1" customWidth="1"/>
    <col min="5676" max="5676" width="9.7109375" style="1" customWidth="1"/>
    <col min="5677" max="5677" width="10.28515625" style="1" customWidth="1"/>
    <col min="5678" max="5678" width="9.7109375" style="1" customWidth="1"/>
    <col min="5679" max="5679" width="10.28515625" style="1" customWidth="1"/>
    <col min="5680" max="5680" width="9.7109375" style="1" customWidth="1"/>
    <col min="5681" max="5681" width="10.140625" style="1" customWidth="1"/>
    <col min="5682" max="5682" width="9.7109375" style="1" customWidth="1"/>
    <col min="5683" max="5683" width="10.42578125" style="1" customWidth="1"/>
    <col min="5684" max="5684" width="9.28515625" style="1" customWidth="1"/>
    <col min="5685" max="5685" width="10.42578125" style="1" customWidth="1"/>
    <col min="5686" max="5686" width="9.7109375" style="1" customWidth="1"/>
    <col min="5687" max="5687" width="10.140625" style="1" customWidth="1"/>
    <col min="5688" max="5688" width="9.42578125" style="1" customWidth="1"/>
    <col min="5689" max="5689" width="9.28515625" style="1" customWidth="1"/>
    <col min="5690" max="5690" width="8.7109375" style="1" customWidth="1"/>
    <col min="5691" max="5691" width="7.7109375" style="1" customWidth="1"/>
    <col min="5692" max="5692" width="7.28515625" style="1" customWidth="1"/>
    <col min="5693" max="5693" width="10.5703125" style="1" customWidth="1"/>
    <col min="5694" max="5694" width="0" style="1" hidden="1" customWidth="1"/>
    <col min="5695" max="5695" width="9.85546875" style="1" customWidth="1"/>
    <col min="5696" max="5696" width="9.28515625" style="1" customWidth="1"/>
    <col min="5697" max="5697" width="11.140625" style="1" customWidth="1"/>
    <col min="5698" max="5698" width="10" style="1" customWidth="1"/>
    <col min="5699" max="5699" width="10.5703125" style="1" customWidth="1"/>
    <col min="5700" max="5700" width="9.7109375" style="1" customWidth="1"/>
    <col min="5701" max="5702" width="9" style="1" customWidth="1"/>
    <col min="5703" max="5703" width="8.5703125" style="1" customWidth="1"/>
    <col min="5704" max="5706" width="9" style="1" customWidth="1"/>
    <col min="5707" max="5707" width="9.5703125" style="1" customWidth="1"/>
    <col min="5708" max="5708" width="9.42578125" style="1" customWidth="1"/>
    <col min="5709" max="5928" width="9.140625" style="1"/>
    <col min="5929" max="5929" width="0" style="1" hidden="1" customWidth="1"/>
    <col min="5930" max="5930" width="25.7109375" style="1" customWidth="1"/>
    <col min="5931" max="5931" width="10.42578125" style="1" customWidth="1"/>
    <col min="5932" max="5932" width="9.7109375" style="1" customWidth="1"/>
    <col min="5933" max="5933" width="10.28515625" style="1" customWidth="1"/>
    <col min="5934" max="5934" width="9.7109375" style="1" customWidth="1"/>
    <col min="5935" max="5935" width="10.28515625" style="1" customWidth="1"/>
    <col min="5936" max="5936" width="9.7109375" style="1" customWidth="1"/>
    <col min="5937" max="5937" width="10.140625" style="1" customWidth="1"/>
    <col min="5938" max="5938" width="9.7109375" style="1" customWidth="1"/>
    <col min="5939" max="5939" width="10.42578125" style="1" customWidth="1"/>
    <col min="5940" max="5940" width="9.28515625" style="1" customWidth="1"/>
    <col min="5941" max="5941" width="10.42578125" style="1" customWidth="1"/>
    <col min="5942" max="5942" width="9.7109375" style="1" customWidth="1"/>
    <col min="5943" max="5943" width="10.140625" style="1" customWidth="1"/>
    <col min="5944" max="5944" width="9.42578125" style="1" customWidth="1"/>
    <col min="5945" max="5945" width="9.28515625" style="1" customWidth="1"/>
    <col min="5946" max="5946" width="8.7109375" style="1" customWidth="1"/>
    <col min="5947" max="5947" width="7.7109375" style="1" customWidth="1"/>
    <col min="5948" max="5948" width="7.28515625" style="1" customWidth="1"/>
    <col min="5949" max="5949" width="10.5703125" style="1" customWidth="1"/>
    <col min="5950" max="5950" width="0" style="1" hidden="1" customWidth="1"/>
    <col min="5951" max="5951" width="9.85546875" style="1" customWidth="1"/>
    <col min="5952" max="5952" width="9.28515625" style="1" customWidth="1"/>
    <col min="5953" max="5953" width="11.140625" style="1" customWidth="1"/>
    <col min="5954" max="5954" width="10" style="1" customWidth="1"/>
    <col min="5955" max="5955" width="10.5703125" style="1" customWidth="1"/>
    <col min="5956" max="5956" width="9.7109375" style="1" customWidth="1"/>
    <col min="5957" max="5958" width="9" style="1" customWidth="1"/>
    <col min="5959" max="5959" width="8.5703125" style="1" customWidth="1"/>
    <col min="5960" max="5962" width="9" style="1" customWidth="1"/>
    <col min="5963" max="5963" width="9.5703125" style="1" customWidth="1"/>
    <col min="5964" max="5964" width="9.42578125" style="1" customWidth="1"/>
    <col min="5965" max="6184" width="9.140625" style="1"/>
    <col min="6185" max="6185" width="0" style="1" hidden="1" customWidth="1"/>
    <col min="6186" max="6186" width="25.7109375" style="1" customWidth="1"/>
    <col min="6187" max="6187" width="10.42578125" style="1" customWidth="1"/>
    <col min="6188" max="6188" width="9.7109375" style="1" customWidth="1"/>
    <col min="6189" max="6189" width="10.28515625" style="1" customWidth="1"/>
    <col min="6190" max="6190" width="9.7109375" style="1" customWidth="1"/>
    <col min="6191" max="6191" width="10.28515625" style="1" customWidth="1"/>
    <col min="6192" max="6192" width="9.7109375" style="1" customWidth="1"/>
    <col min="6193" max="6193" width="10.140625" style="1" customWidth="1"/>
    <col min="6194" max="6194" width="9.7109375" style="1" customWidth="1"/>
    <col min="6195" max="6195" width="10.42578125" style="1" customWidth="1"/>
    <col min="6196" max="6196" width="9.28515625" style="1" customWidth="1"/>
    <col min="6197" max="6197" width="10.42578125" style="1" customWidth="1"/>
    <col min="6198" max="6198" width="9.7109375" style="1" customWidth="1"/>
    <col min="6199" max="6199" width="10.140625" style="1" customWidth="1"/>
    <col min="6200" max="6200" width="9.42578125" style="1" customWidth="1"/>
    <col min="6201" max="6201" width="9.28515625" style="1" customWidth="1"/>
    <col min="6202" max="6202" width="8.7109375" style="1" customWidth="1"/>
    <col min="6203" max="6203" width="7.7109375" style="1" customWidth="1"/>
    <col min="6204" max="6204" width="7.28515625" style="1" customWidth="1"/>
    <col min="6205" max="6205" width="10.5703125" style="1" customWidth="1"/>
    <col min="6206" max="6206" width="0" style="1" hidden="1" customWidth="1"/>
    <col min="6207" max="6207" width="9.85546875" style="1" customWidth="1"/>
    <col min="6208" max="6208" width="9.28515625" style="1" customWidth="1"/>
    <col min="6209" max="6209" width="11.140625" style="1" customWidth="1"/>
    <col min="6210" max="6210" width="10" style="1" customWidth="1"/>
    <col min="6211" max="6211" width="10.5703125" style="1" customWidth="1"/>
    <col min="6212" max="6212" width="9.7109375" style="1" customWidth="1"/>
    <col min="6213" max="6214" width="9" style="1" customWidth="1"/>
    <col min="6215" max="6215" width="8.5703125" style="1" customWidth="1"/>
    <col min="6216" max="6218" width="9" style="1" customWidth="1"/>
    <col min="6219" max="6219" width="9.5703125" style="1" customWidth="1"/>
    <col min="6220" max="6220" width="9.42578125" style="1" customWidth="1"/>
    <col min="6221" max="6440" width="9.140625" style="1"/>
    <col min="6441" max="6441" width="0" style="1" hidden="1" customWidth="1"/>
    <col min="6442" max="6442" width="25.7109375" style="1" customWidth="1"/>
    <col min="6443" max="6443" width="10.42578125" style="1" customWidth="1"/>
    <col min="6444" max="6444" width="9.7109375" style="1" customWidth="1"/>
    <col min="6445" max="6445" width="10.28515625" style="1" customWidth="1"/>
    <col min="6446" max="6446" width="9.7109375" style="1" customWidth="1"/>
    <col min="6447" max="6447" width="10.28515625" style="1" customWidth="1"/>
    <col min="6448" max="6448" width="9.7109375" style="1" customWidth="1"/>
    <col min="6449" max="6449" width="10.140625" style="1" customWidth="1"/>
    <col min="6450" max="6450" width="9.7109375" style="1" customWidth="1"/>
    <col min="6451" max="6451" width="10.42578125" style="1" customWidth="1"/>
    <col min="6452" max="6452" width="9.28515625" style="1" customWidth="1"/>
    <col min="6453" max="6453" width="10.42578125" style="1" customWidth="1"/>
    <col min="6454" max="6454" width="9.7109375" style="1" customWidth="1"/>
    <col min="6455" max="6455" width="10.140625" style="1" customWidth="1"/>
    <col min="6456" max="6456" width="9.42578125" style="1" customWidth="1"/>
    <col min="6457" max="6457" width="9.28515625" style="1" customWidth="1"/>
    <col min="6458" max="6458" width="8.7109375" style="1" customWidth="1"/>
    <col min="6459" max="6459" width="7.7109375" style="1" customWidth="1"/>
    <col min="6460" max="6460" width="7.28515625" style="1" customWidth="1"/>
    <col min="6461" max="6461" width="10.5703125" style="1" customWidth="1"/>
    <col min="6462" max="6462" width="0" style="1" hidden="1" customWidth="1"/>
    <col min="6463" max="6463" width="9.85546875" style="1" customWidth="1"/>
    <col min="6464" max="6464" width="9.28515625" style="1" customWidth="1"/>
    <col min="6465" max="6465" width="11.140625" style="1" customWidth="1"/>
    <col min="6466" max="6466" width="10" style="1" customWidth="1"/>
    <col min="6467" max="6467" width="10.5703125" style="1" customWidth="1"/>
    <col min="6468" max="6468" width="9.7109375" style="1" customWidth="1"/>
    <col min="6469" max="6470" width="9" style="1" customWidth="1"/>
    <col min="6471" max="6471" width="8.5703125" style="1" customWidth="1"/>
    <col min="6472" max="6474" width="9" style="1" customWidth="1"/>
    <col min="6475" max="6475" width="9.5703125" style="1" customWidth="1"/>
    <col min="6476" max="6476" width="9.42578125" style="1" customWidth="1"/>
    <col min="6477" max="6696" width="9.140625" style="1"/>
    <col min="6697" max="6697" width="0" style="1" hidden="1" customWidth="1"/>
    <col min="6698" max="6698" width="25.7109375" style="1" customWidth="1"/>
    <col min="6699" max="6699" width="10.42578125" style="1" customWidth="1"/>
    <col min="6700" max="6700" width="9.7109375" style="1" customWidth="1"/>
    <col min="6701" max="6701" width="10.28515625" style="1" customWidth="1"/>
    <col min="6702" max="6702" width="9.7109375" style="1" customWidth="1"/>
    <col min="6703" max="6703" width="10.28515625" style="1" customWidth="1"/>
    <col min="6704" max="6704" width="9.7109375" style="1" customWidth="1"/>
    <col min="6705" max="6705" width="10.140625" style="1" customWidth="1"/>
    <col min="6706" max="6706" width="9.7109375" style="1" customWidth="1"/>
    <col min="6707" max="6707" width="10.42578125" style="1" customWidth="1"/>
    <col min="6708" max="6708" width="9.28515625" style="1" customWidth="1"/>
    <col min="6709" max="6709" width="10.42578125" style="1" customWidth="1"/>
    <col min="6710" max="6710" width="9.7109375" style="1" customWidth="1"/>
    <col min="6711" max="6711" width="10.140625" style="1" customWidth="1"/>
    <col min="6712" max="6712" width="9.42578125" style="1" customWidth="1"/>
    <col min="6713" max="6713" width="9.28515625" style="1" customWidth="1"/>
    <col min="6714" max="6714" width="8.7109375" style="1" customWidth="1"/>
    <col min="6715" max="6715" width="7.7109375" style="1" customWidth="1"/>
    <col min="6716" max="6716" width="7.28515625" style="1" customWidth="1"/>
    <col min="6717" max="6717" width="10.5703125" style="1" customWidth="1"/>
    <col min="6718" max="6718" width="0" style="1" hidden="1" customWidth="1"/>
    <col min="6719" max="6719" width="9.85546875" style="1" customWidth="1"/>
    <col min="6720" max="6720" width="9.28515625" style="1" customWidth="1"/>
    <col min="6721" max="6721" width="11.140625" style="1" customWidth="1"/>
    <col min="6722" max="6722" width="10" style="1" customWidth="1"/>
    <col min="6723" max="6723" width="10.5703125" style="1" customWidth="1"/>
    <col min="6724" max="6724" width="9.7109375" style="1" customWidth="1"/>
    <col min="6725" max="6726" width="9" style="1" customWidth="1"/>
    <col min="6727" max="6727" width="8.5703125" style="1" customWidth="1"/>
    <col min="6728" max="6730" width="9" style="1" customWidth="1"/>
    <col min="6731" max="6731" width="9.5703125" style="1" customWidth="1"/>
    <col min="6732" max="6732" width="9.42578125" style="1" customWidth="1"/>
    <col min="6733" max="6952" width="9.140625" style="1"/>
    <col min="6953" max="6953" width="0" style="1" hidden="1" customWidth="1"/>
    <col min="6954" max="6954" width="25.7109375" style="1" customWidth="1"/>
    <col min="6955" max="6955" width="10.42578125" style="1" customWidth="1"/>
    <col min="6956" max="6956" width="9.7109375" style="1" customWidth="1"/>
    <col min="6957" max="6957" width="10.28515625" style="1" customWidth="1"/>
    <col min="6958" max="6958" width="9.7109375" style="1" customWidth="1"/>
    <col min="6959" max="6959" width="10.28515625" style="1" customWidth="1"/>
    <col min="6960" max="6960" width="9.7109375" style="1" customWidth="1"/>
    <col min="6961" max="6961" width="10.140625" style="1" customWidth="1"/>
    <col min="6962" max="6962" width="9.7109375" style="1" customWidth="1"/>
    <col min="6963" max="6963" width="10.42578125" style="1" customWidth="1"/>
    <col min="6964" max="6964" width="9.28515625" style="1" customWidth="1"/>
    <col min="6965" max="6965" width="10.42578125" style="1" customWidth="1"/>
    <col min="6966" max="6966" width="9.7109375" style="1" customWidth="1"/>
    <col min="6967" max="6967" width="10.140625" style="1" customWidth="1"/>
    <col min="6968" max="6968" width="9.42578125" style="1" customWidth="1"/>
    <col min="6969" max="6969" width="9.28515625" style="1" customWidth="1"/>
    <col min="6970" max="6970" width="8.7109375" style="1" customWidth="1"/>
    <col min="6971" max="6971" width="7.7109375" style="1" customWidth="1"/>
    <col min="6972" max="6972" width="7.28515625" style="1" customWidth="1"/>
    <col min="6973" max="6973" width="10.5703125" style="1" customWidth="1"/>
    <col min="6974" max="6974" width="0" style="1" hidden="1" customWidth="1"/>
    <col min="6975" max="6975" width="9.85546875" style="1" customWidth="1"/>
    <col min="6976" max="6976" width="9.28515625" style="1" customWidth="1"/>
    <col min="6977" max="6977" width="11.140625" style="1" customWidth="1"/>
    <col min="6978" max="6978" width="10" style="1" customWidth="1"/>
    <col min="6979" max="6979" width="10.5703125" style="1" customWidth="1"/>
    <col min="6980" max="6980" width="9.7109375" style="1" customWidth="1"/>
    <col min="6981" max="6982" width="9" style="1" customWidth="1"/>
    <col min="6983" max="6983" width="8.5703125" style="1" customWidth="1"/>
    <col min="6984" max="6986" width="9" style="1" customWidth="1"/>
    <col min="6987" max="6987" width="9.5703125" style="1" customWidth="1"/>
    <col min="6988" max="6988" width="9.42578125" style="1" customWidth="1"/>
    <col min="6989" max="7208" width="9.140625" style="1"/>
    <col min="7209" max="7209" width="0" style="1" hidden="1" customWidth="1"/>
    <col min="7210" max="7210" width="25.7109375" style="1" customWidth="1"/>
    <col min="7211" max="7211" width="10.42578125" style="1" customWidth="1"/>
    <col min="7212" max="7212" width="9.7109375" style="1" customWidth="1"/>
    <col min="7213" max="7213" width="10.28515625" style="1" customWidth="1"/>
    <col min="7214" max="7214" width="9.7109375" style="1" customWidth="1"/>
    <col min="7215" max="7215" width="10.28515625" style="1" customWidth="1"/>
    <col min="7216" max="7216" width="9.7109375" style="1" customWidth="1"/>
    <col min="7217" max="7217" width="10.140625" style="1" customWidth="1"/>
    <col min="7218" max="7218" width="9.7109375" style="1" customWidth="1"/>
    <col min="7219" max="7219" width="10.42578125" style="1" customWidth="1"/>
    <col min="7220" max="7220" width="9.28515625" style="1" customWidth="1"/>
    <col min="7221" max="7221" width="10.42578125" style="1" customWidth="1"/>
    <col min="7222" max="7222" width="9.7109375" style="1" customWidth="1"/>
    <col min="7223" max="7223" width="10.140625" style="1" customWidth="1"/>
    <col min="7224" max="7224" width="9.42578125" style="1" customWidth="1"/>
    <col min="7225" max="7225" width="9.28515625" style="1" customWidth="1"/>
    <col min="7226" max="7226" width="8.7109375" style="1" customWidth="1"/>
    <col min="7227" max="7227" width="7.7109375" style="1" customWidth="1"/>
    <col min="7228" max="7228" width="7.28515625" style="1" customWidth="1"/>
    <col min="7229" max="7229" width="10.5703125" style="1" customWidth="1"/>
    <col min="7230" max="7230" width="0" style="1" hidden="1" customWidth="1"/>
    <col min="7231" max="7231" width="9.85546875" style="1" customWidth="1"/>
    <col min="7232" max="7232" width="9.28515625" style="1" customWidth="1"/>
    <col min="7233" max="7233" width="11.140625" style="1" customWidth="1"/>
    <col min="7234" max="7234" width="10" style="1" customWidth="1"/>
    <col min="7235" max="7235" width="10.5703125" style="1" customWidth="1"/>
    <col min="7236" max="7236" width="9.7109375" style="1" customWidth="1"/>
    <col min="7237" max="7238" width="9" style="1" customWidth="1"/>
    <col min="7239" max="7239" width="8.5703125" style="1" customWidth="1"/>
    <col min="7240" max="7242" width="9" style="1" customWidth="1"/>
    <col min="7243" max="7243" width="9.5703125" style="1" customWidth="1"/>
    <col min="7244" max="7244" width="9.42578125" style="1" customWidth="1"/>
    <col min="7245" max="7464" width="9.140625" style="1"/>
    <col min="7465" max="7465" width="0" style="1" hidden="1" customWidth="1"/>
    <col min="7466" max="7466" width="25.7109375" style="1" customWidth="1"/>
    <col min="7467" max="7467" width="10.42578125" style="1" customWidth="1"/>
    <col min="7468" max="7468" width="9.7109375" style="1" customWidth="1"/>
    <col min="7469" max="7469" width="10.28515625" style="1" customWidth="1"/>
    <col min="7470" max="7470" width="9.7109375" style="1" customWidth="1"/>
    <col min="7471" max="7471" width="10.28515625" style="1" customWidth="1"/>
    <col min="7472" max="7472" width="9.7109375" style="1" customWidth="1"/>
    <col min="7473" max="7473" width="10.140625" style="1" customWidth="1"/>
    <col min="7474" max="7474" width="9.7109375" style="1" customWidth="1"/>
    <col min="7475" max="7475" width="10.42578125" style="1" customWidth="1"/>
    <col min="7476" max="7476" width="9.28515625" style="1" customWidth="1"/>
    <col min="7477" max="7477" width="10.42578125" style="1" customWidth="1"/>
    <col min="7478" max="7478" width="9.7109375" style="1" customWidth="1"/>
    <col min="7479" max="7479" width="10.140625" style="1" customWidth="1"/>
    <col min="7480" max="7480" width="9.42578125" style="1" customWidth="1"/>
    <col min="7481" max="7481" width="9.28515625" style="1" customWidth="1"/>
    <col min="7482" max="7482" width="8.7109375" style="1" customWidth="1"/>
    <col min="7483" max="7483" width="7.7109375" style="1" customWidth="1"/>
    <col min="7484" max="7484" width="7.28515625" style="1" customWidth="1"/>
    <col min="7485" max="7485" width="10.5703125" style="1" customWidth="1"/>
    <col min="7486" max="7486" width="0" style="1" hidden="1" customWidth="1"/>
    <col min="7487" max="7487" width="9.85546875" style="1" customWidth="1"/>
    <col min="7488" max="7488" width="9.28515625" style="1" customWidth="1"/>
    <col min="7489" max="7489" width="11.140625" style="1" customWidth="1"/>
    <col min="7490" max="7490" width="10" style="1" customWidth="1"/>
    <col min="7491" max="7491" width="10.5703125" style="1" customWidth="1"/>
    <col min="7492" max="7492" width="9.7109375" style="1" customWidth="1"/>
    <col min="7493" max="7494" width="9" style="1" customWidth="1"/>
    <col min="7495" max="7495" width="8.5703125" style="1" customWidth="1"/>
    <col min="7496" max="7498" width="9" style="1" customWidth="1"/>
    <col min="7499" max="7499" width="9.5703125" style="1" customWidth="1"/>
    <col min="7500" max="7500" width="9.42578125" style="1" customWidth="1"/>
    <col min="7501" max="7720" width="9.140625" style="1"/>
    <col min="7721" max="7721" width="0" style="1" hidden="1" customWidth="1"/>
    <col min="7722" max="7722" width="25.7109375" style="1" customWidth="1"/>
    <col min="7723" max="7723" width="10.42578125" style="1" customWidth="1"/>
    <col min="7724" max="7724" width="9.7109375" style="1" customWidth="1"/>
    <col min="7725" max="7725" width="10.28515625" style="1" customWidth="1"/>
    <col min="7726" max="7726" width="9.7109375" style="1" customWidth="1"/>
    <col min="7727" max="7727" width="10.28515625" style="1" customWidth="1"/>
    <col min="7728" max="7728" width="9.7109375" style="1" customWidth="1"/>
    <col min="7729" max="7729" width="10.140625" style="1" customWidth="1"/>
    <col min="7730" max="7730" width="9.7109375" style="1" customWidth="1"/>
    <col min="7731" max="7731" width="10.42578125" style="1" customWidth="1"/>
    <col min="7732" max="7732" width="9.28515625" style="1" customWidth="1"/>
    <col min="7733" max="7733" width="10.42578125" style="1" customWidth="1"/>
    <col min="7734" max="7734" width="9.7109375" style="1" customWidth="1"/>
    <col min="7735" max="7735" width="10.140625" style="1" customWidth="1"/>
    <col min="7736" max="7736" width="9.42578125" style="1" customWidth="1"/>
    <col min="7737" max="7737" width="9.28515625" style="1" customWidth="1"/>
    <col min="7738" max="7738" width="8.7109375" style="1" customWidth="1"/>
    <col min="7739" max="7739" width="7.7109375" style="1" customWidth="1"/>
    <col min="7740" max="7740" width="7.28515625" style="1" customWidth="1"/>
    <col min="7741" max="7741" width="10.5703125" style="1" customWidth="1"/>
    <col min="7742" max="7742" width="0" style="1" hidden="1" customWidth="1"/>
    <col min="7743" max="7743" width="9.85546875" style="1" customWidth="1"/>
    <col min="7744" max="7744" width="9.28515625" style="1" customWidth="1"/>
    <col min="7745" max="7745" width="11.140625" style="1" customWidth="1"/>
    <col min="7746" max="7746" width="10" style="1" customWidth="1"/>
    <col min="7747" max="7747" width="10.5703125" style="1" customWidth="1"/>
    <col min="7748" max="7748" width="9.7109375" style="1" customWidth="1"/>
    <col min="7749" max="7750" width="9" style="1" customWidth="1"/>
    <col min="7751" max="7751" width="8.5703125" style="1" customWidth="1"/>
    <col min="7752" max="7754" width="9" style="1" customWidth="1"/>
    <col min="7755" max="7755" width="9.5703125" style="1" customWidth="1"/>
    <col min="7756" max="7756" width="9.42578125" style="1" customWidth="1"/>
    <col min="7757" max="7976" width="9.140625" style="1"/>
    <col min="7977" max="7977" width="0" style="1" hidden="1" customWidth="1"/>
    <col min="7978" max="7978" width="25.7109375" style="1" customWidth="1"/>
    <col min="7979" max="7979" width="10.42578125" style="1" customWidth="1"/>
    <col min="7980" max="7980" width="9.7109375" style="1" customWidth="1"/>
    <col min="7981" max="7981" width="10.28515625" style="1" customWidth="1"/>
    <col min="7982" max="7982" width="9.7109375" style="1" customWidth="1"/>
    <col min="7983" max="7983" width="10.28515625" style="1" customWidth="1"/>
    <col min="7984" max="7984" width="9.7109375" style="1" customWidth="1"/>
    <col min="7985" max="7985" width="10.140625" style="1" customWidth="1"/>
    <col min="7986" max="7986" width="9.7109375" style="1" customWidth="1"/>
    <col min="7987" max="7987" width="10.42578125" style="1" customWidth="1"/>
    <col min="7988" max="7988" width="9.28515625" style="1" customWidth="1"/>
    <col min="7989" max="7989" width="10.42578125" style="1" customWidth="1"/>
    <col min="7990" max="7990" width="9.7109375" style="1" customWidth="1"/>
    <col min="7991" max="7991" width="10.140625" style="1" customWidth="1"/>
    <col min="7992" max="7992" width="9.42578125" style="1" customWidth="1"/>
    <col min="7993" max="7993" width="9.28515625" style="1" customWidth="1"/>
    <col min="7994" max="7994" width="8.7109375" style="1" customWidth="1"/>
    <col min="7995" max="7995" width="7.7109375" style="1" customWidth="1"/>
    <col min="7996" max="7996" width="7.28515625" style="1" customWidth="1"/>
    <col min="7997" max="7997" width="10.5703125" style="1" customWidth="1"/>
    <col min="7998" max="7998" width="0" style="1" hidden="1" customWidth="1"/>
    <col min="7999" max="7999" width="9.85546875" style="1" customWidth="1"/>
    <col min="8000" max="8000" width="9.28515625" style="1" customWidth="1"/>
    <col min="8001" max="8001" width="11.140625" style="1" customWidth="1"/>
    <col min="8002" max="8002" width="10" style="1" customWidth="1"/>
    <col min="8003" max="8003" width="10.5703125" style="1" customWidth="1"/>
    <col min="8004" max="8004" width="9.7109375" style="1" customWidth="1"/>
    <col min="8005" max="8006" width="9" style="1" customWidth="1"/>
    <col min="8007" max="8007" width="8.5703125" style="1" customWidth="1"/>
    <col min="8008" max="8010" width="9" style="1" customWidth="1"/>
    <col min="8011" max="8011" width="9.5703125" style="1" customWidth="1"/>
    <col min="8012" max="8012" width="9.42578125" style="1" customWidth="1"/>
    <col min="8013" max="8232" width="9.140625" style="1"/>
    <col min="8233" max="8233" width="0" style="1" hidden="1" customWidth="1"/>
    <col min="8234" max="8234" width="25.7109375" style="1" customWidth="1"/>
    <col min="8235" max="8235" width="10.42578125" style="1" customWidth="1"/>
    <col min="8236" max="8236" width="9.7109375" style="1" customWidth="1"/>
    <col min="8237" max="8237" width="10.28515625" style="1" customWidth="1"/>
    <col min="8238" max="8238" width="9.7109375" style="1" customWidth="1"/>
    <col min="8239" max="8239" width="10.28515625" style="1" customWidth="1"/>
    <col min="8240" max="8240" width="9.7109375" style="1" customWidth="1"/>
    <col min="8241" max="8241" width="10.140625" style="1" customWidth="1"/>
    <col min="8242" max="8242" width="9.7109375" style="1" customWidth="1"/>
    <col min="8243" max="8243" width="10.42578125" style="1" customWidth="1"/>
    <col min="8244" max="8244" width="9.28515625" style="1" customWidth="1"/>
    <col min="8245" max="8245" width="10.42578125" style="1" customWidth="1"/>
    <col min="8246" max="8246" width="9.7109375" style="1" customWidth="1"/>
    <col min="8247" max="8247" width="10.140625" style="1" customWidth="1"/>
    <col min="8248" max="8248" width="9.42578125" style="1" customWidth="1"/>
    <col min="8249" max="8249" width="9.28515625" style="1" customWidth="1"/>
    <col min="8250" max="8250" width="8.7109375" style="1" customWidth="1"/>
    <col min="8251" max="8251" width="7.7109375" style="1" customWidth="1"/>
    <col min="8252" max="8252" width="7.28515625" style="1" customWidth="1"/>
    <col min="8253" max="8253" width="10.5703125" style="1" customWidth="1"/>
    <col min="8254" max="8254" width="0" style="1" hidden="1" customWidth="1"/>
    <col min="8255" max="8255" width="9.85546875" style="1" customWidth="1"/>
    <col min="8256" max="8256" width="9.28515625" style="1" customWidth="1"/>
    <col min="8257" max="8257" width="11.140625" style="1" customWidth="1"/>
    <col min="8258" max="8258" width="10" style="1" customWidth="1"/>
    <col min="8259" max="8259" width="10.5703125" style="1" customWidth="1"/>
    <col min="8260" max="8260" width="9.7109375" style="1" customWidth="1"/>
    <col min="8261" max="8262" width="9" style="1" customWidth="1"/>
    <col min="8263" max="8263" width="8.5703125" style="1" customWidth="1"/>
    <col min="8264" max="8266" width="9" style="1" customWidth="1"/>
    <col min="8267" max="8267" width="9.5703125" style="1" customWidth="1"/>
    <col min="8268" max="8268" width="9.42578125" style="1" customWidth="1"/>
    <col min="8269" max="8488" width="9.140625" style="1"/>
    <col min="8489" max="8489" width="0" style="1" hidden="1" customWidth="1"/>
    <col min="8490" max="8490" width="25.7109375" style="1" customWidth="1"/>
    <col min="8491" max="8491" width="10.42578125" style="1" customWidth="1"/>
    <col min="8492" max="8492" width="9.7109375" style="1" customWidth="1"/>
    <col min="8493" max="8493" width="10.28515625" style="1" customWidth="1"/>
    <col min="8494" max="8494" width="9.7109375" style="1" customWidth="1"/>
    <col min="8495" max="8495" width="10.28515625" style="1" customWidth="1"/>
    <col min="8496" max="8496" width="9.7109375" style="1" customWidth="1"/>
    <col min="8497" max="8497" width="10.140625" style="1" customWidth="1"/>
    <col min="8498" max="8498" width="9.7109375" style="1" customWidth="1"/>
    <col min="8499" max="8499" width="10.42578125" style="1" customWidth="1"/>
    <col min="8500" max="8500" width="9.28515625" style="1" customWidth="1"/>
    <col min="8501" max="8501" width="10.42578125" style="1" customWidth="1"/>
    <col min="8502" max="8502" width="9.7109375" style="1" customWidth="1"/>
    <col min="8503" max="8503" width="10.140625" style="1" customWidth="1"/>
    <col min="8504" max="8504" width="9.42578125" style="1" customWidth="1"/>
    <col min="8505" max="8505" width="9.28515625" style="1" customWidth="1"/>
    <col min="8506" max="8506" width="8.7109375" style="1" customWidth="1"/>
    <col min="8507" max="8507" width="7.7109375" style="1" customWidth="1"/>
    <col min="8508" max="8508" width="7.28515625" style="1" customWidth="1"/>
    <col min="8509" max="8509" width="10.5703125" style="1" customWidth="1"/>
    <col min="8510" max="8510" width="0" style="1" hidden="1" customWidth="1"/>
    <col min="8511" max="8511" width="9.85546875" style="1" customWidth="1"/>
    <col min="8512" max="8512" width="9.28515625" style="1" customWidth="1"/>
    <col min="8513" max="8513" width="11.140625" style="1" customWidth="1"/>
    <col min="8514" max="8514" width="10" style="1" customWidth="1"/>
    <col min="8515" max="8515" width="10.5703125" style="1" customWidth="1"/>
    <col min="8516" max="8516" width="9.7109375" style="1" customWidth="1"/>
    <col min="8517" max="8518" width="9" style="1" customWidth="1"/>
    <col min="8519" max="8519" width="8.5703125" style="1" customWidth="1"/>
    <col min="8520" max="8522" width="9" style="1" customWidth="1"/>
    <col min="8523" max="8523" width="9.5703125" style="1" customWidth="1"/>
    <col min="8524" max="8524" width="9.42578125" style="1" customWidth="1"/>
    <col min="8525" max="8744" width="9.140625" style="1"/>
    <col min="8745" max="8745" width="0" style="1" hidden="1" customWidth="1"/>
    <col min="8746" max="8746" width="25.7109375" style="1" customWidth="1"/>
    <col min="8747" max="8747" width="10.42578125" style="1" customWidth="1"/>
    <col min="8748" max="8748" width="9.7109375" style="1" customWidth="1"/>
    <col min="8749" max="8749" width="10.28515625" style="1" customWidth="1"/>
    <col min="8750" max="8750" width="9.7109375" style="1" customWidth="1"/>
    <col min="8751" max="8751" width="10.28515625" style="1" customWidth="1"/>
    <col min="8752" max="8752" width="9.7109375" style="1" customWidth="1"/>
    <col min="8753" max="8753" width="10.140625" style="1" customWidth="1"/>
    <col min="8754" max="8754" width="9.7109375" style="1" customWidth="1"/>
    <col min="8755" max="8755" width="10.42578125" style="1" customWidth="1"/>
    <col min="8756" max="8756" width="9.28515625" style="1" customWidth="1"/>
    <col min="8757" max="8757" width="10.42578125" style="1" customWidth="1"/>
    <col min="8758" max="8758" width="9.7109375" style="1" customWidth="1"/>
    <col min="8759" max="8759" width="10.140625" style="1" customWidth="1"/>
    <col min="8760" max="8760" width="9.42578125" style="1" customWidth="1"/>
    <col min="8761" max="8761" width="9.28515625" style="1" customWidth="1"/>
    <col min="8762" max="8762" width="8.7109375" style="1" customWidth="1"/>
    <col min="8763" max="8763" width="7.7109375" style="1" customWidth="1"/>
    <col min="8764" max="8764" width="7.28515625" style="1" customWidth="1"/>
    <col min="8765" max="8765" width="10.5703125" style="1" customWidth="1"/>
    <col min="8766" max="8766" width="0" style="1" hidden="1" customWidth="1"/>
    <col min="8767" max="8767" width="9.85546875" style="1" customWidth="1"/>
    <col min="8768" max="8768" width="9.28515625" style="1" customWidth="1"/>
    <col min="8769" max="8769" width="11.140625" style="1" customWidth="1"/>
    <col min="8770" max="8770" width="10" style="1" customWidth="1"/>
    <col min="8771" max="8771" width="10.5703125" style="1" customWidth="1"/>
    <col min="8772" max="8772" width="9.7109375" style="1" customWidth="1"/>
    <col min="8773" max="8774" width="9" style="1" customWidth="1"/>
    <col min="8775" max="8775" width="8.5703125" style="1" customWidth="1"/>
    <col min="8776" max="8778" width="9" style="1" customWidth="1"/>
    <col min="8779" max="8779" width="9.5703125" style="1" customWidth="1"/>
    <col min="8780" max="8780" width="9.42578125" style="1" customWidth="1"/>
    <col min="8781" max="9000" width="9.140625" style="1"/>
    <col min="9001" max="9001" width="0" style="1" hidden="1" customWidth="1"/>
    <col min="9002" max="9002" width="25.7109375" style="1" customWidth="1"/>
    <col min="9003" max="9003" width="10.42578125" style="1" customWidth="1"/>
    <col min="9004" max="9004" width="9.7109375" style="1" customWidth="1"/>
    <col min="9005" max="9005" width="10.28515625" style="1" customWidth="1"/>
    <col min="9006" max="9006" width="9.7109375" style="1" customWidth="1"/>
    <col min="9007" max="9007" width="10.28515625" style="1" customWidth="1"/>
    <col min="9008" max="9008" width="9.7109375" style="1" customWidth="1"/>
    <col min="9009" max="9009" width="10.140625" style="1" customWidth="1"/>
    <col min="9010" max="9010" width="9.7109375" style="1" customWidth="1"/>
    <col min="9011" max="9011" width="10.42578125" style="1" customWidth="1"/>
    <col min="9012" max="9012" width="9.28515625" style="1" customWidth="1"/>
    <col min="9013" max="9013" width="10.42578125" style="1" customWidth="1"/>
    <col min="9014" max="9014" width="9.7109375" style="1" customWidth="1"/>
    <col min="9015" max="9015" width="10.140625" style="1" customWidth="1"/>
    <col min="9016" max="9016" width="9.42578125" style="1" customWidth="1"/>
    <col min="9017" max="9017" width="9.28515625" style="1" customWidth="1"/>
    <col min="9018" max="9018" width="8.7109375" style="1" customWidth="1"/>
    <col min="9019" max="9019" width="7.7109375" style="1" customWidth="1"/>
    <col min="9020" max="9020" width="7.28515625" style="1" customWidth="1"/>
    <col min="9021" max="9021" width="10.5703125" style="1" customWidth="1"/>
    <col min="9022" max="9022" width="0" style="1" hidden="1" customWidth="1"/>
    <col min="9023" max="9023" width="9.85546875" style="1" customWidth="1"/>
    <col min="9024" max="9024" width="9.28515625" style="1" customWidth="1"/>
    <col min="9025" max="9025" width="11.140625" style="1" customWidth="1"/>
    <col min="9026" max="9026" width="10" style="1" customWidth="1"/>
    <col min="9027" max="9027" width="10.5703125" style="1" customWidth="1"/>
    <col min="9028" max="9028" width="9.7109375" style="1" customWidth="1"/>
    <col min="9029" max="9030" width="9" style="1" customWidth="1"/>
    <col min="9031" max="9031" width="8.5703125" style="1" customWidth="1"/>
    <col min="9032" max="9034" width="9" style="1" customWidth="1"/>
    <col min="9035" max="9035" width="9.5703125" style="1" customWidth="1"/>
    <col min="9036" max="9036" width="9.42578125" style="1" customWidth="1"/>
    <col min="9037" max="9256" width="9.140625" style="1"/>
    <col min="9257" max="9257" width="0" style="1" hidden="1" customWidth="1"/>
    <col min="9258" max="9258" width="25.7109375" style="1" customWidth="1"/>
    <col min="9259" max="9259" width="10.42578125" style="1" customWidth="1"/>
    <col min="9260" max="9260" width="9.7109375" style="1" customWidth="1"/>
    <col min="9261" max="9261" width="10.28515625" style="1" customWidth="1"/>
    <col min="9262" max="9262" width="9.7109375" style="1" customWidth="1"/>
    <col min="9263" max="9263" width="10.28515625" style="1" customWidth="1"/>
    <col min="9264" max="9264" width="9.7109375" style="1" customWidth="1"/>
    <col min="9265" max="9265" width="10.140625" style="1" customWidth="1"/>
    <col min="9266" max="9266" width="9.7109375" style="1" customWidth="1"/>
    <col min="9267" max="9267" width="10.42578125" style="1" customWidth="1"/>
    <col min="9268" max="9268" width="9.28515625" style="1" customWidth="1"/>
    <col min="9269" max="9269" width="10.42578125" style="1" customWidth="1"/>
    <col min="9270" max="9270" width="9.7109375" style="1" customWidth="1"/>
    <col min="9271" max="9271" width="10.140625" style="1" customWidth="1"/>
    <col min="9272" max="9272" width="9.42578125" style="1" customWidth="1"/>
    <col min="9273" max="9273" width="9.28515625" style="1" customWidth="1"/>
    <col min="9274" max="9274" width="8.7109375" style="1" customWidth="1"/>
    <col min="9275" max="9275" width="7.7109375" style="1" customWidth="1"/>
    <col min="9276" max="9276" width="7.28515625" style="1" customWidth="1"/>
    <col min="9277" max="9277" width="10.5703125" style="1" customWidth="1"/>
    <col min="9278" max="9278" width="0" style="1" hidden="1" customWidth="1"/>
    <col min="9279" max="9279" width="9.85546875" style="1" customWidth="1"/>
    <col min="9280" max="9280" width="9.28515625" style="1" customWidth="1"/>
    <col min="9281" max="9281" width="11.140625" style="1" customWidth="1"/>
    <col min="9282" max="9282" width="10" style="1" customWidth="1"/>
    <col min="9283" max="9283" width="10.5703125" style="1" customWidth="1"/>
    <col min="9284" max="9284" width="9.7109375" style="1" customWidth="1"/>
    <col min="9285" max="9286" width="9" style="1" customWidth="1"/>
    <col min="9287" max="9287" width="8.5703125" style="1" customWidth="1"/>
    <col min="9288" max="9290" width="9" style="1" customWidth="1"/>
    <col min="9291" max="9291" width="9.5703125" style="1" customWidth="1"/>
    <col min="9292" max="9292" width="9.42578125" style="1" customWidth="1"/>
    <col min="9293" max="9512" width="9.140625" style="1"/>
    <col min="9513" max="9513" width="0" style="1" hidden="1" customWidth="1"/>
    <col min="9514" max="9514" width="25.7109375" style="1" customWidth="1"/>
    <col min="9515" max="9515" width="10.42578125" style="1" customWidth="1"/>
    <col min="9516" max="9516" width="9.7109375" style="1" customWidth="1"/>
    <col min="9517" max="9517" width="10.28515625" style="1" customWidth="1"/>
    <col min="9518" max="9518" width="9.7109375" style="1" customWidth="1"/>
    <col min="9519" max="9519" width="10.28515625" style="1" customWidth="1"/>
    <col min="9520" max="9520" width="9.7109375" style="1" customWidth="1"/>
    <col min="9521" max="9521" width="10.140625" style="1" customWidth="1"/>
    <col min="9522" max="9522" width="9.7109375" style="1" customWidth="1"/>
    <col min="9523" max="9523" width="10.42578125" style="1" customWidth="1"/>
    <col min="9524" max="9524" width="9.28515625" style="1" customWidth="1"/>
    <col min="9525" max="9525" width="10.42578125" style="1" customWidth="1"/>
    <col min="9526" max="9526" width="9.7109375" style="1" customWidth="1"/>
    <col min="9527" max="9527" width="10.140625" style="1" customWidth="1"/>
    <col min="9528" max="9528" width="9.42578125" style="1" customWidth="1"/>
    <col min="9529" max="9529" width="9.28515625" style="1" customWidth="1"/>
    <col min="9530" max="9530" width="8.7109375" style="1" customWidth="1"/>
    <col min="9531" max="9531" width="7.7109375" style="1" customWidth="1"/>
    <col min="9532" max="9532" width="7.28515625" style="1" customWidth="1"/>
    <col min="9533" max="9533" width="10.5703125" style="1" customWidth="1"/>
    <col min="9534" max="9534" width="0" style="1" hidden="1" customWidth="1"/>
    <col min="9535" max="9535" width="9.85546875" style="1" customWidth="1"/>
    <col min="9536" max="9536" width="9.28515625" style="1" customWidth="1"/>
    <col min="9537" max="9537" width="11.140625" style="1" customWidth="1"/>
    <col min="9538" max="9538" width="10" style="1" customWidth="1"/>
    <col min="9539" max="9539" width="10.5703125" style="1" customWidth="1"/>
    <col min="9540" max="9540" width="9.7109375" style="1" customWidth="1"/>
    <col min="9541" max="9542" width="9" style="1" customWidth="1"/>
    <col min="9543" max="9543" width="8.5703125" style="1" customWidth="1"/>
    <col min="9544" max="9546" width="9" style="1" customWidth="1"/>
    <col min="9547" max="9547" width="9.5703125" style="1" customWidth="1"/>
    <col min="9548" max="9548" width="9.42578125" style="1" customWidth="1"/>
    <col min="9549" max="9768" width="9.140625" style="1"/>
    <col min="9769" max="9769" width="0" style="1" hidden="1" customWidth="1"/>
    <col min="9770" max="9770" width="25.7109375" style="1" customWidth="1"/>
    <col min="9771" max="9771" width="10.42578125" style="1" customWidth="1"/>
    <col min="9772" max="9772" width="9.7109375" style="1" customWidth="1"/>
    <col min="9773" max="9773" width="10.28515625" style="1" customWidth="1"/>
    <col min="9774" max="9774" width="9.7109375" style="1" customWidth="1"/>
    <col min="9775" max="9775" width="10.28515625" style="1" customWidth="1"/>
    <col min="9776" max="9776" width="9.7109375" style="1" customWidth="1"/>
    <col min="9777" max="9777" width="10.140625" style="1" customWidth="1"/>
    <col min="9778" max="9778" width="9.7109375" style="1" customWidth="1"/>
    <col min="9779" max="9779" width="10.42578125" style="1" customWidth="1"/>
    <col min="9780" max="9780" width="9.28515625" style="1" customWidth="1"/>
    <col min="9781" max="9781" width="10.42578125" style="1" customWidth="1"/>
    <col min="9782" max="9782" width="9.7109375" style="1" customWidth="1"/>
    <col min="9783" max="9783" width="10.140625" style="1" customWidth="1"/>
    <col min="9784" max="9784" width="9.42578125" style="1" customWidth="1"/>
    <col min="9785" max="9785" width="9.28515625" style="1" customWidth="1"/>
    <col min="9786" max="9786" width="8.7109375" style="1" customWidth="1"/>
    <col min="9787" max="9787" width="7.7109375" style="1" customWidth="1"/>
    <col min="9788" max="9788" width="7.28515625" style="1" customWidth="1"/>
    <col min="9789" max="9789" width="10.5703125" style="1" customWidth="1"/>
    <col min="9790" max="9790" width="0" style="1" hidden="1" customWidth="1"/>
    <col min="9791" max="9791" width="9.85546875" style="1" customWidth="1"/>
    <col min="9792" max="9792" width="9.28515625" style="1" customWidth="1"/>
    <col min="9793" max="9793" width="11.140625" style="1" customWidth="1"/>
    <col min="9794" max="9794" width="10" style="1" customWidth="1"/>
    <col min="9795" max="9795" width="10.5703125" style="1" customWidth="1"/>
    <col min="9796" max="9796" width="9.7109375" style="1" customWidth="1"/>
    <col min="9797" max="9798" width="9" style="1" customWidth="1"/>
    <col min="9799" max="9799" width="8.5703125" style="1" customWidth="1"/>
    <col min="9800" max="9802" width="9" style="1" customWidth="1"/>
    <col min="9803" max="9803" width="9.5703125" style="1" customWidth="1"/>
    <col min="9804" max="9804" width="9.42578125" style="1" customWidth="1"/>
    <col min="9805" max="10024" width="9.140625" style="1"/>
    <col min="10025" max="10025" width="0" style="1" hidden="1" customWidth="1"/>
    <col min="10026" max="10026" width="25.7109375" style="1" customWidth="1"/>
    <col min="10027" max="10027" width="10.42578125" style="1" customWidth="1"/>
    <col min="10028" max="10028" width="9.7109375" style="1" customWidth="1"/>
    <col min="10029" max="10029" width="10.28515625" style="1" customWidth="1"/>
    <col min="10030" max="10030" width="9.7109375" style="1" customWidth="1"/>
    <col min="10031" max="10031" width="10.28515625" style="1" customWidth="1"/>
    <col min="10032" max="10032" width="9.7109375" style="1" customWidth="1"/>
    <col min="10033" max="10033" width="10.140625" style="1" customWidth="1"/>
    <col min="10034" max="10034" width="9.7109375" style="1" customWidth="1"/>
    <col min="10035" max="10035" width="10.42578125" style="1" customWidth="1"/>
    <col min="10036" max="10036" width="9.28515625" style="1" customWidth="1"/>
    <col min="10037" max="10037" width="10.42578125" style="1" customWidth="1"/>
    <col min="10038" max="10038" width="9.7109375" style="1" customWidth="1"/>
    <col min="10039" max="10039" width="10.140625" style="1" customWidth="1"/>
    <col min="10040" max="10040" width="9.42578125" style="1" customWidth="1"/>
    <col min="10041" max="10041" width="9.28515625" style="1" customWidth="1"/>
    <col min="10042" max="10042" width="8.7109375" style="1" customWidth="1"/>
    <col min="10043" max="10043" width="7.7109375" style="1" customWidth="1"/>
    <col min="10044" max="10044" width="7.28515625" style="1" customWidth="1"/>
    <col min="10045" max="10045" width="10.5703125" style="1" customWidth="1"/>
    <col min="10046" max="10046" width="0" style="1" hidden="1" customWidth="1"/>
    <col min="10047" max="10047" width="9.85546875" style="1" customWidth="1"/>
    <col min="10048" max="10048" width="9.28515625" style="1" customWidth="1"/>
    <col min="10049" max="10049" width="11.140625" style="1" customWidth="1"/>
    <col min="10050" max="10050" width="10" style="1" customWidth="1"/>
    <col min="10051" max="10051" width="10.5703125" style="1" customWidth="1"/>
    <col min="10052" max="10052" width="9.7109375" style="1" customWidth="1"/>
    <col min="10053" max="10054" width="9" style="1" customWidth="1"/>
    <col min="10055" max="10055" width="8.5703125" style="1" customWidth="1"/>
    <col min="10056" max="10058" width="9" style="1" customWidth="1"/>
    <col min="10059" max="10059" width="9.5703125" style="1" customWidth="1"/>
    <col min="10060" max="10060" width="9.42578125" style="1" customWidth="1"/>
    <col min="10061" max="10280" width="9.140625" style="1"/>
    <col min="10281" max="10281" width="0" style="1" hidden="1" customWidth="1"/>
    <col min="10282" max="10282" width="25.7109375" style="1" customWidth="1"/>
    <col min="10283" max="10283" width="10.42578125" style="1" customWidth="1"/>
    <col min="10284" max="10284" width="9.7109375" style="1" customWidth="1"/>
    <col min="10285" max="10285" width="10.28515625" style="1" customWidth="1"/>
    <col min="10286" max="10286" width="9.7109375" style="1" customWidth="1"/>
    <col min="10287" max="10287" width="10.28515625" style="1" customWidth="1"/>
    <col min="10288" max="10288" width="9.7109375" style="1" customWidth="1"/>
    <col min="10289" max="10289" width="10.140625" style="1" customWidth="1"/>
    <col min="10290" max="10290" width="9.7109375" style="1" customWidth="1"/>
    <col min="10291" max="10291" width="10.42578125" style="1" customWidth="1"/>
    <col min="10292" max="10292" width="9.28515625" style="1" customWidth="1"/>
    <col min="10293" max="10293" width="10.42578125" style="1" customWidth="1"/>
    <col min="10294" max="10294" width="9.7109375" style="1" customWidth="1"/>
    <col min="10295" max="10295" width="10.140625" style="1" customWidth="1"/>
    <col min="10296" max="10296" width="9.42578125" style="1" customWidth="1"/>
    <col min="10297" max="10297" width="9.28515625" style="1" customWidth="1"/>
    <col min="10298" max="10298" width="8.7109375" style="1" customWidth="1"/>
    <col min="10299" max="10299" width="7.7109375" style="1" customWidth="1"/>
    <col min="10300" max="10300" width="7.28515625" style="1" customWidth="1"/>
    <col min="10301" max="10301" width="10.5703125" style="1" customWidth="1"/>
    <col min="10302" max="10302" width="0" style="1" hidden="1" customWidth="1"/>
    <col min="10303" max="10303" width="9.85546875" style="1" customWidth="1"/>
    <col min="10304" max="10304" width="9.28515625" style="1" customWidth="1"/>
    <col min="10305" max="10305" width="11.140625" style="1" customWidth="1"/>
    <col min="10306" max="10306" width="10" style="1" customWidth="1"/>
    <col min="10307" max="10307" width="10.5703125" style="1" customWidth="1"/>
    <col min="10308" max="10308" width="9.7109375" style="1" customWidth="1"/>
    <col min="10309" max="10310" width="9" style="1" customWidth="1"/>
    <col min="10311" max="10311" width="8.5703125" style="1" customWidth="1"/>
    <col min="10312" max="10314" width="9" style="1" customWidth="1"/>
    <col min="10315" max="10315" width="9.5703125" style="1" customWidth="1"/>
    <col min="10316" max="10316" width="9.42578125" style="1" customWidth="1"/>
    <col min="10317" max="10536" width="9.140625" style="1"/>
    <col min="10537" max="10537" width="0" style="1" hidden="1" customWidth="1"/>
    <col min="10538" max="10538" width="25.7109375" style="1" customWidth="1"/>
    <col min="10539" max="10539" width="10.42578125" style="1" customWidth="1"/>
    <col min="10540" max="10540" width="9.7109375" style="1" customWidth="1"/>
    <col min="10541" max="10541" width="10.28515625" style="1" customWidth="1"/>
    <col min="10542" max="10542" width="9.7109375" style="1" customWidth="1"/>
    <col min="10543" max="10543" width="10.28515625" style="1" customWidth="1"/>
    <col min="10544" max="10544" width="9.7109375" style="1" customWidth="1"/>
    <col min="10545" max="10545" width="10.140625" style="1" customWidth="1"/>
    <col min="10546" max="10546" width="9.7109375" style="1" customWidth="1"/>
    <col min="10547" max="10547" width="10.42578125" style="1" customWidth="1"/>
    <col min="10548" max="10548" width="9.28515625" style="1" customWidth="1"/>
    <col min="10549" max="10549" width="10.42578125" style="1" customWidth="1"/>
    <col min="10550" max="10550" width="9.7109375" style="1" customWidth="1"/>
    <col min="10551" max="10551" width="10.140625" style="1" customWidth="1"/>
    <col min="10552" max="10552" width="9.42578125" style="1" customWidth="1"/>
    <col min="10553" max="10553" width="9.28515625" style="1" customWidth="1"/>
    <col min="10554" max="10554" width="8.7109375" style="1" customWidth="1"/>
    <col min="10555" max="10555" width="7.7109375" style="1" customWidth="1"/>
    <col min="10556" max="10556" width="7.28515625" style="1" customWidth="1"/>
    <col min="10557" max="10557" width="10.5703125" style="1" customWidth="1"/>
    <col min="10558" max="10558" width="0" style="1" hidden="1" customWidth="1"/>
    <col min="10559" max="10559" width="9.85546875" style="1" customWidth="1"/>
    <col min="10560" max="10560" width="9.28515625" style="1" customWidth="1"/>
    <col min="10561" max="10561" width="11.140625" style="1" customWidth="1"/>
    <col min="10562" max="10562" width="10" style="1" customWidth="1"/>
    <col min="10563" max="10563" width="10.5703125" style="1" customWidth="1"/>
    <col min="10564" max="10564" width="9.7109375" style="1" customWidth="1"/>
    <col min="10565" max="10566" width="9" style="1" customWidth="1"/>
    <col min="10567" max="10567" width="8.5703125" style="1" customWidth="1"/>
    <col min="10568" max="10570" width="9" style="1" customWidth="1"/>
    <col min="10571" max="10571" width="9.5703125" style="1" customWidth="1"/>
    <col min="10572" max="10572" width="9.42578125" style="1" customWidth="1"/>
    <col min="10573" max="10792" width="9.140625" style="1"/>
    <col min="10793" max="10793" width="0" style="1" hidden="1" customWidth="1"/>
    <col min="10794" max="10794" width="25.7109375" style="1" customWidth="1"/>
    <col min="10795" max="10795" width="10.42578125" style="1" customWidth="1"/>
    <col min="10796" max="10796" width="9.7109375" style="1" customWidth="1"/>
    <col min="10797" max="10797" width="10.28515625" style="1" customWidth="1"/>
    <col min="10798" max="10798" width="9.7109375" style="1" customWidth="1"/>
    <col min="10799" max="10799" width="10.28515625" style="1" customWidth="1"/>
    <col min="10800" max="10800" width="9.7109375" style="1" customWidth="1"/>
    <col min="10801" max="10801" width="10.140625" style="1" customWidth="1"/>
    <col min="10802" max="10802" width="9.7109375" style="1" customWidth="1"/>
    <col min="10803" max="10803" width="10.42578125" style="1" customWidth="1"/>
    <col min="10804" max="10804" width="9.28515625" style="1" customWidth="1"/>
    <col min="10805" max="10805" width="10.42578125" style="1" customWidth="1"/>
    <col min="10806" max="10806" width="9.7109375" style="1" customWidth="1"/>
    <col min="10807" max="10807" width="10.140625" style="1" customWidth="1"/>
    <col min="10808" max="10808" width="9.42578125" style="1" customWidth="1"/>
    <col min="10809" max="10809" width="9.28515625" style="1" customWidth="1"/>
    <col min="10810" max="10810" width="8.7109375" style="1" customWidth="1"/>
    <col min="10811" max="10811" width="7.7109375" style="1" customWidth="1"/>
    <col min="10812" max="10812" width="7.28515625" style="1" customWidth="1"/>
    <col min="10813" max="10813" width="10.5703125" style="1" customWidth="1"/>
    <col min="10814" max="10814" width="0" style="1" hidden="1" customWidth="1"/>
    <col min="10815" max="10815" width="9.85546875" style="1" customWidth="1"/>
    <col min="10816" max="10816" width="9.28515625" style="1" customWidth="1"/>
    <col min="10817" max="10817" width="11.140625" style="1" customWidth="1"/>
    <col min="10818" max="10818" width="10" style="1" customWidth="1"/>
    <col min="10819" max="10819" width="10.5703125" style="1" customWidth="1"/>
    <col min="10820" max="10820" width="9.7109375" style="1" customWidth="1"/>
    <col min="10821" max="10822" width="9" style="1" customWidth="1"/>
    <col min="10823" max="10823" width="8.5703125" style="1" customWidth="1"/>
    <col min="10824" max="10826" width="9" style="1" customWidth="1"/>
    <col min="10827" max="10827" width="9.5703125" style="1" customWidth="1"/>
    <col min="10828" max="10828" width="9.42578125" style="1" customWidth="1"/>
    <col min="10829" max="11048" width="9.140625" style="1"/>
    <col min="11049" max="11049" width="0" style="1" hidden="1" customWidth="1"/>
    <col min="11050" max="11050" width="25.7109375" style="1" customWidth="1"/>
    <col min="11051" max="11051" width="10.42578125" style="1" customWidth="1"/>
    <col min="11052" max="11052" width="9.7109375" style="1" customWidth="1"/>
    <col min="11053" max="11053" width="10.28515625" style="1" customWidth="1"/>
    <col min="11054" max="11054" width="9.7109375" style="1" customWidth="1"/>
    <col min="11055" max="11055" width="10.28515625" style="1" customWidth="1"/>
    <col min="11056" max="11056" width="9.7109375" style="1" customWidth="1"/>
    <col min="11057" max="11057" width="10.140625" style="1" customWidth="1"/>
    <col min="11058" max="11058" width="9.7109375" style="1" customWidth="1"/>
    <col min="11059" max="11059" width="10.42578125" style="1" customWidth="1"/>
    <col min="11060" max="11060" width="9.28515625" style="1" customWidth="1"/>
    <col min="11061" max="11061" width="10.42578125" style="1" customWidth="1"/>
    <col min="11062" max="11062" width="9.7109375" style="1" customWidth="1"/>
    <col min="11063" max="11063" width="10.140625" style="1" customWidth="1"/>
    <col min="11064" max="11064" width="9.42578125" style="1" customWidth="1"/>
    <col min="11065" max="11065" width="9.28515625" style="1" customWidth="1"/>
    <col min="11066" max="11066" width="8.7109375" style="1" customWidth="1"/>
    <col min="11067" max="11067" width="7.7109375" style="1" customWidth="1"/>
    <col min="11068" max="11068" width="7.28515625" style="1" customWidth="1"/>
    <col min="11069" max="11069" width="10.5703125" style="1" customWidth="1"/>
    <col min="11070" max="11070" width="0" style="1" hidden="1" customWidth="1"/>
    <col min="11071" max="11071" width="9.85546875" style="1" customWidth="1"/>
    <col min="11072" max="11072" width="9.28515625" style="1" customWidth="1"/>
    <col min="11073" max="11073" width="11.140625" style="1" customWidth="1"/>
    <col min="11074" max="11074" width="10" style="1" customWidth="1"/>
    <col min="11075" max="11075" width="10.5703125" style="1" customWidth="1"/>
    <col min="11076" max="11076" width="9.7109375" style="1" customWidth="1"/>
    <col min="11077" max="11078" width="9" style="1" customWidth="1"/>
    <col min="11079" max="11079" width="8.5703125" style="1" customWidth="1"/>
    <col min="11080" max="11082" width="9" style="1" customWidth="1"/>
    <col min="11083" max="11083" width="9.5703125" style="1" customWidth="1"/>
    <col min="11084" max="11084" width="9.42578125" style="1" customWidth="1"/>
    <col min="11085" max="11304" width="9.140625" style="1"/>
    <col min="11305" max="11305" width="0" style="1" hidden="1" customWidth="1"/>
    <col min="11306" max="11306" width="25.7109375" style="1" customWidth="1"/>
    <col min="11307" max="11307" width="10.42578125" style="1" customWidth="1"/>
    <col min="11308" max="11308" width="9.7109375" style="1" customWidth="1"/>
    <col min="11309" max="11309" width="10.28515625" style="1" customWidth="1"/>
    <col min="11310" max="11310" width="9.7109375" style="1" customWidth="1"/>
    <col min="11311" max="11311" width="10.28515625" style="1" customWidth="1"/>
    <col min="11312" max="11312" width="9.7109375" style="1" customWidth="1"/>
    <col min="11313" max="11313" width="10.140625" style="1" customWidth="1"/>
    <col min="11314" max="11314" width="9.7109375" style="1" customWidth="1"/>
    <col min="11315" max="11315" width="10.42578125" style="1" customWidth="1"/>
    <col min="11316" max="11316" width="9.28515625" style="1" customWidth="1"/>
    <col min="11317" max="11317" width="10.42578125" style="1" customWidth="1"/>
    <col min="11318" max="11318" width="9.7109375" style="1" customWidth="1"/>
    <col min="11319" max="11319" width="10.140625" style="1" customWidth="1"/>
    <col min="11320" max="11320" width="9.42578125" style="1" customWidth="1"/>
    <col min="11321" max="11321" width="9.28515625" style="1" customWidth="1"/>
    <col min="11322" max="11322" width="8.7109375" style="1" customWidth="1"/>
    <col min="11323" max="11323" width="7.7109375" style="1" customWidth="1"/>
    <col min="11324" max="11324" width="7.28515625" style="1" customWidth="1"/>
    <col min="11325" max="11325" width="10.5703125" style="1" customWidth="1"/>
    <col min="11326" max="11326" width="0" style="1" hidden="1" customWidth="1"/>
    <col min="11327" max="11327" width="9.85546875" style="1" customWidth="1"/>
    <col min="11328" max="11328" width="9.28515625" style="1" customWidth="1"/>
    <col min="11329" max="11329" width="11.140625" style="1" customWidth="1"/>
    <col min="11330" max="11330" width="10" style="1" customWidth="1"/>
    <col min="11331" max="11331" width="10.5703125" style="1" customWidth="1"/>
    <col min="11332" max="11332" width="9.7109375" style="1" customWidth="1"/>
    <col min="11333" max="11334" width="9" style="1" customWidth="1"/>
    <col min="11335" max="11335" width="8.5703125" style="1" customWidth="1"/>
    <col min="11336" max="11338" width="9" style="1" customWidth="1"/>
    <col min="11339" max="11339" width="9.5703125" style="1" customWidth="1"/>
    <col min="11340" max="11340" width="9.42578125" style="1" customWidth="1"/>
    <col min="11341" max="11560" width="9.140625" style="1"/>
    <col min="11561" max="11561" width="0" style="1" hidden="1" customWidth="1"/>
    <col min="11562" max="11562" width="25.7109375" style="1" customWidth="1"/>
    <col min="11563" max="11563" width="10.42578125" style="1" customWidth="1"/>
    <col min="11564" max="11564" width="9.7109375" style="1" customWidth="1"/>
    <col min="11565" max="11565" width="10.28515625" style="1" customWidth="1"/>
    <col min="11566" max="11566" width="9.7109375" style="1" customWidth="1"/>
    <col min="11567" max="11567" width="10.28515625" style="1" customWidth="1"/>
    <col min="11568" max="11568" width="9.7109375" style="1" customWidth="1"/>
    <col min="11569" max="11569" width="10.140625" style="1" customWidth="1"/>
    <col min="11570" max="11570" width="9.7109375" style="1" customWidth="1"/>
    <col min="11571" max="11571" width="10.42578125" style="1" customWidth="1"/>
    <col min="11572" max="11572" width="9.28515625" style="1" customWidth="1"/>
    <col min="11573" max="11573" width="10.42578125" style="1" customWidth="1"/>
    <col min="11574" max="11574" width="9.7109375" style="1" customWidth="1"/>
    <col min="11575" max="11575" width="10.140625" style="1" customWidth="1"/>
    <col min="11576" max="11576" width="9.42578125" style="1" customWidth="1"/>
    <col min="11577" max="11577" width="9.28515625" style="1" customWidth="1"/>
    <col min="11578" max="11578" width="8.7109375" style="1" customWidth="1"/>
    <col min="11579" max="11579" width="7.7109375" style="1" customWidth="1"/>
    <col min="11580" max="11580" width="7.28515625" style="1" customWidth="1"/>
    <col min="11581" max="11581" width="10.5703125" style="1" customWidth="1"/>
    <col min="11582" max="11582" width="0" style="1" hidden="1" customWidth="1"/>
    <col min="11583" max="11583" width="9.85546875" style="1" customWidth="1"/>
    <col min="11584" max="11584" width="9.28515625" style="1" customWidth="1"/>
    <col min="11585" max="11585" width="11.140625" style="1" customWidth="1"/>
    <col min="11586" max="11586" width="10" style="1" customWidth="1"/>
    <col min="11587" max="11587" width="10.5703125" style="1" customWidth="1"/>
    <col min="11588" max="11588" width="9.7109375" style="1" customWidth="1"/>
    <col min="11589" max="11590" width="9" style="1" customWidth="1"/>
    <col min="11591" max="11591" width="8.5703125" style="1" customWidth="1"/>
    <col min="11592" max="11594" width="9" style="1" customWidth="1"/>
    <col min="11595" max="11595" width="9.5703125" style="1" customWidth="1"/>
    <col min="11596" max="11596" width="9.42578125" style="1" customWidth="1"/>
    <col min="11597" max="11816" width="9.140625" style="1"/>
    <col min="11817" max="11817" width="0" style="1" hidden="1" customWidth="1"/>
    <col min="11818" max="11818" width="25.7109375" style="1" customWidth="1"/>
    <col min="11819" max="11819" width="10.42578125" style="1" customWidth="1"/>
    <col min="11820" max="11820" width="9.7109375" style="1" customWidth="1"/>
    <col min="11821" max="11821" width="10.28515625" style="1" customWidth="1"/>
    <col min="11822" max="11822" width="9.7109375" style="1" customWidth="1"/>
    <col min="11823" max="11823" width="10.28515625" style="1" customWidth="1"/>
    <col min="11824" max="11824" width="9.7109375" style="1" customWidth="1"/>
    <col min="11825" max="11825" width="10.140625" style="1" customWidth="1"/>
    <col min="11826" max="11826" width="9.7109375" style="1" customWidth="1"/>
    <col min="11827" max="11827" width="10.42578125" style="1" customWidth="1"/>
    <col min="11828" max="11828" width="9.28515625" style="1" customWidth="1"/>
    <col min="11829" max="11829" width="10.42578125" style="1" customWidth="1"/>
    <col min="11830" max="11830" width="9.7109375" style="1" customWidth="1"/>
    <col min="11831" max="11831" width="10.140625" style="1" customWidth="1"/>
    <col min="11832" max="11832" width="9.42578125" style="1" customWidth="1"/>
    <col min="11833" max="11833" width="9.28515625" style="1" customWidth="1"/>
    <col min="11834" max="11834" width="8.7109375" style="1" customWidth="1"/>
    <col min="11835" max="11835" width="7.7109375" style="1" customWidth="1"/>
    <col min="11836" max="11836" width="7.28515625" style="1" customWidth="1"/>
    <col min="11837" max="11837" width="10.5703125" style="1" customWidth="1"/>
    <col min="11838" max="11838" width="0" style="1" hidden="1" customWidth="1"/>
    <col min="11839" max="11839" width="9.85546875" style="1" customWidth="1"/>
    <col min="11840" max="11840" width="9.28515625" style="1" customWidth="1"/>
    <col min="11841" max="11841" width="11.140625" style="1" customWidth="1"/>
    <col min="11842" max="11842" width="10" style="1" customWidth="1"/>
    <col min="11843" max="11843" width="10.5703125" style="1" customWidth="1"/>
    <col min="11844" max="11844" width="9.7109375" style="1" customWidth="1"/>
    <col min="11845" max="11846" width="9" style="1" customWidth="1"/>
    <col min="11847" max="11847" width="8.5703125" style="1" customWidth="1"/>
    <col min="11848" max="11850" width="9" style="1" customWidth="1"/>
    <col min="11851" max="11851" width="9.5703125" style="1" customWidth="1"/>
    <col min="11852" max="11852" width="9.42578125" style="1" customWidth="1"/>
    <col min="11853" max="12072" width="9.140625" style="1"/>
    <col min="12073" max="12073" width="0" style="1" hidden="1" customWidth="1"/>
    <col min="12074" max="12074" width="25.7109375" style="1" customWidth="1"/>
    <col min="12075" max="12075" width="10.42578125" style="1" customWidth="1"/>
    <col min="12076" max="12076" width="9.7109375" style="1" customWidth="1"/>
    <col min="12077" max="12077" width="10.28515625" style="1" customWidth="1"/>
    <col min="12078" max="12078" width="9.7109375" style="1" customWidth="1"/>
    <col min="12079" max="12079" width="10.28515625" style="1" customWidth="1"/>
    <col min="12080" max="12080" width="9.7109375" style="1" customWidth="1"/>
    <col min="12081" max="12081" width="10.140625" style="1" customWidth="1"/>
    <col min="12082" max="12082" width="9.7109375" style="1" customWidth="1"/>
    <col min="12083" max="12083" width="10.42578125" style="1" customWidth="1"/>
    <col min="12084" max="12084" width="9.28515625" style="1" customWidth="1"/>
    <col min="12085" max="12085" width="10.42578125" style="1" customWidth="1"/>
    <col min="12086" max="12086" width="9.7109375" style="1" customWidth="1"/>
    <col min="12087" max="12087" width="10.140625" style="1" customWidth="1"/>
    <col min="12088" max="12088" width="9.42578125" style="1" customWidth="1"/>
    <col min="12089" max="12089" width="9.28515625" style="1" customWidth="1"/>
    <col min="12090" max="12090" width="8.7109375" style="1" customWidth="1"/>
    <col min="12091" max="12091" width="7.7109375" style="1" customWidth="1"/>
    <col min="12092" max="12092" width="7.28515625" style="1" customWidth="1"/>
    <col min="12093" max="12093" width="10.5703125" style="1" customWidth="1"/>
    <col min="12094" max="12094" width="0" style="1" hidden="1" customWidth="1"/>
    <col min="12095" max="12095" width="9.85546875" style="1" customWidth="1"/>
    <col min="12096" max="12096" width="9.28515625" style="1" customWidth="1"/>
    <col min="12097" max="12097" width="11.140625" style="1" customWidth="1"/>
    <col min="12098" max="12098" width="10" style="1" customWidth="1"/>
    <col min="12099" max="12099" width="10.5703125" style="1" customWidth="1"/>
    <col min="12100" max="12100" width="9.7109375" style="1" customWidth="1"/>
    <col min="12101" max="12102" width="9" style="1" customWidth="1"/>
    <col min="12103" max="12103" width="8.5703125" style="1" customWidth="1"/>
    <col min="12104" max="12106" width="9" style="1" customWidth="1"/>
    <col min="12107" max="12107" width="9.5703125" style="1" customWidth="1"/>
    <col min="12108" max="12108" width="9.42578125" style="1" customWidth="1"/>
    <col min="12109" max="12328" width="9.140625" style="1"/>
    <col min="12329" max="12329" width="0" style="1" hidden="1" customWidth="1"/>
    <col min="12330" max="12330" width="25.7109375" style="1" customWidth="1"/>
    <col min="12331" max="12331" width="10.42578125" style="1" customWidth="1"/>
    <col min="12332" max="12332" width="9.7109375" style="1" customWidth="1"/>
    <col min="12333" max="12333" width="10.28515625" style="1" customWidth="1"/>
    <col min="12334" max="12334" width="9.7109375" style="1" customWidth="1"/>
    <col min="12335" max="12335" width="10.28515625" style="1" customWidth="1"/>
    <col min="12336" max="12336" width="9.7109375" style="1" customWidth="1"/>
    <col min="12337" max="12337" width="10.140625" style="1" customWidth="1"/>
    <col min="12338" max="12338" width="9.7109375" style="1" customWidth="1"/>
    <col min="12339" max="12339" width="10.42578125" style="1" customWidth="1"/>
    <col min="12340" max="12340" width="9.28515625" style="1" customWidth="1"/>
    <col min="12341" max="12341" width="10.42578125" style="1" customWidth="1"/>
    <col min="12342" max="12342" width="9.7109375" style="1" customWidth="1"/>
    <col min="12343" max="12343" width="10.140625" style="1" customWidth="1"/>
    <col min="12344" max="12344" width="9.42578125" style="1" customWidth="1"/>
    <col min="12345" max="12345" width="9.28515625" style="1" customWidth="1"/>
    <col min="12346" max="12346" width="8.7109375" style="1" customWidth="1"/>
    <col min="12347" max="12347" width="7.7109375" style="1" customWidth="1"/>
    <col min="12348" max="12348" width="7.28515625" style="1" customWidth="1"/>
    <col min="12349" max="12349" width="10.5703125" style="1" customWidth="1"/>
    <col min="12350" max="12350" width="0" style="1" hidden="1" customWidth="1"/>
    <col min="12351" max="12351" width="9.85546875" style="1" customWidth="1"/>
    <col min="12352" max="12352" width="9.28515625" style="1" customWidth="1"/>
    <col min="12353" max="12353" width="11.140625" style="1" customWidth="1"/>
    <col min="12354" max="12354" width="10" style="1" customWidth="1"/>
    <col min="12355" max="12355" width="10.5703125" style="1" customWidth="1"/>
    <col min="12356" max="12356" width="9.7109375" style="1" customWidth="1"/>
    <col min="12357" max="12358" width="9" style="1" customWidth="1"/>
    <col min="12359" max="12359" width="8.5703125" style="1" customWidth="1"/>
    <col min="12360" max="12362" width="9" style="1" customWidth="1"/>
    <col min="12363" max="12363" width="9.5703125" style="1" customWidth="1"/>
    <col min="12364" max="12364" width="9.42578125" style="1" customWidth="1"/>
    <col min="12365" max="12584" width="9.140625" style="1"/>
    <col min="12585" max="12585" width="0" style="1" hidden="1" customWidth="1"/>
    <col min="12586" max="12586" width="25.7109375" style="1" customWidth="1"/>
    <col min="12587" max="12587" width="10.42578125" style="1" customWidth="1"/>
    <col min="12588" max="12588" width="9.7109375" style="1" customWidth="1"/>
    <col min="12589" max="12589" width="10.28515625" style="1" customWidth="1"/>
    <col min="12590" max="12590" width="9.7109375" style="1" customWidth="1"/>
    <col min="12591" max="12591" width="10.28515625" style="1" customWidth="1"/>
    <col min="12592" max="12592" width="9.7109375" style="1" customWidth="1"/>
    <col min="12593" max="12593" width="10.140625" style="1" customWidth="1"/>
    <col min="12594" max="12594" width="9.7109375" style="1" customWidth="1"/>
    <col min="12595" max="12595" width="10.42578125" style="1" customWidth="1"/>
    <col min="12596" max="12596" width="9.28515625" style="1" customWidth="1"/>
    <col min="12597" max="12597" width="10.42578125" style="1" customWidth="1"/>
    <col min="12598" max="12598" width="9.7109375" style="1" customWidth="1"/>
    <col min="12599" max="12599" width="10.140625" style="1" customWidth="1"/>
    <col min="12600" max="12600" width="9.42578125" style="1" customWidth="1"/>
    <col min="12601" max="12601" width="9.28515625" style="1" customWidth="1"/>
    <col min="12602" max="12602" width="8.7109375" style="1" customWidth="1"/>
    <col min="12603" max="12603" width="7.7109375" style="1" customWidth="1"/>
    <col min="12604" max="12604" width="7.28515625" style="1" customWidth="1"/>
    <col min="12605" max="12605" width="10.5703125" style="1" customWidth="1"/>
    <col min="12606" max="12606" width="0" style="1" hidden="1" customWidth="1"/>
    <col min="12607" max="12607" width="9.85546875" style="1" customWidth="1"/>
    <col min="12608" max="12608" width="9.28515625" style="1" customWidth="1"/>
    <col min="12609" max="12609" width="11.140625" style="1" customWidth="1"/>
    <col min="12610" max="12610" width="10" style="1" customWidth="1"/>
    <col min="12611" max="12611" width="10.5703125" style="1" customWidth="1"/>
    <col min="12612" max="12612" width="9.7109375" style="1" customWidth="1"/>
    <col min="12613" max="12614" width="9" style="1" customWidth="1"/>
    <col min="12615" max="12615" width="8.5703125" style="1" customWidth="1"/>
    <col min="12616" max="12618" width="9" style="1" customWidth="1"/>
    <col min="12619" max="12619" width="9.5703125" style="1" customWidth="1"/>
    <col min="12620" max="12620" width="9.42578125" style="1" customWidth="1"/>
    <col min="12621" max="12840" width="9.140625" style="1"/>
    <col min="12841" max="12841" width="0" style="1" hidden="1" customWidth="1"/>
    <col min="12842" max="12842" width="25.7109375" style="1" customWidth="1"/>
    <col min="12843" max="12843" width="10.42578125" style="1" customWidth="1"/>
    <col min="12844" max="12844" width="9.7109375" style="1" customWidth="1"/>
    <col min="12845" max="12845" width="10.28515625" style="1" customWidth="1"/>
    <col min="12846" max="12846" width="9.7109375" style="1" customWidth="1"/>
    <col min="12847" max="12847" width="10.28515625" style="1" customWidth="1"/>
    <col min="12848" max="12848" width="9.7109375" style="1" customWidth="1"/>
    <col min="12849" max="12849" width="10.140625" style="1" customWidth="1"/>
    <col min="12850" max="12850" width="9.7109375" style="1" customWidth="1"/>
    <col min="12851" max="12851" width="10.42578125" style="1" customWidth="1"/>
    <col min="12852" max="12852" width="9.28515625" style="1" customWidth="1"/>
    <col min="12853" max="12853" width="10.42578125" style="1" customWidth="1"/>
    <col min="12854" max="12854" width="9.7109375" style="1" customWidth="1"/>
    <col min="12855" max="12855" width="10.140625" style="1" customWidth="1"/>
    <col min="12856" max="12856" width="9.42578125" style="1" customWidth="1"/>
    <col min="12857" max="12857" width="9.28515625" style="1" customWidth="1"/>
    <col min="12858" max="12858" width="8.7109375" style="1" customWidth="1"/>
    <col min="12859" max="12859" width="7.7109375" style="1" customWidth="1"/>
    <col min="12860" max="12860" width="7.28515625" style="1" customWidth="1"/>
    <col min="12861" max="12861" width="10.5703125" style="1" customWidth="1"/>
    <col min="12862" max="12862" width="0" style="1" hidden="1" customWidth="1"/>
    <col min="12863" max="12863" width="9.85546875" style="1" customWidth="1"/>
    <col min="12864" max="12864" width="9.28515625" style="1" customWidth="1"/>
    <col min="12865" max="12865" width="11.140625" style="1" customWidth="1"/>
    <col min="12866" max="12866" width="10" style="1" customWidth="1"/>
    <col min="12867" max="12867" width="10.5703125" style="1" customWidth="1"/>
    <col min="12868" max="12868" width="9.7109375" style="1" customWidth="1"/>
    <col min="12869" max="12870" width="9" style="1" customWidth="1"/>
    <col min="12871" max="12871" width="8.5703125" style="1" customWidth="1"/>
    <col min="12872" max="12874" width="9" style="1" customWidth="1"/>
    <col min="12875" max="12875" width="9.5703125" style="1" customWidth="1"/>
    <col min="12876" max="12876" width="9.42578125" style="1" customWidth="1"/>
    <col min="12877" max="13096" width="9.140625" style="1"/>
    <col min="13097" max="13097" width="0" style="1" hidden="1" customWidth="1"/>
    <col min="13098" max="13098" width="25.7109375" style="1" customWidth="1"/>
    <col min="13099" max="13099" width="10.42578125" style="1" customWidth="1"/>
    <col min="13100" max="13100" width="9.7109375" style="1" customWidth="1"/>
    <col min="13101" max="13101" width="10.28515625" style="1" customWidth="1"/>
    <col min="13102" max="13102" width="9.7109375" style="1" customWidth="1"/>
    <col min="13103" max="13103" width="10.28515625" style="1" customWidth="1"/>
    <col min="13104" max="13104" width="9.7109375" style="1" customWidth="1"/>
    <col min="13105" max="13105" width="10.140625" style="1" customWidth="1"/>
    <col min="13106" max="13106" width="9.7109375" style="1" customWidth="1"/>
    <col min="13107" max="13107" width="10.42578125" style="1" customWidth="1"/>
    <col min="13108" max="13108" width="9.28515625" style="1" customWidth="1"/>
    <col min="13109" max="13109" width="10.42578125" style="1" customWidth="1"/>
    <col min="13110" max="13110" width="9.7109375" style="1" customWidth="1"/>
    <col min="13111" max="13111" width="10.140625" style="1" customWidth="1"/>
    <col min="13112" max="13112" width="9.42578125" style="1" customWidth="1"/>
    <col min="13113" max="13113" width="9.28515625" style="1" customWidth="1"/>
    <col min="13114" max="13114" width="8.7109375" style="1" customWidth="1"/>
    <col min="13115" max="13115" width="7.7109375" style="1" customWidth="1"/>
    <col min="13116" max="13116" width="7.28515625" style="1" customWidth="1"/>
    <col min="13117" max="13117" width="10.5703125" style="1" customWidth="1"/>
    <col min="13118" max="13118" width="0" style="1" hidden="1" customWidth="1"/>
    <col min="13119" max="13119" width="9.85546875" style="1" customWidth="1"/>
    <col min="13120" max="13120" width="9.28515625" style="1" customWidth="1"/>
    <col min="13121" max="13121" width="11.140625" style="1" customWidth="1"/>
    <col min="13122" max="13122" width="10" style="1" customWidth="1"/>
    <col min="13123" max="13123" width="10.5703125" style="1" customWidth="1"/>
    <col min="13124" max="13124" width="9.7109375" style="1" customWidth="1"/>
    <col min="13125" max="13126" width="9" style="1" customWidth="1"/>
    <col min="13127" max="13127" width="8.5703125" style="1" customWidth="1"/>
    <col min="13128" max="13130" width="9" style="1" customWidth="1"/>
    <col min="13131" max="13131" width="9.5703125" style="1" customWidth="1"/>
    <col min="13132" max="13132" width="9.42578125" style="1" customWidth="1"/>
    <col min="13133" max="16384" width="9.140625" style="1"/>
  </cols>
  <sheetData>
    <row r="1" spans="1:36" ht="15" customHeight="1" x14ac:dyDescent="0.25">
      <c r="C1" s="2" t="s">
        <v>98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75" t="s">
        <v>95</v>
      </c>
      <c r="C3" s="242" t="s">
        <v>0</v>
      </c>
      <c r="D3" s="243"/>
      <c r="E3" s="242" t="s">
        <v>1</v>
      </c>
      <c r="F3" s="243"/>
      <c r="G3" s="278" t="s">
        <v>2</v>
      </c>
      <c r="H3" s="279"/>
      <c r="I3" s="282" t="s">
        <v>3</v>
      </c>
      <c r="J3" s="283"/>
      <c r="K3" s="253" t="s">
        <v>4</v>
      </c>
      <c r="L3" s="257"/>
      <c r="M3" s="242" t="s">
        <v>5</v>
      </c>
      <c r="N3" s="243"/>
      <c r="O3" s="242" t="s">
        <v>6</v>
      </c>
      <c r="P3" s="243"/>
      <c r="Q3" s="250" t="s">
        <v>7</v>
      </c>
      <c r="R3" s="251"/>
      <c r="S3" s="251"/>
      <c r="T3" s="251"/>
      <c r="U3" s="251"/>
      <c r="V3" s="251"/>
      <c r="W3" s="251"/>
      <c r="X3" s="251"/>
      <c r="Y3" s="251"/>
      <c r="Z3" s="252"/>
      <c r="AA3" s="253" t="s">
        <v>8</v>
      </c>
      <c r="AB3" s="254"/>
      <c r="AC3" s="254"/>
      <c r="AD3" s="254"/>
      <c r="AE3" s="253" t="s">
        <v>9</v>
      </c>
      <c r="AF3" s="257"/>
      <c r="AG3" s="242" t="s">
        <v>114</v>
      </c>
      <c r="AH3" s="248"/>
      <c r="AI3" s="248"/>
      <c r="AJ3" s="243"/>
    </row>
    <row r="4" spans="1:36" s="5" customFormat="1" ht="14.25" customHeight="1" x14ac:dyDescent="0.2">
      <c r="B4" s="276"/>
      <c r="C4" s="244"/>
      <c r="D4" s="245"/>
      <c r="E4" s="244"/>
      <c r="F4" s="245"/>
      <c r="G4" s="280"/>
      <c r="H4" s="281"/>
      <c r="I4" s="284"/>
      <c r="J4" s="285"/>
      <c r="K4" s="255"/>
      <c r="L4" s="258"/>
      <c r="M4" s="244"/>
      <c r="N4" s="245"/>
      <c r="O4" s="246"/>
      <c r="P4" s="247"/>
      <c r="Q4" s="259" t="s">
        <v>10</v>
      </c>
      <c r="R4" s="260"/>
      <c r="S4" s="260"/>
      <c r="T4" s="260"/>
      <c r="U4" s="261" t="s">
        <v>11</v>
      </c>
      <c r="V4" s="262"/>
      <c r="W4" s="265" t="s">
        <v>12</v>
      </c>
      <c r="X4" s="266"/>
      <c r="Y4" s="269" t="s">
        <v>13</v>
      </c>
      <c r="Z4" s="270"/>
      <c r="AA4" s="255"/>
      <c r="AB4" s="256"/>
      <c r="AC4" s="256"/>
      <c r="AD4" s="256"/>
      <c r="AE4" s="255"/>
      <c r="AF4" s="258"/>
      <c r="AG4" s="244"/>
      <c r="AH4" s="249"/>
      <c r="AI4" s="249"/>
      <c r="AJ4" s="245"/>
    </row>
    <row r="5" spans="1:36" s="5" customFormat="1" ht="20.45" customHeight="1" x14ac:dyDescent="0.2">
      <c r="B5" s="276"/>
      <c r="C5" s="286" t="s">
        <v>14</v>
      </c>
      <c r="D5" s="236" t="s">
        <v>99</v>
      </c>
      <c r="E5" s="286" t="s">
        <v>14</v>
      </c>
      <c r="F5" s="236" t="s">
        <v>99</v>
      </c>
      <c r="G5" s="231" t="s">
        <v>15</v>
      </c>
      <c r="H5" s="236" t="s">
        <v>100</v>
      </c>
      <c r="I5" s="238" t="s">
        <v>16</v>
      </c>
      <c r="J5" s="240" t="s">
        <v>101</v>
      </c>
      <c r="K5" s="231" t="s">
        <v>17</v>
      </c>
      <c r="L5" s="236" t="s">
        <v>99</v>
      </c>
      <c r="M5" s="231" t="s">
        <v>18</v>
      </c>
      <c r="N5" s="236" t="s">
        <v>100</v>
      </c>
      <c r="O5" s="231" t="s">
        <v>19</v>
      </c>
      <c r="P5" s="236" t="s">
        <v>99</v>
      </c>
      <c r="Q5" s="225" t="s">
        <v>104</v>
      </c>
      <c r="R5" s="227" t="s">
        <v>22</v>
      </c>
      <c r="S5" s="229" t="s">
        <v>105</v>
      </c>
      <c r="T5" s="230"/>
      <c r="U5" s="263"/>
      <c r="V5" s="264"/>
      <c r="W5" s="267"/>
      <c r="X5" s="268"/>
      <c r="Y5" s="271"/>
      <c r="Z5" s="272"/>
      <c r="AA5" s="231" t="s">
        <v>110</v>
      </c>
      <c r="AB5" s="274" t="s">
        <v>111</v>
      </c>
      <c r="AC5" s="223" t="s">
        <v>23</v>
      </c>
      <c r="AD5" s="273"/>
      <c r="AE5" s="231" t="s">
        <v>112</v>
      </c>
      <c r="AF5" s="236" t="s">
        <v>113</v>
      </c>
      <c r="AG5" s="235" t="s">
        <v>20</v>
      </c>
      <c r="AH5" s="233" t="s">
        <v>115</v>
      </c>
      <c r="AI5" s="223" t="s">
        <v>21</v>
      </c>
      <c r="AJ5" s="224"/>
    </row>
    <row r="6" spans="1:36" s="5" customFormat="1" ht="46.5" customHeight="1" thickBot="1" x14ac:dyDescent="0.25">
      <c r="B6" s="277"/>
      <c r="C6" s="287"/>
      <c r="D6" s="237"/>
      <c r="E6" s="287"/>
      <c r="F6" s="237"/>
      <c r="G6" s="232"/>
      <c r="H6" s="237"/>
      <c r="I6" s="239"/>
      <c r="J6" s="241"/>
      <c r="K6" s="232"/>
      <c r="L6" s="237"/>
      <c r="M6" s="232"/>
      <c r="N6" s="237"/>
      <c r="O6" s="232"/>
      <c r="P6" s="237"/>
      <c r="Q6" s="226"/>
      <c r="R6" s="228"/>
      <c r="S6" s="6" t="s">
        <v>24</v>
      </c>
      <c r="T6" s="7" t="s">
        <v>25</v>
      </c>
      <c r="U6" s="161" t="s">
        <v>106</v>
      </c>
      <c r="V6" s="162" t="s">
        <v>107</v>
      </c>
      <c r="W6" s="161" t="s">
        <v>106</v>
      </c>
      <c r="X6" s="167" t="s">
        <v>107</v>
      </c>
      <c r="Y6" s="168" t="s">
        <v>108</v>
      </c>
      <c r="Z6" s="164" t="s">
        <v>109</v>
      </c>
      <c r="AA6" s="232"/>
      <c r="AB6" s="234"/>
      <c r="AC6" s="163" t="s">
        <v>108</v>
      </c>
      <c r="AD6" s="164" t="s">
        <v>109</v>
      </c>
      <c r="AE6" s="232"/>
      <c r="AF6" s="237"/>
      <c r="AG6" s="232"/>
      <c r="AH6" s="234"/>
      <c r="AI6" s="165" t="s">
        <v>116</v>
      </c>
      <c r="AJ6" s="166" t="s">
        <v>117</v>
      </c>
    </row>
    <row r="7" spans="1:36" s="5" customFormat="1" ht="6.75" customHeight="1" thickBot="1" x14ac:dyDescent="0.2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Q7" s="10"/>
      <c r="R7" s="11"/>
      <c r="S7" s="12"/>
      <c r="T7" s="10"/>
      <c r="U7" s="10"/>
      <c r="V7" s="10"/>
      <c r="W7" s="10"/>
      <c r="X7" s="10"/>
      <c r="Y7" s="12"/>
      <c r="Z7" s="12"/>
      <c r="AA7" s="10"/>
      <c r="AB7" s="9"/>
      <c r="AC7" s="12"/>
      <c r="AD7" s="12"/>
    </row>
    <row r="8" spans="1:36" s="36" customFormat="1" ht="13.5" customHeight="1" x14ac:dyDescent="0.25">
      <c r="A8" s="13">
        <v>1</v>
      </c>
      <c r="B8" s="14" t="s">
        <v>26</v>
      </c>
      <c r="C8" s="15">
        <v>817870.61670000001</v>
      </c>
      <c r="D8" s="16">
        <v>92.6</v>
      </c>
      <c r="E8" s="15">
        <v>115434.3596</v>
      </c>
      <c r="F8" s="16">
        <v>111.8</v>
      </c>
      <c r="G8" s="17">
        <v>73488.0524</v>
      </c>
      <c r="H8" s="18">
        <v>111.9</v>
      </c>
      <c r="I8" s="19">
        <v>4069678</v>
      </c>
      <c r="J8" s="16">
        <v>91.9</v>
      </c>
      <c r="K8" s="17">
        <v>492136.46160000004</v>
      </c>
      <c r="L8" s="18">
        <v>113.5</v>
      </c>
      <c r="M8" s="17">
        <v>648612.4</v>
      </c>
      <c r="N8" s="18">
        <v>115</v>
      </c>
      <c r="O8" s="17">
        <v>63031.470999999998</v>
      </c>
      <c r="P8" s="18">
        <v>114.20154328577661</v>
      </c>
      <c r="Q8" s="24">
        <v>325291.87800000003</v>
      </c>
      <c r="R8" s="169">
        <v>287644.93800000002</v>
      </c>
      <c r="S8" s="25">
        <f>Q8-R8</f>
        <v>37646.94</v>
      </c>
      <c r="T8" s="16">
        <f>Q8/R8*100</f>
        <v>113.08798974936245</v>
      </c>
      <c r="U8" s="27">
        <v>400047.973</v>
      </c>
      <c r="V8" s="26">
        <v>101.9</v>
      </c>
      <c r="W8" s="27">
        <v>74756.095000000001</v>
      </c>
      <c r="X8" s="28">
        <v>71.099999999999994</v>
      </c>
      <c r="Y8" s="22">
        <v>0.28600000000000003</v>
      </c>
      <c r="Z8" s="29">
        <v>0.28600000000000003</v>
      </c>
      <c r="AA8" s="30">
        <v>59138.7</v>
      </c>
      <c r="AB8" s="31">
        <v>115.7</v>
      </c>
      <c r="AC8" s="32">
        <v>1</v>
      </c>
      <c r="AD8" s="33">
        <v>1</v>
      </c>
      <c r="AE8" s="27">
        <v>1021.848</v>
      </c>
      <c r="AF8" s="34">
        <v>100.9</v>
      </c>
      <c r="AG8" s="20">
        <v>10788</v>
      </c>
      <c r="AH8" s="21">
        <v>64.3</v>
      </c>
      <c r="AI8" s="22">
        <v>4.0000000000000001E-3</v>
      </c>
      <c r="AJ8" s="23">
        <v>6.0000000000000001E-3</v>
      </c>
    </row>
    <row r="9" spans="1:36" s="35" customFormat="1" ht="13.5" customHeight="1" x14ac:dyDescent="0.25">
      <c r="A9" s="37">
        <v>2</v>
      </c>
      <c r="B9" s="38" t="s">
        <v>27</v>
      </c>
      <c r="C9" s="39">
        <v>2936.9128999999998</v>
      </c>
      <c r="D9" s="40">
        <v>158.4</v>
      </c>
      <c r="E9" s="39">
        <v>226.4845</v>
      </c>
      <c r="F9" s="40">
        <v>104.5</v>
      </c>
      <c r="G9" s="41">
        <v>121.22539999999999</v>
      </c>
      <c r="H9" s="43">
        <v>153.6</v>
      </c>
      <c r="I9" s="42">
        <v>419945</v>
      </c>
      <c r="J9" s="40">
        <v>119.7</v>
      </c>
      <c r="K9" s="41">
        <v>28297.989399999999</v>
      </c>
      <c r="L9" s="43">
        <v>114</v>
      </c>
      <c r="M9" s="41">
        <v>26717.1</v>
      </c>
      <c r="N9" s="43">
        <v>112.7</v>
      </c>
      <c r="O9" s="41">
        <v>7893.9575000000004</v>
      </c>
      <c r="P9" s="43">
        <v>176.18899194534762</v>
      </c>
      <c r="Q9" s="48">
        <v>4186.567</v>
      </c>
      <c r="R9" s="170">
        <v>2675.2660000000001</v>
      </c>
      <c r="S9" s="174">
        <f t="shared" ref="S9:S52" si="0">Q9-R9</f>
        <v>1511.3009999999999</v>
      </c>
      <c r="T9" s="40">
        <f t="shared" ref="T9:T52" si="1">Q9/R9*100</f>
        <v>156.4916161607855</v>
      </c>
      <c r="U9" s="50">
        <v>5063.7250000000004</v>
      </c>
      <c r="V9" s="49">
        <v>147.6</v>
      </c>
      <c r="W9" s="48">
        <v>877.15800000000002</v>
      </c>
      <c r="X9" s="51">
        <v>116.3</v>
      </c>
      <c r="Y9" s="46">
        <v>0.44</v>
      </c>
      <c r="Z9" s="52">
        <v>0.41499999999999998</v>
      </c>
      <c r="AA9" s="53">
        <v>47212.3</v>
      </c>
      <c r="AB9" s="54">
        <v>116.4</v>
      </c>
      <c r="AC9" s="55">
        <f>AA9/$AA$8</f>
        <v>0.79833171848552653</v>
      </c>
      <c r="AD9" s="52">
        <v>0.8047888975762314</v>
      </c>
      <c r="AE9" s="48">
        <v>30.78</v>
      </c>
      <c r="AF9" s="56">
        <v>109.6</v>
      </c>
      <c r="AG9" s="44">
        <v>437</v>
      </c>
      <c r="AH9" s="45">
        <v>75.7</v>
      </c>
      <c r="AI9" s="46">
        <v>4.0000000000000001E-3</v>
      </c>
      <c r="AJ9" s="47">
        <v>5.0000000000000001E-3</v>
      </c>
    </row>
    <row r="10" spans="1:36" s="35" customFormat="1" ht="13.5" customHeight="1" x14ac:dyDescent="0.25">
      <c r="A10" s="37">
        <v>3</v>
      </c>
      <c r="B10" s="38" t="s">
        <v>29</v>
      </c>
      <c r="C10" s="39">
        <v>24688.0069</v>
      </c>
      <c r="D10" s="40">
        <v>109.4</v>
      </c>
      <c r="E10" s="39">
        <v>225.98560000000001</v>
      </c>
      <c r="F10" s="40">
        <v>139.1</v>
      </c>
      <c r="G10" s="41">
        <v>3360.4552000000003</v>
      </c>
      <c r="H10" s="43">
        <v>111.8</v>
      </c>
      <c r="I10" s="42">
        <v>32700</v>
      </c>
      <c r="J10" s="40">
        <v>80.5</v>
      </c>
      <c r="K10" s="41">
        <v>472.54270000000002</v>
      </c>
      <c r="L10" s="43">
        <v>149.19999999999999</v>
      </c>
      <c r="M10" s="41">
        <v>13514</v>
      </c>
      <c r="N10" s="43">
        <v>112.1</v>
      </c>
      <c r="O10" s="41" t="s">
        <v>30</v>
      </c>
      <c r="P10" s="43" t="s">
        <v>30</v>
      </c>
      <c r="Q10" s="61">
        <v>1784.5150000000001</v>
      </c>
      <c r="R10" s="170">
        <v>1501.722</v>
      </c>
      <c r="S10" s="175">
        <f t="shared" si="0"/>
        <v>282.79300000000012</v>
      </c>
      <c r="T10" s="40">
        <f t="shared" si="1"/>
        <v>118.83124839351093</v>
      </c>
      <c r="U10" s="50">
        <v>1827.105</v>
      </c>
      <c r="V10" s="49">
        <v>114.7</v>
      </c>
      <c r="W10" s="48">
        <v>42.59</v>
      </c>
      <c r="X10" s="51">
        <v>46.4</v>
      </c>
      <c r="Y10" s="46">
        <v>0.121</v>
      </c>
      <c r="Z10" s="52">
        <v>0.22600000000000001</v>
      </c>
      <c r="AA10" s="53">
        <v>43917.3</v>
      </c>
      <c r="AB10" s="54">
        <v>116.5</v>
      </c>
      <c r="AC10" s="55">
        <f t="shared" ref="AC10:AC52" si="2">AA10/$AA$8</f>
        <v>0.74261524179598137</v>
      </c>
      <c r="AD10" s="52">
        <v>0.73553557466770914</v>
      </c>
      <c r="AE10" s="48">
        <v>29.213000000000001</v>
      </c>
      <c r="AF10" s="56">
        <v>98.9</v>
      </c>
      <c r="AG10" s="44">
        <v>310</v>
      </c>
      <c r="AH10" s="45">
        <v>69.8</v>
      </c>
      <c r="AI10" s="46">
        <v>3.0000000000000001E-3</v>
      </c>
      <c r="AJ10" s="47">
        <v>4.0000000000000001E-3</v>
      </c>
    </row>
    <row r="11" spans="1:36" s="35" customFormat="1" ht="13.5" customHeight="1" x14ac:dyDescent="0.25">
      <c r="A11" s="37">
        <v>4</v>
      </c>
      <c r="B11" s="38" t="s">
        <v>31</v>
      </c>
      <c r="C11" s="39">
        <v>1792.5250000000001</v>
      </c>
      <c r="D11" s="40">
        <v>109.4</v>
      </c>
      <c r="E11" s="39">
        <v>33.710999999999999</v>
      </c>
      <c r="F11" s="40">
        <v>109.1</v>
      </c>
      <c r="G11" s="41">
        <v>6499.6617999999999</v>
      </c>
      <c r="H11" s="43" t="s">
        <v>122</v>
      </c>
      <c r="I11" s="42">
        <v>70521</v>
      </c>
      <c r="J11" s="40">
        <v>51.3</v>
      </c>
      <c r="K11" s="41">
        <v>244.6285</v>
      </c>
      <c r="L11" s="43">
        <v>86.2</v>
      </c>
      <c r="M11" s="41">
        <v>17694</v>
      </c>
      <c r="N11" s="43">
        <v>109.9</v>
      </c>
      <c r="O11" s="41">
        <v>5304.6540000000005</v>
      </c>
      <c r="P11" s="43">
        <v>131.58587796214977</v>
      </c>
      <c r="Q11" s="57">
        <v>-2156.1060000000002</v>
      </c>
      <c r="R11" s="171">
        <v>-2575.8449999999998</v>
      </c>
      <c r="S11" s="174">
        <f t="shared" si="0"/>
        <v>419.73899999999958</v>
      </c>
      <c r="T11" s="40" t="s">
        <v>30</v>
      </c>
      <c r="U11" s="50">
        <v>1473.691</v>
      </c>
      <c r="V11" s="49" t="s">
        <v>119</v>
      </c>
      <c r="W11" s="48">
        <v>3629.797</v>
      </c>
      <c r="X11" s="51">
        <v>129.19999999999999</v>
      </c>
      <c r="Y11" s="46">
        <v>0.58799999999999997</v>
      </c>
      <c r="Z11" s="52">
        <v>0.76500000000000001</v>
      </c>
      <c r="AA11" s="53">
        <v>53269.9</v>
      </c>
      <c r="AB11" s="54">
        <v>114.3</v>
      </c>
      <c r="AC11" s="55">
        <f t="shared" si="2"/>
        <v>0.90076210670846679</v>
      </c>
      <c r="AD11" s="52">
        <v>0.90607896794370602</v>
      </c>
      <c r="AE11" s="48">
        <v>18.597999999999999</v>
      </c>
      <c r="AF11" s="56">
        <v>105.9</v>
      </c>
      <c r="AG11" s="44">
        <v>106</v>
      </c>
      <c r="AH11" s="45">
        <v>49.8</v>
      </c>
      <c r="AI11" s="46">
        <v>2E-3</v>
      </c>
      <c r="AJ11" s="47">
        <v>4.0000000000000001E-3</v>
      </c>
    </row>
    <row r="12" spans="1:36" s="35" customFormat="1" ht="13.5" customHeight="1" x14ac:dyDescent="0.25">
      <c r="A12" s="37">
        <v>5</v>
      </c>
      <c r="B12" s="38" t="s">
        <v>32</v>
      </c>
      <c r="C12" s="39">
        <v>2214.9933999999998</v>
      </c>
      <c r="D12" s="40">
        <v>116.4</v>
      </c>
      <c r="E12" s="39">
        <v>125.7132</v>
      </c>
      <c r="F12" s="40" t="s">
        <v>30</v>
      </c>
      <c r="G12" s="41">
        <v>219.66200000000001</v>
      </c>
      <c r="H12" s="43">
        <v>121.1</v>
      </c>
      <c r="I12" s="42">
        <v>39628</v>
      </c>
      <c r="J12" s="40">
        <v>72.8</v>
      </c>
      <c r="K12" s="41">
        <v>57.177199999999999</v>
      </c>
      <c r="L12" s="43">
        <v>69.7</v>
      </c>
      <c r="M12" s="41">
        <v>7272.4</v>
      </c>
      <c r="N12" s="43">
        <v>78.599999999999994</v>
      </c>
      <c r="O12" s="41">
        <v>557.19439999999997</v>
      </c>
      <c r="P12" s="43">
        <v>146.46644827910706</v>
      </c>
      <c r="Q12" s="48">
        <v>4447.2960000000003</v>
      </c>
      <c r="R12" s="170">
        <v>4265.0600000000004</v>
      </c>
      <c r="S12" s="174">
        <f t="shared" si="0"/>
        <v>182.23599999999988</v>
      </c>
      <c r="T12" s="40">
        <f t="shared" si="1"/>
        <v>104.27276521315056</v>
      </c>
      <c r="U12" s="50">
        <v>4988.4480000000003</v>
      </c>
      <c r="V12" s="49">
        <v>113.1</v>
      </c>
      <c r="W12" s="48">
        <v>541.15200000000004</v>
      </c>
      <c r="X12" s="51" t="s">
        <v>93</v>
      </c>
      <c r="Y12" s="46">
        <v>0.33299999999999996</v>
      </c>
      <c r="Z12" s="52">
        <v>0.16200000000000001</v>
      </c>
      <c r="AA12" s="53">
        <v>40763.599999999999</v>
      </c>
      <c r="AB12" s="54">
        <v>113.8</v>
      </c>
      <c r="AC12" s="62">
        <f t="shared" si="2"/>
        <v>0.68928806348465554</v>
      </c>
      <c r="AD12" s="52">
        <v>0.75062548866301804</v>
      </c>
      <c r="AE12" s="48">
        <v>7.8380000000000001</v>
      </c>
      <c r="AF12" s="56">
        <v>92.4</v>
      </c>
      <c r="AG12" s="44">
        <v>174</v>
      </c>
      <c r="AH12" s="45">
        <v>63.3</v>
      </c>
      <c r="AI12" s="46">
        <v>5.0000000000000001E-3</v>
      </c>
      <c r="AJ12" s="47">
        <v>6.9999999999999993E-3</v>
      </c>
    </row>
    <row r="13" spans="1:36" s="35" customFormat="1" ht="13.5" customHeight="1" x14ac:dyDescent="0.25">
      <c r="A13" s="37">
        <v>7</v>
      </c>
      <c r="B13" s="38" t="s">
        <v>33</v>
      </c>
      <c r="C13" s="39">
        <v>122558.43759999999</v>
      </c>
      <c r="D13" s="40">
        <v>104.8</v>
      </c>
      <c r="E13" s="39">
        <v>6988.2800999999999</v>
      </c>
      <c r="F13" s="40">
        <v>112.1</v>
      </c>
      <c r="G13" s="41">
        <v>18875.691500000001</v>
      </c>
      <c r="H13" s="43">
        <v>87.9</v>
      </c>
      <c r="I13" s="42">
        <v>1573344</v>
      </c>
      <c r="J13" s="40">
        <v>99.8</v>
      </c>
      <c r="K13" s="41">
        <v>29720.266600000003</v>
      </c>
      <c r="L13" s="43">
        <v>108.3</v>
      </c>
      <c r="M13" s="41">
        <v>264542.5</v>
      </c>
      <c r="N13" s="43">
        <v>124.7</v>
      </c>
      <c r="O13" s="41">
        <v>1226.5055</v>
      </c>
      <c r="P13" s="43">
        <v>106.27312773192847</v>
      </c>
      <c r="Q13" s="48">
        <v>107700.06</v>
      </c>
      <c r="R13" s="171">
        <v>-8052.1139999999996</v>
      </c>
      <c r="S13" s="174">
        <f t="shared" si="0"/>
        <v>115752.174</v>
      </c>
      <c r="T13" s="40" t="s">
        <v>30</v>
      </c>
      <c r="U13" s="48">
        <v>123310.929</v>
      </c>
      <c r="V13" s="49">
        <v>157.4</v>
      </c>
      <c r="W13" s="48">
        <v>15610.869000000001</v>
      </c>
      <c r="X13" s="51">
        <v>18.100000000000001</v>
      </c>
      <c r="Y13" s="46">
        <v>0.20600000000000002</v>
      </c>
      <c r="Z13" s="52">
        <v>0.223</v>
      </c>
      <c r="AA13" s="53">
        <v>72744</v>
      </c>
      <c r="AB13" s="54">
        <v>115.7</v>
      </c>
      <c r="AC13" s="55">
        <f t="shared" si="2"/>
        <v>1.230057475054406</v>
      </c>
      <c r="AD13" s="52">
        <v>1.2337959343236904</v>
      </c>
      <c r="AE13" s="48">
        <v>305.22699999999998</v>
      </c>
      <c r="AF13" s="56">
        <v>99.4</v>
      </c>
      <c r="AG13" s="44">
        <v>1686</v>
      </c>
      <c r="AH13" s="45">
        <v>48.7</v>
      </c>
      <c r="AI13" s="46">
        <v>2E-3</v>
      </c>
      <c r="AJ13" s="47">
        <v>6.0000000000000001E-3</v>
      </c>
    </row>
    <row r="14" spans="1:36" s="35" customFormat="1" ht="13.5" customHeight="1" x14ac:dyDescent="0.25">
      <c r="A14" s="37">
        <v>9</v>
      </c>
      <c r="B14" s="38" t="s">
        <v>34</v>
      </c>
      <c r="C14" s="39">
        <v>37472.785600000003</v>
      </c>
      <c r="D14" s="40">
        <v>96.5</v>
      </c>
      <c r="E14" s="39">
        <v>631.43090000000007</v>
      </c>
      <c r="F14" s="40">
        <v>108.8</v>
      </c>
      <c r="G14" s="41">
        <v>6627.7184000000007</v>
      </c>
      <c r="H14" s="43">
        <v>91.1</v>
      </c>
      <c r="I14" s="42">
        <v>414717</v>
      </c>
      <c r="J14" s="40">
        <v>112.5</v>
      </c>
      <c r="K14" s="41">
        <v>212501.00690000001</v>
      </c>
      <c r="L14" s="43">
        <v>121.9</v>
      </c>
      <c r="M14" s="41">
        <v>44544.4</v>
      </c>
      <c r="N14" s="43">
        <v>103.7</v>
      </c>
      <c r="O14" s="41">
        <v>88.071100000000001</v>
      </c>
      <c r="P14" s="43" t="s">
        <v>42</v>
      </c>
      <c r="Q14" s="48">
        <v>112109.697</v>
      </c>
      <c r="R14" s="170">
        <v>72609.226999999999</v>
      </c>
      <c r="S14" s="174">
        <f t="shared" si="0"/>
        <v>39500.47</v>
      </c>
      <c r="T14" s="40">
        <f t="shared" si="1"/>
        <v>154.4014468023465</v>
      </c>
      <c r="U14" s="48">
        <v>113562.804</v>
      </c>
      <c r="V14" s="49">
        <v>152.5</v>
      </c>
      <c r="W14" s="48">
        <v>1453.107</v>
      </c>
      <c r="X14" s="51">
        <v>77.7</v>
      </c>
      <c r="Y14" s="46">
        <v>0.24199999999999999</v>
      </c>
      <c r="Z14" s="52">
        <v>0.29899999999999999</v>
      </c>
      <c r="AA14" s="53">
        <v>70496.3</v>
      </c>
      <c r="AB14" s="54">
        <v>115.5</v>
      </c>
      <c r="AC14" s="55">
        <f t="shared" si="2"/>
        <v>1.1920502141575653</v>
      </c>
      <c r="AD14" s="52">
        <v>1.1894448788115715</v>
      </c>
      <c r="AE14" s="48">
        <v>69.501999999999995</v>
      </c>
      <c r="AF14" s="56">
        <v>101.7</v>
      </c>
      <c r="AG14" s="44">
        <v>492</v>
      </c>
      <c r="AH14" s="45">
        <v>58</v>
      </c>
      <c r="AI14" s="46">
        <v>2E-3</v>
      </c>
      <c r="AJ14" s="47">
        <v>4.0000000000000001E-3</v>
      </c>
    </row>
    <row r="15" spans="1:36" s="35" customFormat="1" ht="13.5" customHeight="1" x14ac:dyDescent="0.25">
      <c r="A15" s="37">
        <v>10</v>
      </c>
      <c r="B15" s="38" t="s">
        <v>36</v>
      </c>
      <c r="C15" s="39">
        <v>14100.4984</v>
      </c>
      <c r="D15" s="40">
        <v>98</v>
      </c>
      <c r="E15" s="39" t="s">
        <v>30</v>
      </c>
      <c r="F15" s="40" t="s">
        <v>30</v>
      </c>
      <c r="G15" s="41">
        <v>4309.4967999999999</v>
      </c>
      <c r="H15" s="43">
        <v>69.7</v>
      </c>
      <c r="I15" s="42">
        <v>398309</v>
      </c>
      <c r="J15" s="40">
        <v>65.8</v>
      </c>
      <c r="K15" s="41">
        <v>19602.259300000002</v>
      </c>
      <c r="L15" s="43">
        <v>131.1</v>
      </c>
      <c r="M15" s="41">
        <v>86177.9</v>
      </c>
      <c r="N15" s="43">
        <v>107</v>
      </c>
      <c r="O15" s="41">
        <v>38118.1443</v>
      </c>
      <c r="P15" s="43">
        <v>117.20172144134804</v>
      </c>
      <c r="Q15" s="48">
        <v>10109.367</v>
      </c>
      <c r="R15" s="170">
        <v>2622.6689999999999</v>
      </c>
      <c r="S15" s="174">
        <f t="shared" si="0"/>
        <v>7486.6980000000003</v>
      </c>
      <c r="T15" s="40" t="s">
        <v>88</v>
      </c>
      <c r="U15" s="48">
        <v>13040.647000000001</v>
      </c>
      <c r="V15" s="49">
        <v>163.30000000000001</v>
      </c>
      <c r="W15" s="48">
        <v>2931.28</v>
      </c>
      <c r="X15" s="51">
        <v>54.6</v>
      </c>
      <c r="Y15" s="46">
        <v>0.42200000000000004</v>
      </c>
      <c r="Z15" s="52">
        <v>0.47100000000000003</v>
      </c>
      <c r="AA15" s="53">
        <v>63504.9</v>
      </c>
      <c r="AB15" s="54">
        <v>114.1</v>
      </c>
      <c r="AC15" s="55">
        <f t="shared" si="2"/>
        <v>1.0738298271690112</v>
      </c>
      <c r="AD15" s="52">
        <v>1.0773455824863174</v>
      </c>
      <c r="AE15" s="48">
        <v>92.400999999999996</v>
      </c>
      <c r="AF15" s="56">
        <v>101.7</v>
      </c>
      <c r="AG15" s="44">
        <v>567</v>
      </c>
      <c r="AH15" s="45">
        <v>59.1</v>
      </c>
      <c r="AI15" s="46">
        <v>2E-3</v>
      </c>
      <c r="AJ15" s="47">
        <v>3.0000000000000001E-3</v>
      </c>
    </row>
    <row r="16" spans="1:36" s="35" customFormat="1" ht="13.5" customHeight="1" x14ac:dyDescent="0.25">
      <c r="A16" s="37">
        <v>13</v>
      </c>
      <c r="B16" s="38" t="s">
        <v>37</v>
      </c>
      <c r="C16" s="39">
        <v>61711.2281</v>
      </c>
      <c r="D16" s="40">
        <v>93.8</v>
      </c>
      <c r="E16" s="39">
        <v>1305.2201</v>
      </c>
      <c r="F16" s="40">
        <v>88</v>
      </c>
      <c r="G16" s="41">
        <v>84.412300000000002</v>
      </c>
      <c r="H16" s="43">
        <v>82.1</v>
      </c>
      <c r="I16" s="42">
        <v>30818</v>
      </c>
      <c r="J16" s="40">
        <v>62.2</v>
      </c>
      <c r="K16" s="41">
        <v>126.0963</v>
      </c>
      <c r="L16" s="43">
        <v>31.4</v>
      </c>
      <c r="M16" s="41">
        <v>5503.8</v>
      </c>
      <c r="N16" s="43">
        <v>112.7</v>
      </c>
      <c r="O16" s="41" t="s">
        <v>30</v>
      </c>
      <c r="P16" s="43" t="s">
        <v>30</v>
      </c>
      <c r="Q16" s="48">
        <v>6203.2079999999996</v>
      </c>
      <c r="R16" s="170">
        <v>11197.977999999999</v>
      </c>
      <c r="S16" s="174">
        <f t="shared" si="0"/>
        <v>-4994.7699999999995</v>
      </c>
      <c r="T16" s="40">
        <f t="shared" si="1"/>
        <v>55.395786632193776</v>
      </c>
      <c r="U16" s="48">
        <v>6291.0190000000002</v>
      </c>
      <c r="V16" s="49">
        <v>55.8</v>
      </c>
      <c r="W16" s="48">
        <v>87.811000000000007</v>
      </c>
      <c r="X16" s="51">
        <v>115.5</v>
      </c>
      <c r="Y16" s="46">
        <v>0.34799999999999998</v>
      </c>
      <c r="Z16" s="52">
        <v>0.45799999999999996</v>
      </c>
      <c r="AA16" s="53">
        <v>48747.5</v>
      </c>
      <c r="AB16" s="54">
        <v>111.4</v>
      </c>
      <c r="AC16" s="55">
        <f t="shared" si="2"/>
        <v>0.82429103108455215</v>
      </c>
      <c r="AD16" s="52">
        <v>0.85983189992181397</v>
      </c>
      <c r="AE16" s="48">
        <v>15.731</v>
      </c>
      <c r="AF16" s="56">
        <v>101.1</v>
      </c>
      <c r="AG16" s="44">
        <v>176</v>
      </c>
      <c r="AH16" s="45">
        <v>77.900000000000006</v>
      </c>
      <c r="AI16" s="46">
        <v>4.0000000000000001E-3</v>
      </c>
      <c r="AJ16" s="47">
        <v>5.0000000000000001E-3</v>
      </c>
    </row>
    <row r="17" spans="1:36" s="35" customFormat="1" ht="13.5" customHeight="1" x14ac:dyDescent="0.25">
      <c r="A17" s="37">
        <v>14</v>
      </c>
      <c r="B17" s="38" t="s">
        <v>39</v>
      </c>
      <c r="C17" s="39">
        <v>1666.5656000000001</v>
      </c>
      <c r="D17" s="40">
        <v>90.1</v>
      </c>
      <c r="E17" s="39" t="s">
        <v>30</v>
      </c>
      <c r="F17" s="40" t="s">
        <v>30</v>
      </c>
      <c r="G17" s="41">
        <v>4.7919999999999998</v>
      </c>
      <c r="H17" s="43">
        <v>0.3</v>
      </c>
      <c r="I17" s="42">
        <v>33165</v>
      </c>
      <c r="J17" s="40">
        <v>89.1</v>
      </c>
      <c r="K17" s="41">
        <v>88.206999999999994</v>
      </c>
      <c r="L17" s="43" t="s">
        <v>40</v>
      </c>
      <c r="M17" s="41">
        <v>4070.7</v>
      </c>
      <c r="N17" s="43">
        <v>114.7</v>
      </c>
      <c r="O17" s="41">
        <v>59.938000000000002</v>
      </c>
      <c r="P17" s="43" t="s">
        <v>91</v>
      </c>
      <c r="Q17" s="57">
        <v>-100.59399999999999</v>
      </c>
      <c r="R17" s="170">
        <v>205.196</v>
      </c>
      <c r="S17" s="174">
        <f t="shared" si="0"/>
        <v>-305.78999999999996</v>
      </c>
      <c r="T17" s="40" t="s">
        <v>30</v>
      </c>
      <c r="U17" s="48">
        <v>238.28299999999999</v>
      </c>
      <c r="V17" s="49">
        <v>83.2</v>
      </c>
      <c r="W17" s="48">
        <v>338.87700000000001</v>
      </c>
      <c r="X17" s="51" t="s">
        <v>96</v>
      </c>
      <c r="Y17" s="46">
        <v>0.23100000000000001</v>
      </c>
      <c r="Z17" s="52">
        <v>0.41700000000000004</v>
      </c>
      <c r="AA17" s="53">
        <v>43087.6</v>
      </c>
      <c r="AB17" s="54">
        <v>113.4</v>
      </c>
      <c r="AC17" s="55">
        <f t="shared" si="2"/>
        <v>0.72858551168693264</v>
      </c>
      <c r="AD17" s="52">
        <v>0.74272869429241595</v>
      </c>
      <c r="AE17" s="48">
        <v>8.7100000000000009</v>
      </c>
      <c r="AF17" s="56">
        <v>103.7</v>
      </c>
      <c r="AG17" s="44">
        <v>362</v>
      </c>
      <c r="AH17" s="45">
        <v>74</v>
      </c>
      <c r="AI17" s="46">
        <v>6.9999999999999993E-3</v>
      </c>
      <c r="AJ17" s="47">
        <v>9.0000000000000011E-3</v>
      </c>
    </row>
    <row r="18" spans="1:36" s="35" customFormat="1" ht="13.5" customHeight="1" x14ac:dyDescent="0.25">
      <c r="A18" s="37">
        <v>15</v>
      </c>
      <c r="B18" s="38" t="s">
        <v>41</v>
      </c>
      <c r="C18" s="39">
        <v>3259.4488999999999</v>
      </c>
      <c r="D18" s="40">
        <v>85.4</v>
      </c>
      <c r="E18" s="39">
        <v>2800.1170000000002</v>
      </c>
      <c r="F18" s="40">
        <v>136.5</v>
      </c>
      <c r="G18" s="41">
        <v>0.52900000000000003</v>
      </c>
      <c r="H18" s="43" t="s">
        <v>53</v>
      </c>
      <c r="I18" s="42">
        <v>639</v>
      </c>
      <c r="J18" s="40">
        <v>23.2</v>
      </c>
      <c r="K18" s="41">
        <v>33.568800000000003</v>
      </c>
      <c r="L18" s="43">
        <v>99.3</v>
      </c>
      <c r="M18" s="41">
        <v>1514.5</v>
      </c>
      <c r="N18" s="43">
        <v>115.5</v>
      </c>
      <c r="O18" s="41" t="s">
        <v>30</v>
      </c>
      <c r="P18" s="43" t="s">
        <v>30</v>
      </c>
      <c r="Q18" s="48">
        <v>1004.149</v>
      </c>
      <c r="R18" s="170">
        <v>769.827</v>
      </c>
      <c r="S18" s="174">
        <f t="shared" si="0"/>
        <v>234.322</v>
      </c>
      <c r="T18" s="40">
        <f t="shared" si="1"/>
        <v>130.43826729901653</v>
      </c>
      <c r="U18" s="48">
        <v>1110.5730000000001</v>
      </c>
      <c r="V18" s="49">
        <v>132.19999999999999</v>
      </c>
      <c r="W18" s="48">
        <v>106.42400000000001</v>
      </c>
      <c r="X18" s="51">
        <v>151.6</v>
      </c>
      <c r="Y18" s="46">
        <v>7.6999999999999999E-2</v>
      </c>
      <c r="Z18" s="52">
        <v>0.154</v>
      </c>
      <c r="AA18" s="53">
        <v>42161</v>
      </c>
      <c r="AB18" s="54">
        <v>116.6</v>
      </c>
      <c r="AC18" s="55">
        <f t="shared" si="2"/>
        <v>0.71291726060938099</v>
      </c>
      <c r="AD18" s="52">
        <v>0.70674354964816266</v>
      </c>
      <c r="AE18" s="48">
        <v>4.28</v>
      </c>
      <c r="AF18" s="56">
        <v>98.9</v>
      </c>
      <c r="AG18" s="44">
        <v>133</v>
      </c>
      <c r="AH18" s="45">
        <v>92.4</v>
      </c>
      <c r="AI18" s="46">
        <v>9.0000000000000011E-3</v>
      </c>
      <c r="AJ18" s="47">
        <v>9.0000000000000011E-3</v>
      </c>
    </row>
    <row r="19" spans="1:36" s="35" customFormat="1" ht="13.5" customHeight="1" x14ac:dyDescent="0.25">
      <c r="A19" s="37">
        <v>16</v>
      </c>
      <c r="B19" s="38" t="s">
        <v>43</v>
      </c>
      <c r="C19" s="39">
        <v>26183.200399999998</v>
      </c>
      <c r="D19" s="40">
        <v>88.9</v>
      </c>
      <c r="E19" s="39">
        <v>2235.3137000000002</v>
      </c>
      <c r="F19" s="40">
        <v>111.9</v>
      </c>
      <c r="G19" s="41">
        <v>135.55679999999998</v>
      </c>
      <c r="H19" s="43">
        <v>146.9</v>
      </c>
      <c r="I19" s="42">
        <v>60894</v>
      </c>
      <c r="J19" s="40">
        <v>93.3</v>
      </c>
      <c r="K19" s="41">
        <v>50.46</v>
      </c>
      <c r="L19" s="43">
        <v>94.8</v>
      </c>
      <c r="M19" s="41">
        <v>7251.4</v>
      </c>
      <c r="N19" s="43">
        <v>115.5</v>
      </c>
      <c r="O19" s="41" t="s">
        <v>30</v>
      </c>
      <c r="P19" s="43" t="s">
        <v>30</v>
      </c>
      <c r="Q19" s="57">
        <v>-424.78399999999999</v>
      </c>
      <c r="R19" s="170">
        <v>2720.998</v>
      </c>
      <c r="S19" s="174">
        <f t="shared" si="0"/>
        <v>-3145.7820000000002</v>
      </c>
      <c r="T19" s="40" t="s">
        <v>30</v>
      </c>
      <c r="U19" s="48">
        <v>897.08699999999999</v>
      </c>
      <c r="V19" s="49">
        <v>32.799999999999997</v>
      </c>
      <c r="W19" s="48">
        <v>1321.8710000000001</v>
      </c>
      <c r="X19" s="51" t="s">
        <v>120</v>
      </c>
      <c r="Y19" s="46">
        <v>0.379</v>
      </c>
      <c r="Z19" s="52">
        <v>0.24100000000000002</v>
      </c>
      <c r="AA19" s="53">
        <v>46764.9</v>
      </c>
      <c r="AB19" s="54">
        <v>116.2</v>
      </c>
      <c r="AC19" s="55">
        <f t="shared" si="2"/>
        <v>0.79076645242455457</v>
      </c>
      <c r="AD19" s="52">
        <v>0.78709929632525411</v>
      </c>
      <c r="AE19" s="48">
        <v>14.727</v>
      </c>
      <c r="AF19" s="56">
        <v>99.7</v>
      </c>
      <c r="AG19" s="44">
        <v>283</v>
      </c>
      <c r="AH19" s="45">
        <v>58.4</v>
      </c>
      <c r="AI19" s="46">
        <v>5.0000000000000001E-3</v>
      </c>
      <c r="AJ19" s="47">
        <v>9.0000000000000011E-3</v>
      </c>
    </row>
    <row r="20" spans="1:36" s="35" customFormat="1" ht="13.5" customHeight="1" x14ac:dyDescent="0.25">
      <c r="A20" s="37">
        <v>17</v>
      </c>
      <c r="B20" s="38" t="s">
        <v>44</v>
      </c>
      <c r="C20" s="39">
        <v>3227.1537000000003</v>
      </c>
      <c r="D20" s="40">
        <v>101.3</v>
      </c>
      <c r="E20" s="39">
        <v>2231.6839</v>
      </c>
      <c r="F20" s="40">
        <v>91.9</v>
      </c>
      <c r="G20" s="41">
        <v>0.82199999999999995</v>
      </c>
      <c r="H20" s="43">
        <v>54.9</v>
      </c>
      <c r="I20" s="42">
        <v>6374</v>
      </c>
      <c r="J20" s="40">
        <v>47.6</v>
      </c>
      <c r="K20" s="41">
        <v>77.538800000000009</v>
      </c>
      <c r="L20" s="43">
        <v>82.3</v>
      </c>
      <c r="M20" s="41">
        <v>2700</v>
      </c>
      <c r="N20" s="43">
        <v>112</v>
      </c>
      <c r="O20" s="41" t="s">
        <v>30</v>
      </c>
      <c r="P20" s="43" t="s">
        <v>30</v>
      </c>
      <c r="Q20" s="48">
        <v>422.65699999999998</v>
      </c>
      <c r="R20" s="170">
        <v>616.74900000000002</v>
      </c>
      <c r="S20" s="174">
        <f t="shared" si="0"/>
        <v>-194.09200000000004</v>
      </c>
      <c r="T20" s="40">
        <f t="shared" si="1"/>
        <v>68.52982331548165</v>
      </c>
      <c r="U20" s="48">
        <v>496.64800000000002</v>
      </c>
      <c r="V20" s="49">
        <v>73.599999999999994</v>
      </c>
      <c r="W20" s="58">
        <v>73.991</v>
      </c>
      <c r="X20" s="51">
        <v>127</v>
      </c>
      <c r="Y20" s="46">
        <v>0.33299999999999996</v>
      </c>
      <c r="Z20" s="52">
        <v>8.3000000000000004E-2</v>
      </c>
      <c r="AA20" s="53">
        <v>44284.7</v>
      </c>
      <c r="AB20" s="54">
        <v>116.7</v>
      </c>
      <c r="AC20" s="55">
        <f t="shared" si="2"/>
        <v>0.74882775576737393</v>
      </c>
      <c r="AD20" s="52">
        <v>0.7486708365910868</v>
      </c>
      <c r="AE20" s="48">
        <v>6.35</v>
      </c>
      <c r="AF20" s="56">
        <v>105.5</v>
      </c>
      <c r="AG20" s="44">
        <v>105</v>
      </c>
      <c r="AH20" s="45">
        <v>87.5</v>
      </c>
      <c r="AI20" s="46">
        <v>4.0000000000000001E-3</v>
      </c>
      <c r="AJ20" s="47">
        <v>5.0000000000000001E-3</v>
      </c>
    </row>
    <row r="21" spans="1:36" s="35" customFormat="1" ht="13.5" customHeight="1" x14ac:dyDescent="0.25">
      <c r="A21" s="37">
        <v>18</v>
      </c>
      <c r="B21" s="38" t="s">
        <v>45</v>
      </c>
      <c r="C21" s="39">
        <v>31948.380699999998</v>
      </c>
      <c r="D21" s="40">
        <v>102.9</v>
      </c>
      <c r="E21" s="39">
        <v>5327.9</v>
      </c>
      <c r="F21" s="40">
        <v>96.6</v>
      </c>
      <c r="G21" s="41">
        <v>72.016999999999996</v>
      </c>
      <c r="H21" s="43">
        <v>49.1</v>
      </c>
      <c r="I21" s="42">
        <v>17252</v>
      </c>
      <c r="J21" s="40">
        <v>80.7</v>
      </c>
      <c r="K21" s="41">
        <v>702.95580000000007</v>
      </c>
      <c r="L21" s="43">
        <v>85.4</v>
      </c>
      <c r="M21" s="41">
        <v>3307.6</v>
      </c>
      <c r="N21" s="43">
        <v>112.6</v>
      </c>
      <c r="O21" s="41" t="s">
        <v>30</v>
      </c>
      <c r="P21" s="43" t="s">
        <v>30</v>
      </c>
      <c r="Q21" s="61">
        <v>8683.9490000000005</v>
      </c>
      <c r="R21" s="170">
        <v>6529.7209999999995</v>
      </c>
      <c r="S21" s="175">
        <f t="shared" si="0"/>
        <v>2154.228000000001</v>
      </c>
      <c r="T21" s="40">
        <f t="shared" si="1"/>
        <v>132.99111860981506</v>
      </c>
      <c r="U21" s="48">
        <v>8756.3539999999994</v>
      </c>
      <c r="V21" s="49">
        <v>130.9</v>
      </c>
      <c r="W21" s="48">
        <v>72.405000000000001</v>
      </c>
      <c r="X21" s="51">
        <v>45.4</v>
      </c>
      <c r="Y21" s="46">
        <v>0.44400000000000001</v>
      </c>
      <c r="Z21" s="52">
        <v>0.375</v>
      </c>
      <c r="AA21" s="53">
        <v>57206.9</v>
      </c>
      <c r="AB21" s="54">
        <v>116.6</v>
      </c>
      <c r="AC21" s="55">
        <f t="shared" si="2"/>
        <v>0.96733441891688532</v>
      </c>
      <c r="AD21" s="52">
        <v>0.95899139953088353</v>
      </c>
      <c r="AE21" s="48">
        <v>15.569000000000001</v>
      </c>
      <c r="AF21" s="56">
        <v>96.6</v>
      </c>
      <c r="AG21" s="44">
        <v>108</v>
      </c>
      <c r="AH21" s="45">
        <v>90</v>
      </c>
      <c r="AI21" s="46">
        <v>4.0000000000000001E-3</v>
      </c>
      <c r="AJ21" s="47">
        <v>4.0000000000000001E-3</v>
      </c>
    </row>
    <row r="22" spans="1:36" s="35" customFormat="1" ht="13.5" customHeight="1" x14ac:dyDescent="0.25">
      <c r="A22" s="37">
        <v>19</v>
      </c>
      <c r="B22" s="38" t="s">
        <v>46</v>
      </c>
      <c r="C22" s="39">
        <v>13320.686</v>
      </c>
      <c r="D22" s="40">
        <v>134.1</v>
      </c>
      <c r="E22" s="39">
        <v>3538.5390000000002</v>
      </c>
      <c r="F22" s="40">
        <v>140.5</v>
      </c>
      <c r="G22" s="41">
        <v>3265.2069999999999</v>
      </c>
      <c r="H22" s="43">
        <v>129.69999999999999</v>
      </c>
      <c r="I22" s="42">
        <v>13935</v>
      </c>
      <c r="J22" s="40">
        <v>100.8</v>
      </c>
      <c r="K22" s="41">
        <v>273.32170000000002</v>
      </c>
      <c r="L22" s="43">
        <v>116.4</v>
      </c>
      <c r="M22" s="41">
        <v>3383.8</v>
      </c>
      <c r="N22" s="43">
        <v>109.4</v>
      </c>
      <c r="O22" s="41" t="s">
        <v>30</v>
      </c>
      <c r="P22" s="43" t="s">
        <v>30</v>
      </c>
      <c r="Q22" s="48">
        <v>1704.7729999999999</v>
      </c>
      <c r="R22" s="170">
        <v>1551.098</v>
      </c>
      <c r="S22" s="174">
        <f t="shared" si="0"/>
        <v>153.67499999999995</v>
      </c>
      <c r="T22" s="40">
        <f t="shared" si="1"/>
        <v>109.90749778543973</v>
      </c>
      <c r="U22" s="48">
        <v>1793.511</v>
      </c>
      <c r="V22" s="49">
        <v>114.1</v>
      </c>
      <c r="W22" s="48">
        <v>88.738</v>
      </c>
      <c r="X22" s="51" t="s">
        <v>102</v>
      </c>
      <c r="Y22" s="46">
        <v>0.1</v>
      </c>
      <c r="Z22" s="52">
        <v>0.10300000000000001</v>
      </c>
      <c r="AA22" s="53">
        <v>46409.9</v>
      </c>
      <c r="AB22" s="54">
        <v>119.1</v>
      </c>
      <c r="AC22" s="55">
        <f t="shared" si="2"/>
        <v>0.78476361502704661</v>
      </c>
      <c r="AD22" s="52">
        <v>0.76073103987490232</v>
      </c>
      <c r="AE22" s="48">
        <v>13.055</v>
      </c>
      <c r="AF22" s="56">
        <v>100.9</v>
      </c>
      <c r="AG22" s="44">
        <v>319</v>
      </c>
      <c r="AH22" s="45">
        <v>76.099999999999994</v>
      </c>
      <c r="AI22" s="46">
        <v>6.0000000000000001E-3</v>
      </c>
      <c r="AJ22" s="47">
        <v>8.0000000000000002E-3</v>
      </c>
    </row>
    <row r="23" spans="1:36" s="35" customFormat="1" ht="13.5" customHeight="1" x14ac:dyDescent="0.25">
      <c r="A23" s="37">
        <v>20</v>
      </c>
      <c r="B23" s="38" t="s">
        <v>47</v>
      </c>
      <c r="C23" s="39">
        <v>17085.0049</v>
      </c>
      <c r="D23" s="40">
        <v>94.8</v>
      </c>
      <c r="E23" s="39">
        <v>6840.4417000000003</v>
      </c>
      <c r="F23" s="40">
        <v>126.5</v>
      </c>
      <c r="G23" s="41">
        <v>6735.0720999999994</v>
      </c>
      <c r="H23" s="43">
        <v>168</v>
      </c>
      <c r="I23" s="42">
        <v>209852</v>
      </c>
      <c r="J23" s="40">
        <v>118.4</v>
      </c>
      <c r="K23" s="41">
        <v>250.4965</v>
      </c>
      <c r="L23" s="43">
        <v>107.4</v>
      </c>
      <c r="M23" s="41">
        <v>9650.7999999999993</v>
      </c>
      <c r="N23" s="43">
        <v>121.4</v>
      </c>
      <c r="O23" s="41" t="s">
        <v>30</v>
      </c>
      <c r="P23" s="43" t="s">
        <v>30</v>
      </c>
      <c r="Q23" s="61">
        <v>139.83699999999999</v>
      </c>
      <c r="R23" s="170">
        <v>1544.5119999999999</v>
      </c>
      <c r="S23" s="175">
        <f t="shared" si="0"/>
        <v>-1404.675</v>
      </c>
      <c r="T23" s="40">
        <f t="shared" si="1"/>
        <v>9.0537982223511371</v>
      </c>
      <c r="U23" s="48">
        <v>752.28200000000004</v>
      </c>
      <c r="V23" s="49">
        <v>48.4</v>
      </c>
      <c r="W23" s="48">
        <v>612.44500000000005</v>
      </c>
      <c r="X23" s="51" t="s">
        <v>121</v>
      </c>
      <c r="Y23" s="46">
        <v>0.25</v>
      </c>
      <c r="Z23" s="52">
        <v>0.16699999999999998</v>
      </c>
      <c r="AA23" s="53">
        <v>50498.3</v>
      </c>
      <c r="AB23" s="54">
        <v>114.7</v>
      </c>
      <c r="AC23" s="55">
        <f t="shared" si="2"/>
        <v>0.85389601056499387</v>
      </c>
      <c r="AD23" s="52">
        <v>0.86293979671618448</v>
      </c>
      <c r="AE23" s="48">
        <v>18.257000000000001</v>
      </c>
      <c r="AF23" s="56">
        <v>107.9</v>
      </c>
      <c r="AG23" s="44">
        <v>238</v>
      </c>
      <c r="AH23" s="45">
        <v>65</v>
      </c>
      <c r="AI23" s="46">
        <v>3.0000000000000001E-3</v>
      </c>
      <c r="AJ23" s="47">
        <v>5.0000000000000001E-3</v>
      </c>
    </row>
    <row r="24" spans="1:36" s="35" customFormat="1" ht="13.5" customHeight="1" x14ac:dyDescent="0.25">
      <c r="A24" s="37">
        <v>21</v>
      </c>
      <c r="B24" s="38" t="s">
        <v>48</v>
      </c>
      <c r="C24" s="39">
        <v>1500.6471999999999</v>
      </c>
      <c r="D24" s="40">
        <v>41.5</v>
      </c>
      <c r="E24" s="39">
        <v>3021.8437999999996</v>
      </c>
      <c r="F24" s="40">
        <v>90.6</v>
      </c>
      <c r="G24" s="41">
        <v>35.117800000000003</v>
      </c>
      <c r="H24" s="43">
        <v>103.6</v>
      </c>
      <c r="I24" s="42">
        <v>40916</v>
      </c>
      <c r="J24" s="40">
        <v>81.8</v>
      </c>
      <c r="K24" s="41">
        <v>2172.8163999999997</v>
      </c>
      <c r="L24" s="43">
        <v>113.3</v>
      </c>
      <c r="M24" s="41">
        <v>8469.7999999999993</v>
      </c>
      <c r="N24" s="43">
        <v>114.8</v>
      </c>
      <c r="O24" s="41">
        <v>132.55840000000003</v>
      </c>
      <c r="P24" s="43">
        <v>97.709518537464874</v>
      </c>
      <c r="Q24" s="48">
        <v>1190.145</v>
      </c>
      <c r="R24" s="170">
        <v>979.84799999999996</v>
      </c>
      <c r="S24" s="174">
        <f t="shared" si="0"/>
        <v>210.29700000000003</v>
      </c>
      <c r="T24" s="40">
        <f t="shared" si="1"/>
        <v>121.46220638303085</v>
      </c>
      <c r="U24" s="48">
        <v>1228.2190000000001</v>
      </c>
      <c r="V24" s="49">
        <v>88.7</v>
      </c>
      <c r="W24" s="48">
        <v>38.073999999999998</v>
      </c>
      <c r="X24" s="51">
        <v>9.4</v>
      </c>
      <c r="Y24" s="46">
        <v>0.22899999999999998</v>
      </c>
      <c r="Z24" s="52">
        <v>0.23499999999999999</v>
      </c>
      <c r="AA24" s="53">
        <v>41351.4</v>
      </c>
      <c r="AB24" s="54">
        <v>113.6</v>
      </c>
      <c r="AC24" s="62">
        <f t="shared" si="2"/>
        <v>0.69922740946283912</v>
      </c>
      <c r="AD24" s="52">
        <v>0.71141516810007821</v>
      </c>
      <c r="AE24" s="48">
        <v>18.021999999999998</v>
      </c>
      <c r="AF24" s="56">
        <v>100.3</v>
      </c>
      <c r="AG24" s="44">
        <v>307</v>
      </c>
      <c r="AH24" s="45">
        <v>64.900000000000006</v>
      </c>
      <c r="AI24" s="46">
        <v>4.0000000000000001E-3</v>
      </c>
      <c r="AJ24" s="47">
        <v>6.9999999999999993E-3</v>
      </c>
    </row>
    <row r="25" spans="1:36" s="35" customFormat="1" ht="13.5" customHeight="1" x14ac:dyDescent="0.25">
      <c r="A25" s="37">
        <v>22</v>
      </c>
      <c r="B25" s="38" t="s">
        <v>49</v>
      </c>
      <c r="C25" s="39">
        <v>17450.785600000003</v>
      </c>
      <c r="D25" s="40">
        <v>152.19999999999999</v>
      </c>
      <c r="E25" s="39">
        <v>1208.5119999999999</v>
      </c>
      <c r="F25" s="40">
        <v>133.1</v>
      </c>
      <c r="G25" s="41">
        <v>34.746099999999998</v>
      </c>
      <c r="H25" s="43">
        <v>65.8</v>
      </c>
      <c r="I25" s="42">
        <v>32402</v>
      </c>
      <c r="J25" s="40">
        <v>144.19999999999999</v>
      </c>
      <c r="K25" s="41">
        <v>1887.3013000000001</v>
      </c>
      <c r="L25" s="43">
        <v>145.80000000000001</v>
      </c>
      <c r="M25" s="41">
        <v>7203.9</v>
      </c>
      <c r="N25" s="43">
        <v>113.9</v>
      </c>
      <c r="O25" s="41" t="s">
        <v>30</v>
      </c>
      <c r="P25" s="43" t="s">
        <v>30</v>
      </c>
      <c r="Q25" s="48">
        <v>2656.2170000000001</v>
      </c>
      <c r="R25" s="170">
        <v>2078.8710000000001</v>
      </c>
      <c r="S25" s="174">
        <f t="shared" si="0"/>
        <v>577.346</v>
      </c>
      <c r="T25" s="40">
        <f t="shared" si="1"/>
        <v>127.77209360272957</v>
      </c>
      <c r="U25" s="48">
        <v>2681.1709999999998</v>
      </c>
      <c r="V25" s="49">
        <v>128.6</v>
      </c>
      <c r="W25" s="48">
        <v>24.954000000000001</v>
      </c>
      <c r="X25" s="51" t="s">
        <v>122</v>
      </c>
      <c r="Y25" s="46">
        <v>0.214</v>
      </c>
      <c r="Z25" s="52">
        <v>0.185</v>
      </c>
      <c r="AA25" s="53">
        <v>45995.6</v>
      </c>
      <c r="AB25" s="54">
        <v>118.6</v>
      </c>
      <c r="AC25" s="55">
        <f t="shared" si="2"/>
        <v>0.77775805014313815</v>
      </c>
      <c r="AD25" s="52">
        <v>0.76151290070367472</v>
      </c>
      <c r="AE25" s="48">
        <v>17.763999999999999</v>
      </c>
      <c r="AF25" s="56">
        <v>103.7</v>
      </c>
      <c r="AG25" s="44">
        <v>202</v>
      </c>
      <c r="AH25" s="45">
        <v>74</v>
      </c>
      <c r="AI25" s="46">
        <v>3.0000000000000001E-3</v>
      </c>
      <c r="AJ25" s="47">
        <v>4.0000000000000001E-3</v>
      </c>
    </row>
    <row r="26" spans="1:36" s="35" customFormat="1" ht="13.5" customHeight="1" x14ac:dyDescent="0.25">
      <c r="A26" s="37">
        <v>23</v>
      </c>
      <c r="B26" s="38" t="s">
        <v>51</v>
      </c>
      <c r="C26" s="39">
        <v>1816.2416000000001</v>
      </c>
      <c r="D26" s="40">
        <v>117.7</v>
      </c>
      <c r="E26" s="39">
        <v>6709.5540999999994</v>
      </c>
      <c r="F26" s="40">
        <v>126.9</v>
      </c>
      <c r="G26" s="41">
        <v>125.02</v>
      </c>
      <c r="H26" s="43" t="s">
        <v>92</v>
      </c>
      <c r="I26" s="42">
        <v>9834</v>
      </c>
      <c r="J26" s="40">
        <v>66.400000000000006</v>
      </c>
      <c r="K26" s="41" t="s">
        <v>30</v>
      </c>
      <c r="L26" s="43" t="s">
        <v>30</v>
      </c>
      <c r="M26" s="41">
        <v>1912.6</v>
      </c>
      <c r="N26" s="43">
        <v>104</v>
      </c>
      <c r="O26" s="41" t="s">
        <v>30</v>
      </c>
      <c r="P26" s="43" t="s">
        <v>30</v>
      </c>
      <c r="Q26" s="48">
        <v>785.89499999999998</v>
      </c>
      <c r="R26" s="170">
        <v>855.89499999999998</v>
      </c>
      <c r="S26" s="174">
        <f t="shared" si="0"/>
        <v>-70</v>
      </c>
      <c r="T26" s="40">
        <f t="shared" si="1"/>
        <v>91.821426693694903</v>
      </c>
      <c r="U26" s="48">
        <v>798.82399999999996</v>
      </c>
      <c r="V26" s="49">
        <v>93.3</v>
      </c>
      <c r="W26" s="58">
        <v>12.929</v>
      </c>
      <c r="X26" s="51" t="s">
        <v>30</v>
      </c>
      <c r="Y26" s="46">
        <v>0.16699999999999998</v>
      </c>
      <c r="Z26" s="52">
        <v>0.125</v>
      </c>
      <c r="AA26" s="53">
        <v>39915.199999999997</v>
      </c>
      <c r="AB26" s="54">
        <v>116.6</v>
      </c>
      <c r="AC26" s="62">
        <f t="shared" si="2"/>
        <v>0.67494212757466765</v>
      </c>
      <c r="AD26" s="136">
        <v>0.66692728694292414</v>
      </c>
      <c r="AE26" s="48">
        <v>4.6959999999999997</v>
      </c>
      <c r="AF26" s="56">
        <v>95.7</v>
      </c>
      <c r="AG26" s="44">
        <v>121</v>
      </c>
      <c r="AH26" s="45">
        <v>72.900000000000006</v>
      </c>
      <c r="AI26" s="46">
        <v>4.0000000000000001E-3</v>
      </c>
      <c r="AJ26" s="47">
        <v>6.0000000000000001E-3</v>
      </c>
    </row>
    <row r="27" spans="1:36" s="35" customFormat="1" ht="13.5" customHeight="1" x14ac:dyDescent="0.25">
      <c r="A27" s="37">
        <v>24</v>
      </c>
      <c r="B27" s="38" t="s">
        <v>52</v>
      </c>
      <c r="C27" s="39">
        <v>7270.4132</v>
      </c>
      <c r="D27" s="40">
        <v>86.4</v>
      </c>
      <c r="E27" s="39">
        <v>8890.3929000000007</v>
      </c>
      <c r="F27" s="40">
        <v>90.9</v>
      </c>
      <c r="G27" s="41">
        <v>49.555500000000002</v>
      </c>
      <c r="H27" s="43">
        <v>125.7</v>
      </c>
      <c r="I27" s="42">
        <v>14449</v>
      </c>
      <c r="J27" s="40">
        <v>71.3</v>
      </c>
      <c r="K27" s="41">
        <v>506.3125</v>
      </c>
      <c r="L27" s="43">
        <v>101.4</v>
      </c>
      <c r="M27" s="41">
        <v>5073.2</v>
      </c>
      <c r="N27" s="43">
        <v>99.4</v>
      </c>
      <c r="O27" s="41" t="s">
        <v>30</v>
      </c>
      <c r="P27" s="43" t="s">
        <v>30</v>
      </c>
      <c r="Q27" s="48">
        <v>10691.485000000001</v>
      </c>
      <c r="R27" s="170">
        <v>4459.7910000000002</v>
      </c>
      <c r="S27" s="174">
        <f t="shared" si="0"/>
        <v>6231.6940000000004</v>
      </c>
      <c r="T27" s="40" t="s">
        <v>38</v>
      </c>
      <c r="U27" s="48">
        <v>11127.314</v>
      </c>
      <c r="V27" s="49">
        <v>199</v>
      </c>
      <c r="W27" s="60">
        <v>435.82900000000001</v>
      </c>
      <c r="X27" s="51">
        <v>38.5</v>
      </c>
      <c r="Y27" s="46">
        <v>0.20499999999999999</v>
      </c>
      <c r="Z27" s="52">
        <v>0.26200000000000001</v>
      </c>
      <c r="AA27" s="53">
        <v>45691.4</v>
      </c>
      <c r="AB27" s="54">
        <v>114.4</v>
      </c>
      <c r="AC27" s="55">
        <f t="shared" si="2"/>
        <v>0.7726142103225131</v>
      </c>
      <c r="AD27" s="52">
        <v>0.79337372947615326</v>
      </c>
      <c r="AE27" s="48">
        <v>15.989000000000001</v>
      </c>
      <c r="AF27" s="56">
        <v>98.8</v>
      </c>
      <c r="AG27" s="44">
        <v>186</v>
      </c>
      <c r="AH27" s="45">
        <v>73.5</v>
      </c>
      <c r="AI27" s="46">
        <v>3.0000000000000001E-3</v>
      </c>
      <c r="AJ27" s="47">
        <v>5.0000000000000001E-3</v>
      </c>
    </row>
    <row r="28" spans="1:36" s="35" customFormat="1" ht="13.5" customHeight="1" x14ac:dyDescent="0.25">
      <c r="A28" s="37">
        <v>25</v>
      </c>
      <c r="B28" s="38" t="s">
        <v>54</v>
      </c>
      <c r="C28" s="39">
        <v>25898.910899999999</v>
      </c>
      <c r="D28" s="40">
        <v>116.4</v>
      </c>
      <c r="E28" s="39">
        <v>3370.1086</v>
      </c>
      <c r="F28" s="40">
        <v>106.4</v>
      </c>
      <c r="G28" s="41">
        <v>147.58029999999999</v>
      </c>
      <c r="H28" s="43">
        <v>92.3</v>
      </c>
      <c r="I28" s="42">
        <v>21683</v>
      </c>
      <c r="J28" s="40">
        <v>60</v>
      </c>
      <c r="K28" s="41">
        <v>133.13999999999999</v>
      </c>
      <c r="L28" s="43">
        <v>155.19999999999999</v>
      </c>
      <c r="M28" s="41">
        <v>6549.4</v>
      </c>
      <c r="N28" s="43">
        <v>113.4</v>
      </c>
      <c r="O28" s="41" t="s">
        <v>30</v>
      </c>
      <c r="P28" s="43" t="s">
        <v>30</v>
      </c>
      <c r="Q28" s="48">
        <v>4786.1970000000001</v>
      </c>
      <c r="R28" s="170">
        <v>3166.9850000000001</v>
      </c>
      <c r="S28" s="174">
        <f t="shared" si="0"/>
        <v>1619.212</v>
      </c>
      <c r="T28" s="40">
        <f t="shared" si="1"/>
        <v>151.12787082982712</v>
      </c>
      <c r="U28" s="48">
        <v>5012.2299999999996</v>
      </c>
      <c r="V28" s="49">
        <v>147</v>
      </c>
      <c r="W28" s="60">
        <v>226.03299999999999</v>
      </c>
      <c r="X28" s="51">
        <v>93.4</v>
      </c>
      <c r="Y28" s="46">
        <v>0.29199999999999998</v>
      </c>
      <c r="Z28" s="52">
        <v>0.36399999999999999</v>
      </c>
      <c r="AA28" s="53">
        <v>47420.4</v>
      </c>
      <c r="AB28" s="54">
        <v>116.7</v>
      </c>
      <c r="AC28" s="55">
        <f t="shared" si="2"/>
        <v>0.80185056485854445</v>
      </c>
      <c r="AD28" s="52">
        <v>0.79360828772478498</v>
      </c>
      <c r="AE28" s="48">
        <v>12.996</v>
      </c>
      <c r="AF28" s="56">
        <v>99.4</v>
      </c>
      <c r="AG28" s="44">
        <v>163</v>
      </c>
      <c r="AH28" s="45">
        <v>81.900000000000006</v>
      </c>
      <c r="AI28" s="46">
        <v>4.0000000000000001E-3</v>
      </c>
      <c r="AJ28" s="47">
        <v>4.0000000000000001E-3</v>
      </c>
    </row>
    <row r="29" spans="1:36" s="35" customFormat="1" ht="13.5" customHeight="1" x14ac:dyDescent="0.25">
      <c r="A29" s="37">
        <v>26</v>
      </c>
      <c r="B29" s="38" t="s">
        <v>55</v>
      </c>
      <c r="C29" s="39">
        <v>9999.9190999999992</v>
      </c>
      <c r="D29" s="40" t="s">
        <v>35</v>
      </c>
      <c r="E29" s="39">
        <v>3573.5985000000001</v>
      </c>
      <c r="F29" s="40">
        <v>92.3</v>
      </c>
      <c r="G29" s="41">
        <v>5031.9254000000001</v>
      </c>
      <c r="H29" s="43">
        <v>153.1</v>
      </c>
      <c r="I29" s="42">
        <v>41574</v>
      </c>
      <c r="J29" s="40">
        <v>104.3</v>
      </c>
      <c r="K29" s="41">
        <v>1.3742999999999999</v>
      </c>
      <c r="L29" s="43">
        <v>116.7</v>
      </c>
      <c r="M29" s="41">
        <v>6424.4</v>
      </c>
      <c r="N29" s="43">
        <v>114.4</v>
      </c>
      <c r="O29" s="41" t="s">
        <v>30</v>
      </c>
      <c r="P29" s="43" t="s">
        <v>30</v>
      </c>
      <c r="Q29" s="61">
        <v>1127.808</v>
      </c>
      <c r="R29" s="170">
        <v>1210.2570000000001</v>
      </c>
      <c r="S29" s="175">
        <f t="shared" si="0"/>
        <v>-82.449000000000069</v>
      </c>
      <c r="T29" s="40">
        <f t="shared" si="1"/>
        <v>93.187480014575414</v>
      </c>
      <c r="U29" s="48">
        <v>1161.0070000000001</v>
      </c>
      <c r="V29" s="49">
        <v>92.6</v>
      </c>
      <c r="W29" s="48">
        <v>33.198999999999998</v>
      </c>
      <c r="X29" s="51">
        <v>76</v>
      </c>
      <c r="Y29" s="46">
        <v>0.15</v>
      </c>
      <c r="Z29" s="52">
        <v>0.23800000000000002</v>
      </c>
      <c r="AA29" s="53">
        <v>45541.2</v>
      </c>
      <c r="AB29" s="54">
        <v>115.7</v>
      </c>
      <c r="AC29" s="55">
        <f t="shared" si="2"/>
        <v>0.77007441827432799</v>
      </c>
      <c r="AD29" s="59">
        <v>0.76641907740422199</v>
      </c>
      <c r="AE29" s="48">
        <v>12.824</v>
      </c>
      <c r="AF29" s="56">
        <v>100</v>
      </c>
      <c r="AG29" s="44">
        <v>234</v>
      </c>
      <c r="AH29" s="45">
        <v>72.7</v>
      </c>
      <c r="AI29" s="46">
        <v>4.0000000000000001E-3</v>
      </c>
      <c r="AJ29" s="47">
        <v>6.0000000000000001E-3</v>
      </c>
    </row>
    <row r="30" spans="1:36" s="35" customFormat="1" ht="13.5" customHeight="1" x14ac:dyDescent="0.25">
      <c r="A30" s="37">
        <v>27</v>
      </c>
      <c r="B30" s="38" t="s">
        <v>56</v>
      </c>
      <c r="C30" s="39">
        <v>59.224199999999996</v>
      </c>
      <c r="D30" s="40">
        <v>110.2</v>
      </c>
      <c r="E30" s="39">
        <v>2645.5048999999999</v>
      </c>
      <c r="F30" s="40">
        <v>156.6</v>
      </c>
      <c r="G30" s="41">
        <v>6.2923999999999998</v>
      </c>
      <c r="H30" s="43" t="s">
        <v>28</v>
      </c>
      <c r="I30" s="42">
        <v>299</v>
      </c>
      <c r="J30" s="40">
        <v>6.8</v>
      </c>
      <c r="K30" s="41">
        <v>18.449099999999998</v>
      </c>
      <c r="L30" s="43">
        <v>145.69999999999999</v>
      </c>
      <c r="M30" s="41">
        <v>2353.9</v>
      </c>
      <c r="N30" s="43">
        <v>116.1</v>
      </c>
      <c r="O30" s="41" t="s">
        <v>30</v>
      </c>
      <c r="P30" s="43" t="s">
        <v>30</v>
      </c>
      <c r="Q30" s="48">
        <v>336.73500000000001</v>
      </c>
      <c r="R30" s="170">
        <v>215.815</v>
      </c>
      <c r="S30" s="174">
        <f t="shared" si="0"/>
        <v>120.92000000000002</v>
      </c>
      <c r="T30" s="40">
        <f t="shared" si="1"/>
        <v>156.02946968468365</v>
      </c>
      <c r="U30" s="48">
        <v>346.98399999999998</v>
      </c>
      <c r="V30" s="49">
        <v>157.4</v>
      </c>
      <c r="W30" s="50">
        <v>10.249000000000001</v>
      </c>
      <c r="X30" s="51" t="s">
        <v>28</v>
      </c>
      <c r="Y30" s="46">
        <v>0.33299999999999996</v>
      </c>
      <c r="Z30" s="52">
        <v>0.33299999999999996</v>
      </c>
      <c r="AA30" s="53">
        <v>41661.800000000003</v>
      </c>
      <c r="AB30" s="54">
        <v>118</v>
      </c>
      <c r="AC30" s="55">
        <f t="shared" si="2"/>
        <v>0.70447608757040658</v>
      </c>
      <c r="AD30" s="136">
        <v>0.68926896012509775</v>
      </c>
      <c r="AE30" s="48">
        <v>3.6680000000000001</v>
      </c>
      <c r="AF30" s="56">
        <v>108</v>
      </c>
      <c r="AG30" s="44">
        <v>64</v>
      </c>
      <c r="AH30" s="45">
        <v>58.7</v>
      </c>
      <c r="AI30" s="46">
        <v>4.0000000000000001E-3</v>
      </c>
      <c r="AJ30" s="47">
        <v>6.0000000000000001E-3</v>
      </c>
    </row>
    <row r="31" spans="1:36" s="35" customFormat="1" ht="13.5" customHeight="1" x14ac:dyDescent="0.25">
      <c r="A31" s="37">
        <v>28</v>
      </c>
      <c r="B31" s="38" t="s">
        <v>57</v>
      </c>
      <c r="C31" s="39">
        <v>10943.254800000001</v>
      </c>
      <c r="D31" s="40">
        <v>102.1</v>
      </c>
      <c r="E31" s="39">
        <v>1266.1344999999999</v>
      </c>
      <c r="F31" s="40" t="s">
        <v>102</v>
      </c>
      <c r="G31" s="41">
        <v>265.62509999999997</v>
      </c>
      <c r="H31" s="43">
        <v>133</v>
      </c>
      <c r="I31" s="42">
        <v>61561</v>
      </c>
      <c r="J31" s="40">
        <v>116.5</v>
      </c>
      <c r="K31" s="41">
        <v>386.87390000000005</v>
      </c>
      <c r="L31" s="43">
        <v>82.9</v>
      </c>
      <c r="M31" s="41">
        <v>8958.6</v>
      </c>
      <c r="N31" s="43">
        <v>112.5</v>
      </c>
      <c r="O31" s="41" t="s">
        <v>30</v>
      </c>
      <c r="P31" s="43" t="s">
        <v>30</v>
      </c>
      <c r="Q31" s="48">
        <v>685.65700000000004</v>
      </c>
      <c r="R31" s="171">
        <v>-163.15899999999999</v>
      </c>
      <c r="S31" s="174">
        <f t="shared" si="0"/>
        <v>848.81600000000003</v>
      </c>
      <c r="T31" s="40" t="s">
        <v>30</v>
      </c>
      <c r="U31" s="48">
        <v>735.84199999999998</v>
      </c>
      <c r="V31" s="49">
        <v>103</v>
      </c>
      <c r="W31" s="48">
        <v>50.185000000000002</v>
      </c>
      <c r="X31" s="51">
        <v>5.7</v>
      </c>
      <c r="Y31" s="46">
        <v>0.316</v>
      </c>
      <c r="Z31" s="52">
        <v>0.375</v>
      </c>
      <c r="AA31" s="53">
        <v>49810.400000000001</v>
      </c>
      <c r="AB31" s="54">
        <v>112.2</v>
      </c>
      <c r="AC31" s="55">
        <f t="shared" si="2"/>
        <v>0.84226403353472434</v>
      </c>
      <c r="AD31" s="52">
        <v>0.86755277560594213</v>
      </c>
      <c r="AE31" s="48">
        <v>15.988</v>
      </c>
      <c r="AF31" s="56">
        <v>101.8</v>
      </c>
      <c r="AG31" s="44">
        <v>138</v>
      </c>
      <c r="AH31" s="45">
        <v>75</v>
      </c>
      <c r="AI31" s="46">
        <v>2E-3</v>
      </c>
      <c r="AJ31" s="47">
        <v>3.0000000000000001E-3</v>
      </c>
    </row>
    <row r="32" spans="1:36" s="35" customFormat="1" ht="13.5" customHeight="1" x14ac:dyDescent="0.25">
      <c r="A32" s="37">
        <v>29</v>
      </c>
      <c r="B32" s="38" t="s">
        <v>58</v>
      </c>
      <c r="C32" s="39">
        <v>3772.4332000000004</v>
      </c>
      <c r="D32" s="40">
        <v>97.7</v>
      </c>
      <c r="E32" s="39">
        <v>2766.9609</v>
      </c>
      <c r="F32" s="40">
        <v>94.6</v>
      </c>
      <c r="G32" s="41">
        <v>753.28430000000003</v>
      </c>
      <c r="H32" s="40">
        <v>192.6</v>
      </c>
      <c r="I32" s="42">
        <v>13764</v>
      </c>
      <c r="J32" s="40">
        <v>58.7</v>
      </c>
      <c r="K32" s="41">
        <v>1741.4731000000002</v>
      </c>
      <c r="L32" s="43">
        <v>88.5</v>
      </c>
      <c r="M32" s="41">
        <v>3907.7</v>
      </c>
      <c r="N32" s="43">
        <v>104.5</v>
      </c>
      <c r="O32" s="41" t="s">
        <v>30</v>
      </c>
      <c r="P32" s="43" t="s">
        <v>30</v>
      </c>
      <c r="Q32" s="48">
        <v>831.85900000000004</v>
      </c>
      <c r="R32" s="170">
        <v>836.89400000000001</v>
      </c>
      <c r="S32" s="174">
        <f t="shared" si="0"/>
        <v>-5.0349999999999682</v>
      </c>
      <c r="T32" s="40">
        <f t="shared" si="1"/>
        <v>99.398370641921204</v>
      </c>
      <c r="U32" s="48">
        <v>861.56399999999996</v>
      </c>
      <c r="V32" s="49">
        <v>102.5</v>
      </c>
      <c r="W32" s="48">
        <v>29.704999999999998</v>
      </c>
      <c r="X32" s="51" t="s">
        <v>123</v>
      </c>
      <c r="Y32" s="46">
        <v>0.182</v>
      </c>
      <c r="Z32" s="52">
        <v>0.182</v>
      </c>
      <c r="AA32" s="53">
        <v>39942.5</v>
      </c>
      <c r="AB32" s="54">
        <v>118.6</v>
      </c>
      <c r="AC32" s="62">
        <f t="shared" si="2"/>
        <v>0.67540375422523669</v>
      </c>
      <c r="AD32" s="63">
        <v>0.66589132134480067</v>
      </c>
      <c r="AE32" s="48">
        <v>10.574</v>
      </c>
      <c r="AF32" s="56">
        <v>100.6</v>
      </c>
      <c r="AG32" s="44">
        <v>264</v>
      </c>
      <c r="AH32" s="45">
        <v>66</v>
      </c>
      <c r="AI32" s="46">
        <v>5.0000000000000001E-3</v>
      </c>
      <c r="AJ32" s="47">
        <v>8.0000000000000002E-3</v>
      </c>
    </row>
    <row r="33" spans="1:36" s="35" customFormat="1" ht="13.5" customHeight="1" x14ac:dyDescent="0.25">
      <c r="A33" s="37">
        <v>30</v>
      </c>
      <c r="B33" s="38" t="s">
        <v>59</v>
      </c>
      <c r="C33" s="39">
        <v>6862.9236000000001</v>
      </c>
      <c r="D33" s="40" t="s">
        <v>50</v>
      </c>
      <c r="E33" s="39">
        <v>2252.5706</v>
      </c>
      <c r="F33" s="40">
        <v>104.6</v>
      </c>
      <c r="G33" s="41">
        <v>42.173699999999997</v>
      </c>
      <c r="H33" s="43" t="s">
        <v>92</v>
      </c>
      <c r="I33" s="42">
        <v>8375</v>
      </c>
      <c r="J33" s="40">
        <v>63.3</v>
      </c>
      <c r="K33" s="41">
        <v>606.58580000000006</v>
      </c>
      <c r="L33" s="43">
        <v>25.9</v>
      </c>
      <c r="M33" s="41">
        <v>4936.5</v>
      </c>
      <c r="N33" s="43">
        <v>113.3</v>
      </c>
      <c r="O33" s="41" t="s">
        <v>30</v>
      </c>
      <c r="P33" s="43" t="s">
        <v>30</v>
      </c>
      <c r="Q33" s="61">
        <v>1382.3789999999999</v>
      </c>
      <c r="R33" s="170">
        <v>160.41399999999999</v>
      </c>
      <c r="S33" s="175">
        <f t="shared" si="0"/>
        <v>1221.9649999999999</v>
      </c>
      <c r="T33" s="40" t="s">
        <v>118</v>
      </c>
      <c r="U33" s="48">
        <v>1438.4349999999999</v>
      </c>
      <c r="V33" s="49" t="s">
        <v>89</v>
      </c>
      <c r="W33" s="48">
        <v>56.055999999999997</v>
      </c>
      <c r="X33" s="51">
        <v>34.4</v>
      </c>
      <c r="Y33" s="46">
        <v>0.43799999999999994</v>
      </c>
      <c r="Z33" s="52">
        <v>0.4</v>
      </c>
      <c r="AA33" s="53">
        <v>50120</v>
      </c>
      <c r="AB33" s="54">
        <v>126.9</v>
      </c>
      <c r="AC33" s="55">
        <f t="shared" si="2"/>
        <v>0.84749918412139602</v>
      </c>
      <c r="AD33" s="52">
        <v>0.77257623143080534</v>
      </c>
      <c r="AE33" s="48">
        <v>10.478</v>
      </c>
      <c r="AF33" s="56">
        <v>101.7</v>
      </c>
      <c r="AG33" s="44">
        <v>179</v>
      </c>
      <c r="AH33" s="45">
        <v>65.599999999999994</v>
      </c>
      <c r="AI33" s="46">
        <v>5.0000000000000001E-3</v>
      </c>
      <c r="AJ33" s="47">
        <v>8.0000000000000002E-3</v>
      </c>
    </row>
    <row r="34" spans="1:36" s="35" customFormat="1" ht="13.5" customHeight="1" x14ac:dyDescent="0.25">
      <c r="A34" s="37">
        <v>31</v>
      </c>
      <c r="B34" s="38" t="s">
        <v>60</v>
      </c>
      <c r="C34" s="39">
        <v>5798.4454999999998</v>
      </c>
      <c r="D34" s="40">
        <v>107.3</v>
      </c>
      <c r="E34" s="39">
        <v>2173.1116000000002</v>
      </c>
      <c r="F34" s="40">
        <v>116.9</v>
      </c>
      <c r="G34" s="41">
        <v>45.3352</v>
      </c>
      <c r="H34" s="43">
        <v>103.1</v>
      </c>
      <c r="I34" s="42">
        <v>19322</v>
      </c>
      <c r="J34" s="40">
        <v>78.7</v>
      </c>
      <c r="K34" s="41">
        <v>587.87040000000002</v>
      </c>
      <c r="L34" s="43">
        <v>107.3</v>
      </c>
      <c r="M34" s="41">
        <v>4108.1000000000004</v>
      </c>
      <c r="N34" s="43">
        <v>117.9</v>
      </c>
      <c r="O34" s="41">
        <v>103.11199999999999</v>
      </c>
      <c r="P34" s="43">
        <v>86.269443923857452</v>
      </c>
      <c r="Q34" s="48">
        <v>364.21199999999999</v>
      </c>
      <c r="R34" s="170">
        <v>341.50299999999999</v>
      </c>
      <c r="S34" s="174">
        <f t="shared" si="0"/>
        <v>22.709000000000003</v>
      </c>
      <c r="T34" s="40">
        <f t="shared" si="1"/>
        <v>106.64972196437512</v>
      </c>
      <c r="U34" s="48">
        <v>387.75700000000001</v>
      </c>
      <c r="V34" s="49">
        <v>97.4</v>
      </c>
      <c r="W34" s="48">
        <v>23.545000000000002</v>
      </c>
      <c r="X34" s="51">
        <v>41.6</v>
      </c>
      <c r="Y34" s="46">
        <v>0.192</v>
      </c>
      <c r="Z34" s="52">
        <v>0.29199999999999998</v>
      </c>
      <c r="AA34" s="53">
        <v>41204.5</v>
      </c>
      <c r="AB34" s="54">
        <v>115.7</v>
      </c>
      <c r="AC34" s="62">
        <f t="shared" si="2"/>
        <v>0.69674341843834919</v>
      </c>
      <c r="AD34" s="63">
        <v>0.6913995308835027</v>
      </c>
      <c r="AE34" s="48">
        <v>12.282</v>
      </c>
      <c r="AF34" s="56">
        <v>99.5</v>
      </c>
      <c r="AG34" s="44">
        <v>296</v>
      </c>
      <c r="AH34" s="45">
        <v>65.900000000000006</v>
      </c>
      <c r="AI34" s="46">
        <v>6.0000000000000001E-3</v>
      </c>
      <c r="AJ34" s="47">
        <v>9.0000000000000011E-3</v>
      </c>
    </row>
    <row r="35" spans="1:36" s="35" customFormat="1" ht="13.15" customHeight="1" x14ac:dyDescent="0.25">
      <c r="A35" s="37">
        <v>32</v>
      </c>
      <c r="B35" s="38" t="s">
        <v>61</v>
      </c>
      <c r="C35" s="39">
        <v>6864.3909999999996</v>
      </c>
      <c r="D35" s="40">
        <v>85.6</v>
      </c>
      <c r="E35" s="39">
        <v>2523.6253999999999</v>
      </c>
      <c r="F35" s="40">
        <v>81.8</v>
      </c>
      <c r="G35" s="41">
        <v>36.989899999999999</v>
      </c>
      <c r="H35" s="43">
        <v>122.9</v>
      </c>
      <c r="I35" s="42">
        <v>8698</v>
      </c>
      <c r="J35" s="40">
        <v>64.599999999999994</v>
      </c>
      <c r="K35" s="41">
        <v>84.946100000000001</v>
      </c>
      <c r="L35" s="43">
        <v>96.7</v>
      </c>
      <c r="M35" s="41">
        <v>3326.4</v>
      </c>
      <c r="N35" s="43">
        <v>114.6</v>
      </c>
      <c r="O35" s="41" t="s">
        <v>30</v>
      </c>
      <c r="P35" s="43" t="s">
        <v>30</v>
      </c>
      <c r="Q35" s="48">
        <v>705.36599999999999</v>
      </c>
      <c r="R35" s="170">
        <v>2259.596</v>
      </c>
      <c r="S35" s="174">
        <f t="shared" si="0"/>
        <v>-1554.23</v>
      </c>
      <c r="T35" s="40">
        <f t="shared" si="1"/>
        <v>31.216465244229497</v>
      </c>
      <c r="U35" s="48">
        <v>1051.377</v>
      </c>
      <c r="V35" s="49">
        <v>45.1</v>
      </c>
      <c r="W35" s="48">
        <v>346.01100000000002</v>
      </c>
      <c r="X35" s="51" t="s">
        <v>124</v>
      </c>
      <c r="Y35" s="46">
        <v>0.42100000000000004</v>
      </c>
      <c r="Z35" s="52">
        <v>0.27800000000000002</v>
      </c>
      <c r="AA35" s="53">
        <v>47675.6</v>
      </c>
      <c r="AB35" s="54">
        <v>119.6</v>
      </c>
      <c r="AC35" s="55">
        <f t="shared" si="2"/>
        <v>0.80616584402430225</v>
      </c>
      <c r="AD35" s="52">
        <v>0.78168491008600471</v>
      </c>
      <c r="AE35" s="48">
        <v>8.7949999999999999</v>
      </c>
      <c r="AF35" s="56">
        <v>99.6</v>
      </c>
      <c r="AG35" s="44">
        <v>152</v>
      </c>
      <c r="AH35" s="45">
        <v>70.7</v>
      </c>
      <c r="AI35" s="46">
        <v>5.0000000000000001E-3</v>
      </c>
      <c r="AJ35" s="47">
        <v>6.9999999999999993E-3</v>
      </c>
    </row>
    <row r="36" spans="1:36" s="35" customFormat="1" ht="13.5" customHeight="1" x14ac:dyDescent="0.25">
      <c r="A36" s="37">
        <v>33</v>
      </c>
      <c r="B36" s="38" t="s">
        <v>62</v>
      </c>
      <c r="C36" s="39">
        <v>4321.6421</v>
      </c>
      <c r="D36" s="40">
        <v>100.5</v>
      </c>
      <c r="E36" s="39">
        <v>1158.2326</v>
      </c>
      <c r="F36" s="40">
        <v>114.9</v>
      </c>
      <c r="G36" s="41">
        <v>0.35899999999999999</v>
      </c>
      <c r="H36" s="43">
        <v>115.3</v>
      </c>
      <c r="I36" s="42">
        <v>19021</v>
      </c>
      <c r="J36" s="40">
        <v>73.400000000000006</v>
      </c>
      <c r="K36" s="41">
        <v>101.5127</v>
      </c>
      <c r="L36" s="43">
        <v>59</v>
      </c>
      <c r="M36" s="41">
        <v>2535.6999999999998</v>
      </c>
      <c r="N36" s="43">
        <v>113</v>
      </c>
      <c r="O36" s="41" t="s">
        <v>30</v>
      </c>
      <c r="P36" s="43" t="s">
        <v>30</v>
      </c>
      <c r="Q36" s="48">
        <v>1230.2059999999999</v>
      </c>
      <c r="R36" s="170">
        <v>1347.2</v>
      </c>
      <c r="S36" s="174">
        <f t="shared" si="0"/>
        <v>-116.99400000000014</v>
      </c>
      <c r="T36" s="40">
        <f t="shared" si="1"/>
        <v>91.315766033254135</v>
      </c>
      <c r="U36" s="48">
        <v>1250.1579999999999</v>
      </c>
      <c r="V36" s="49">
        <v>92.8</v>
      </c>
      <c r="W36" s="48">
        <v>19.952000000000002</v>
      </c>
      <c r="X36" s="51" t="s">
        <v>30</v>
      </c>
      <c r="Y36" s="46">
        <v>0.38500000000000001</v>
      </c>
      <c r="Z36" s="52">
        <v>0.13300000000000001</v>
      </c>
      <c r="AA36" s="53">
        <v>43638.9</v>
      </c>
      <c r="AB36" s="54">
        <v>113.2</v>
      </c>
      <c r="AC36" s="55">
        <f t="shared" si="2"/>
        <v>0.73790766452424561</v>
      </c>
      <c r="AD36" s="52">
        <v>0.75484753713838937</v>
      </c>
      <c r="AE36" s="48">
        <v>5.976</v>
      </c>
      <c r="AF36" s="56">
        <v>96.3</v>
      </c>
      <c r="AG36" s="44">
        <v>263</v>
      </c>
      <c r="AH36" s="45">
        <v>74.7</v>
      </c>
      <c r="AI36" s="46">
        <v>6.9999999999999993E-3</v>
      </c>
      <c r="AJ36" s="47">
        <v>0.01</v>
      </c>
    </row>
    <row r="37" spans="1:36" s="35" customFormat="1" ht="13.5" customHeight="1" x14ac:dyDescent="0.25">
      <c r="A37" s="37">
        <v>34</v>
      </c>
      <c r="B37" s="38" t="s">
        <v>63</v>
      </c>
      <c r="C37" s="39">
        <v>5485.2873</v>
      </c>
      <c r="D37" s="40">
        <v>153</v>
      </c>
      <c r="E37" s="39">
        <v>5100.1619000000001</v>
      </c>
      <c r="F37" s="40">
        <v>133.9</v>
      </c>
      <c r="G37" s="41">
        <v>56.938699999999997</v>
      </c>
      <c r="H37" s="43">
        <v>106.5</v>
      </c>
      <c r="I37" s="42">
        <v>22037</v>
      </c>
      <c r="J37" s="40">
        <v>77.099999999999994</v>
      </c>
      <c r="K37" s="41" t="s">
        <v>30</v>
      </c>
      <c r="L37" s="43" t="s">
        <v>30</v>
      </c>
      <c r="M37" s="41">
        <v>2960.3</v>
      </c>
      <c r="N37" s="43">
        <v>118.8</v>
      </c>
      <c r="O37" s="41" t="s">
        <v>30</v>
      </c>
      <c r="P37" s="43" t="s">
        <v>30</v>
      </c>
      <c r="Q37" s="48">
        <v>2195.1849999999999</v>
      </c>
      <c r="R37" s="170">
        <v>3074.7959999999998</v>
      </c>
      <c r="S37" s="174">
        <f t="shared" si="0"/>
        <v>-879.61099999999988</v>
      </c>
      <c r="T37" s="40">
        <f t="shared" si="1"/>
        <v>71.392866388534387</v>
      </c>
      <c r="U37" s="48">
        <v>2319.2979999999998</v>
      </c>
      <c r="V37" s="49">
        <v>73.3</v>
      </c>
      <c r="W37" s="48">
        <v>124.113</v>
      </c>
      <c r="X37" s="51">
        <v>140.6</v>
      </c>
      <c r="Y37" s="46">
        <v>0.36399999999999999</v>
      </c>
      <c r="Z37" s="52">
        <v>0.21100000000000002</v>
      </c>
      <c r="AA37" s="53">
        <v>44473.4</v>
      </c>
      <c r="AB37" s="54">
        <v>115.8</v>
      </c>
      <c r="AC37" s="55">
        <f t="shared" si="2"/>
        <v>0.75201855975866905</v>
      </c>
      <c r="AD37" s="52">
        <v>0.75252150117279126</v>
      </c>
      <c r="AE37" s="48">
        <v>11.535</v>
      </c>
      <c r="AF37" s="56">
        <v>99.7</v>
      </c>
      <c r="AG37" s="44">
        <v>144</v>
      </c>
      <c r="AH37" s="45">
        <v>62.6</v>
      </c>
      <c r="AI37" s="46">
        <v>3.0000000000000001E-3</v>
      </c>
      <c r="AJ37" s="47">
        <v>5.0000000000000001E-3</v>
      </c>
    </row>
    <row r="38" spans="1:36" s="35" customFormat="1" ht="13.5" customHeight="1" x14ac:dyDescent="0.25">
      <c r="A38" s="37">
        <v>35</v>
      </c>
      <c r="B38" s="38" t="s">
        <v>64</v>
      </c>
      <c r="C38" s="39">
        <v>1101.2801000000002</v>
      </c>
      <c r="D38" s="40">
        <v>59.5</v>
      </c>
      <c r="E38" s="39">
        <v>300.90370000000001</v>
      </c>
      <c r="F38" s="40" t="s">
        <v>38</v>
      </c>
      <c r="G38" s="41">
        <v>41.903400000000005</v>
      </c>
      <c r="H38" s="43">
        <v>156.6</v>
      </c>
      <c r="I38" s="42">
        <v>2926</v>
      </c>
      <c r="J38" s="40">
        <v>71.900000000000006</v>
      </c>
      <c r="K38" s="41">
        <v>326.16379999999998</v>
      </c>
      <c r="L38" s="43">
        <v>96</v>
      </c>
      <c r="M38" s="41">
        <v>2092.5</v>
      </c>
      <c r="N38" s="43">
        <v>121.4</v>
      </c>
      <c r="O38" s="41" t="s">
        <v>30</v>
      </c>
      <c r="P38" s="43" t="s">
        <v>30</v>
      </c>
      <c r="Q38" s="48">
        <v>784.62199999999996</v>
      </c>
      <c r="R38" s="170">
        <v>469.26900000000001</v>
      </c>
      <c r="S38" s="174">
        <f t="shared" si="0"/>
        <v>315.35299999999995</v>
      </c>
      <c r="T38" s="40">
        <f t="shared" si="1"/>
        <v>167.20090182816253</v>
      </c>
      <c r="U38" s="48">
        <v>805.60699999999997</v>
      </c>
      <c r="V38" s="49">
        <v>167</v>
      </c>
      <c r="W38" s="48">
        <v>20.984999999999999</v>
      </c>
      <c r="X38" s="51">
        <v>161.19999999999999</v>
      </c>
      <c r="Y38" s="46">
        <v>0.44400000000000001</v>
      </c>
      <c r="Z38" s="52">
        <v>0.3</v>
      </c>
      <c r="AA38" s="53">
        <v>39203.800000000003</v>
      </c>
      <c r="AB38" s="54">
        <v>115.7</v>
      </c>
      <c r="AC38" s="62">
        <f t="shared" si="2"/>
        <v>0.66291277961808437</v>
      </c>
      <c r="AD38" s="63">
        <v>0.66292025019546519</v>
      </c>
      <c r="AE38" s="48">
        <v>4.5640000000000001</v>
      </c>
      <c r="AF38" s="56">
        <v>97.7</v>
      </c>
      <c r="AG38" s="44">
        <v>183</v>
      </c>
      <c r="AH38" s="45">
        <v>75.3</v>
      </c>
      <c r="AI38" s="46">
        <v>8.0000000000000002E-3</v>
      </c>
      <c r="AJ38" s="47">
        <v>1.1000000000000001E-2</v>
      </c>
    </row>
    <row r="39" spans="1:36" s="35" customFormat="1" ht="13.5" customHeight="1" x14ac:dyDescent="0.25">
      <c r="A39" s="37">
        <v>36</v>
      </c>
      <c r="B39" s="38" t="s">
        <v>65</v>
      </c>
      <c r="C39" s="39">
        <v>48.197199999999995</v>
      </c>
      <c r="D39" s="40">
        <v>112.2</v>
      </c>
      <c r="E39" s="39">
        <v>1816.1978000000001</v>
      </c>
      <c r="F39" s="40">
        <v>112.2</v>
      </c>
      <c r="G39" s="41">
        <v>28.239000000000001</v>
      </c>
      <c r="H39" s="43">
        <v>103</v>
      </c>
      <c r="I39" s="42">
        <v>4863</v>
      </c>
      <c r="J39" s="40">
        <v>37.4</v>
      </c>
      <c r="K39" s="41">
        <v>149.5772</v>
      </c>
      <c r="L39" s="43">
        <v>90.8</v>
      </c>
      <c r="M39" s="41">
        <v>1105.3</v>
      </c>
      <c r="N39" s="43">
        <v>115.5</v>
      </c>
      <c r="O39" s="41" t="s">
        <v>30</v>
      </c>
      <c r="P39" s="43" t="s">
        <v>30</v>
      </c>
      <c r="Q39" s="48">
        <v>305.363</v>
      </c>
      <c r="R39" s="170">
        <v>576.56399999999996</v>
      </c>
      <c r="S39" s="174">
        <f t="shared" si="0"/>
        <v>-271.20099999999996</v>
      </c>
      <c r="T39" s="40">
        <f t="shared" si="1"/>
        <v>52.962550558134048</v>
      </c>
      <c r="U39" s="48">
        <v>305.363</v>
      </c>
      <c r="V39" s="49">
        <v>53</v>
      </c>
      <c r="W39" s="58">
        <v>0</v>
      </c>
      <c r="X39" s="51" t="s">
        <v>30</v>
      </c>
      <c r="Y39" s="46">
        <v>0</v>
      </c>
      <c r="Z39" s="52">
        <v>0</v>
      </c>
      <c r="AA39" s="53">
        <v>41745.4</v>
      </c>
      <c r="AB39" s="54">
        <v>114.8</v>
      </c>
      <c r="AC39" s="55">
        <f t="shared" si="2"/>
        <v>0.70588971350401686</v>
      </c>
      <c r="AD39" s="52">
        <v>0.70973416731821737</v>
      </c>
      <c r="AE39" s="48">
        <v>6.36</v>
      </c>
      <c r="AF39" s="56">
        <v>97.5</v>
      </c>
      <c r="AG39" s="44">
        <v>201</v>
      </c>
      <c r="AH39" s="45">
        <v>67.900000000000006</v>
      </c>
      <c r="AI39" s="46">
        <v>6.0000000000000001E-3</v>
      </c>
      <c r="AJ39" s="47">
        <v>9.0000000000000011E-3</v>
      </c>
    </row>
    <row r="40" spans="1:36" s="35" customFormat="1" ht="13.5" customHeight="1" x14ac:dyDescent="0.25">
      <c r="A40" s="37">
        <v>37</v>
      </c>
      <c r="B40" s="38" t="s">
        <v>66</v>
      </c>
      <c r="C40" s="39">
        <v>5620.7532000000001</v>
      </c>
      <c r="D40" s="40">
        <v>87.5</v>
      </c>
      <c r="E40" s="39">
        <v>5502.9059999999999</v>
      </c>
      <c r="F40" s="40">
        <v>99.1</v>
      </c>
      <c r="G40" s="41">
        <v>13.375</v>
      </c>
      <c r="H40" s="43">
        <v>22.3</v>
      </c>
      <c r="I40" s="42">
        <v>8125</v>
      </c>
      <c r="J40" s="40">
        <v>70.2</v>
      </c>
      <c r="K40" s="41">
        <v>294.87549999999999</v>
      </c>
      <c r="L40" s="43">
        <v>122.1</v>
      </c>
      <c r="M40" s="41">
        <v>4388.6000000000004</v>
      </c>
      <c r="N40" s="43">
        <v>118.2</v>
      </c>
      <c r="O40" s="41" t="s">
        <v>30</v>
      </c>
      <c r="P40" s="43" t="s">
        <v>30</v>
      </c>
      <c r="Q40" s="48">
        <v>2001.039</v>
      </c>
      <c r="R40" s="170">
        <v>3620.9549999999999</v>
      </c>
      <c r="S40" s="174">
        <f t="shared" si="0"/>
        <v>-1619.9159999999999</v>
      </c>
      <c r="T40" s="40">
        <f t="shared" si="1"/>
        <v>55.262741459090215</v>
      </c>
      <c r="U40" s="48">
        <v>2052.8180000000002</v>
      </c>
      <c r="V40" s="49">
        <v>55.8</v>
      </c>
      <c r="W40" s="48">
        <v>51.779000000000003</v>
      </c>
      <c r="X40" s="51">
        <v>93.3</v>
      </c>
      <c r="Y40" s="46">
        <v>0.125</v>
      </c>
      <c r="Z40" s="52">
        <v>0.11800000000000001</v>
      </c>
      <c r="AA40" s="53">
        <v>43587.6</v>
      </c>
      <c r="AB40" s="54">
        <v>115.4</v>
      </c>
      <c r="AC40" s="55">
        <f t="shared" si="2"/>
        <v>0.73704021224680283</v>
      </c>
      <c r="AD40" s="52">
        <v>0.73704065676309616</v>
      </c>
      <c r="AE40" s="48">
        <v>8.8629999999999995</v>
      </c>
      <c r="AF40" s="56">
        <v>98.8</v>
      </c>
      <c r="AG40" s="44">
        <v>81</v>
      </c>
      <c r="AH40" s="45">
        <v>60</v>
      </c>
      <c r="AI40" s="46">
        <v>2E-3</v>
      </c>
      <c r="AJ40" s="47">
        <v>4.0000000000000001E-3</v>
      </c>
    </row>
    <row r="41" spans="1:36" s="35" customFormat="1" ht="13.5" customHeight="1" x14ac:dyDescent="0.25">
      <c r="A41" s="37">
        <v>38</v>
      </c>
      <c r="B41" s="38" t="s">
        <v>67</v>
      </c>
      <c r="C41" s="39">
        <v>638.66449999999998</v>
      </c>
      <c r="D41" s="40">
        <v>116.2</v>
      </c>
      <c r="E41" s="39">
        <v>906.78409999999997</v>
      </c>
      <c r="F41" s="40">
        <v>146.30000000000001</v>
      </c>
      <c r="G41" s="41">
        <v>307.69170000000003</v>
      </c>
      <c r="H41" s="43" t="s">
        <v>94</v>
      </c>
      <c r="I41" s="42">
        <v>13638</v>
      </c>
      <c r="J41" s="40">
        <v>83.6</v>
      </c>
      <c r="K41" s="41">
        <v>67.9983</v>
      </c>
      <c r="L41" s="43" t="s">
        <v>93</v>
      </c>
      <c r="M41" s="41">
        <v>2658.9</v>
      </c>
      <c r="N41" s="43">
        <v>111.4</v>
      </c>
      <c r="O41" s="41" t="s">
        <v>30</v>
      </c>
      <c r="P41" s="43" t="s">
        <v>30</v>
      </c>
      <c r="Q41" s="57">
        <v>-1.159</v>
      </c>
      <c r="R41" s="171">
        <v>-13.67</v>
      </c>
      <c r="S41" s="174">
        <f t="shared" si="0"/>
        <v>12.510999999999999</v>
      </c>
      <c r="T41" s="40" t="s">
        <v>30</v>
      </c>
      <c r="U41" s="48">
        <v>34.252000000000002</v>
      </c>
      <c r="V41" s="49">
        <v>157.6</v>
      </c>
      <c r="W41" s="48">
        <v>35.411000000000001</v>
      </c>
      <c r="X41" s="51">
        <v>100</v>
      </c>
      <c r="Y41" s="46">
        <v>0.5</v>
      </c>
      <c r="Z41" s="52">
        <v>0.63600000000000001</v>
      </c>
      <c r="AA41" s="53">
        <v>39167.599999999999</v>
      </c>
      <c r="AB41" s="54">
        <v>120</v>
      </c>
      <c r="AC41" s="62">
        <f t="shared" si="2"/>
        <v>0.66230065929754967</v>
      </c>
      <c r="AD41" s="63">
        <v>0.63801798279906174</v>
      </c>
      <c r="AE41" s="48">
        <v>5.718</v>
      </c>
      <c r="AF41" s="56">
        <v>97.5</v>
      </c>
      <c r="AG41" s="44">
        <v>150</v>
      </c>
      <c r="AH41" s="45">
        <v>90.9</v>
      </c>
      <c r="AI41" s="46">
        <v>5.0000000000000001E-3</v>
      </c>
      <c r="AJ41" s="47">
        <v>6.0000000000000001E-3</v>
      </c>
    </row>
    <row r="42" spans="1:36" s="35" customFormat="1" ht="13.5" customHeight="1" x14ac:dyDescent="0.25">
      <c r="A42" s="37">
        <v>39</v>
      </c>
      <c r="B42" s="38" t="s">
        <v>68</v>
      </c>
      <c r="C42" s="39">
        <v>96439.096000000005</v>
      </c>
      <c r="D42" s="40">
        <v>61.3</v>
      </c>
      <c r="E42" s="39">
        <v>1138.182</v>
      </c>
      <c r="F42" s="40">
        <v>118.6</v>
      </c>
      <c r="G42" s="41">
        <v>348.9769</v>
      </c>
      <c r="H42" s="43">
        <v>56.7</v>
      </c>
      <c r="I42" s="42">
        <v>92149</v>
      </c>
      <c r="J42" s="40">
        <v>94.1</v>
      </c>
      <c r="K42" s="41">
        <v>6892.1167000000005</v>
      </c>
      <c r="L42" s="43">
        <v>118.2</v>
      </c>
      <c r="M42" s="41">
        <v>7045</v>
      </c>
      <c r="N42" s="43">
        <v>110.9</v>
      </c>
      <c r="O42" s="41" t="s">
        <v>30</v>
      </c>
      <c r="P42" s="43" t="s">
        <v>30</v>
      </c>
      <c r="Q42" s="57">
        <v>-39653.07</v>
      </c>
      <c r="R42" s="172">
        <v>68528.414999999994</v>
      </c>
      <c r="S42" s="174">
        <f t="shared" si="0"/>
        <v>-108181.48499999999</v>
      </c>
      <c r="T42" s="40" t="s">
        <v>30</v>
      </c>
      <c r="U42" s="48">
        <v>919.34699999999998</v>
      </c>
      <c r="V42" s="49">
        <v>1.3</v>
      </c>
      <c r="W42" s="48">
        <v>40572.417000000001</v>
      </c>
      <c r="X42" s="51" t="s">
        <v>125</v>
      </c>
      <c r="Y42" s="46">
        <v>0.47100000000000003</v>
      </c>
      <c r="Z42" s="52">
        <v>0.313</v>
      </c>
      <c r="AA42" s="53">
        <v>58649.5</v>
      </c>
      <c r="AB42" s="54">
        <v>112.2</v>
      </c>
      <c r="AC42" s="55">
        <f t="shared" si="2"/>
        <v>0.99172792097222295</v>
      </c>
      <c r="AD42" s="52">
        <v>1.010770132916341</v>
      </c>
      <c r="AE42" s="48">
        <v>14.622</v>
      </c>
      <c r="AF42" s="56">
        <v>97.1</v>
      </c>
      <c r="AG42" s="44">
        <v>214</v>
      </c>
      <c r="AH42" s="45">
        <v>67.900000000000006</v>
      </c>
      <c r="AI42" s="46">
        <v>3.0000000000000001E-3</v>
      </c>
      <c r="AJ42" s="47">
        <v>5.0000000000000001E-3</v>
      </c>
    </row>
    <row r="43" spans="1:36" s="35" customFormat="1" ht="13.5" customHeight="1" x14ac:dyDescent="0.25">
      <c r="A43" s="37">
        <v>40</v>
      </c>
      <c r="B43" s="38" t="s">
        <v>69</v>
      </c>
      <c r="C43" s="39">
        <v>99008.895199999999</v>
      </c>
      <c r="D43" s="40">
        <v>82.5</v>
      </c>
      <c r="E43" s="39">
        <v>6109.5111999999999</v>
      </c>
      <c r="F43" s="40">
        <v>89.5</v>
      </c>
      <c r="G43" s="41">
        <v>3455.2691</v>
      </c>
      <c r="H43" s="43">
        <v>130.30000000000001</v>
      </c>
      <c r="I43" s="42">
        <v>36109</v>
      </c>
      <c r="J43" s="40">
        <v>78.400000000000006</v>
      </c>
      <c r="K43" s="41">
        <v>2632.357</v>
      </c>
      <c r="L43" s="43">
        <v>137.9</v>
      </c>
      <c r="M43" s="41">
        <v>8755.7000000000007</v>
      </c>
      <c r="N43" s="43">
        <v>113.5</v>
      </c>
      <c r="O43" s="41" t="s">
        <v>30</v>
      </c>
      <c r="P43" s="43" t="s">
        <v>30</v>
      </c>
      <c r="Q43" s="48">
        <v>5326.8639999999996</v>
      </c>
      <c r="R43" s="170">
        <v>4920.2079999999996</v>
      </c>
      <c r="S43" s="174">
        <f t="shared" si="0"/>
        <v>406.65599999999995</v>
      </c>
      <c r="T43" s="40">
        <f t="shared" si="1"/>
        <v>108.26501643832944</v>
      </c>
      <c r="U43" s="48">
        <v>5393.2</v>
      </c>
      <c r="V43" s="49">
        <v>109</v>
      </c>
      <c r="W43" s="48">
        <v>66.335999999999999</v>
      </c>
      <c r="X43" s="51" t="s">
        <v>42</v>
      </c>
      <c r="Y43" s="46">
        <v>0.24399999999999999</v>
      </c>
      <c r="Z43" s="52">
        <v>0.154</v>
      </c>
      <c r="AA43" s="53">
        <v>54914.5</v>
      </c>
      <c r="AB43" s="54">
        <v>121.2</v>
      </c>
      <c r="AC43" s="55">
        <f t="shared" si="2"/>
        <v>0.92857130778999208</v>
      </c>
      <c r="AD43" s="52">
        <v>0.88301407349491789</v>
      </c>
      <c r="AE43" s="48">
        <v>23.132000000000001</v>
      </c>
      <c r="AF43" s="56">
        <v>105</v>
      </c>
      <c r="AG43" s="44">
        <v>195</v>
      </c>
      <c r="AH43" s="45">
        <v>67</v>
      </c>
      <c r="AI43" s="46">
        <v>3.0000000000000001E-3</v>
      </c>
      <c r="AJ43" s="47">
        <v>4.0000000000000001E-3</v>
      </c>
    </row>
    <row r="44" spans="1:36" s="35" customFormat="1" ht="13.5" customHeight="1" x14ac:dyDescent="0.25">
      <c r="A44" s="37">
        <v>41</v>
      </c>
      <c r="B44" s="38" t="s">
        <v>70</v>
      </c>
      <c r="C44" s="39">
        <v>5486.8154999999997</v>
      </c>
      <c r="D44" s="40">
        <v>134.9</v>
      </c>
      <c r="E44" s="39">
        <v>1852.8798000000002</v>
      </c>
      <c r="F44" s="40">
        <v>188.7</v>
      </c>
      <c r="G44" s="41" t="s">
        <v>30</v>
      </c>
      <c r="H44" s="43" t="s">
        <v>30</v>
      </c>
      <c r="I44" s="42">
        <v>3497</v>
      </c>
      <c r="J44" s="40">
        <v>55.1</v>
      </c>
      <c r="K44" s="41">
        <v>8.5305</v>
      </c>
      <c r="L44" s="43">
        <v>119.5</v>
      </c>
      <c r="M44" s="41">
        <v>2600.5</v>
      </c>
      <c r="N44" s="43">
        <v>110.5</v>
      </c>
      <c r="O44" s="41">
        <v>0.63679999999999992</v>
      </c>
      <c r="P44" s="43">
        <v>77.915086259635373</v>
      </c>
      <c r="Q44" s="48">
        <v>671.36199999999997</v>
      </c>
      <c r="R44" s="170">
        <v>1027.114</v>
      </c>
      <c r="S44" s="174">
        <f t="shared" si="0"/>
        <v>-355.75200000000007</v>
      </c>
      <c r="T44" s="40">
        <f t="shared" si="1"/>
        <v>65.363922602554339</v>
      </c>
      <c r="U44" s="48">
        <v>681.21400000000006</v>
      </c>
      <c r="V44" s="49">
        <v>65.099999999999994</v>
      </c>
      <c r="W44" s="48">
        <v>9.8520000000000003</v>
      </c>
      <c r="X44" s="51">
        <v>50</v>
      </c>
      <c r="Y44" s="46">
        <v>0.36399999999999999</v>
      </c>
      <c r="Z44" s="52">
        <v>0.33299999999999996</v>
      </c>
      <c r="AA44" s="53">
        <v>43956.800000000003</v>
      </c>
      <c r="AB44" s="54">
        <v>117.2</v>
      </c>
      <c r="AC44" s="55">
        <f t="shared" si="2"/>
        <v>0.74328316314021114</v>
      </c>
      <c r="AD44" s="52">
        <v>0.74661845191555898</v>
      </c>
      <c r="AE44" s="48">
        <v>6.141</v>
      </c>
      <c r="AF44" s="56">
        <v>99.8</v>
      </c>
      <c r="AG44" s="44">
        <v>102</v>
      </c>
      <c r="AH44" s="45">
        <v>77.900000000000006</v>
      </c>
      <c r="AI44" s="46">
        <v>5.0000000000000001E-3</v>
      </c>
      <c r="AJ44" s="47">
        <v>6.0000000000000001E-3</v>
      </c>
    </row>
    <row r="45" spans="1:36" s="35" customFormat="1" ht="13.5" customHeight="1" x14ac:dyDescent="0.25">
      <c r="A45" s="37">
        <v>42</v>
      </c>
      <c r="B45" s="38" t="s">
        <v>71</v>
      </c>
      <c r="C45" s="39">
        <v>10933.731</v>
      </c>
      <c r="D45" s="40">
        <v>85.8</v>
      </c>
      <c r="E45" s="39">
        <v>2238.2282999999998</v>
      </c>
      <c r="F45" s="40">
        <v>180.7</v>
      </c>
      <c r="G45" s="41" t="s">
        <v>30</v>
      </c>
      <c r="H45" s="43" t="s">
        <v>30</v>
      </c>
      <c r="I45" s="42">
        <v>7530</v>
      </c>
      <c r="J45" s="40">
        <v>137.5</v>
      </c>
      <c r="K45" s="41">
        <v>43.055900000000001</v>
      </c>
      <c r="L45" s="43">
        <v>95.9</v>
      </c>
      <c r="M45" s="41">
        <v>2072.6999999999998</v>
      </c>
      <c r="N45" s="43">
        <v>116.3</v>
      </c>
      <c r="O45" s="41" t="s">
        <v>30</v>
      </c>
      <c r="P45" s="43" t="s">
        <v>30</v>
      </c>
      <c r="Q45" s="48">
        <v>711.86800000000005</v>
      </c>
      <c r="R45" s="170">
        <v>721.94399999999996</v>
      </c>
      <c r="S45" s="174">
        <f t="shared" si="0"/>
        <v>-10.075999999999908</v>
      </c>
      <c r="T45" s="40">
        <f t="shared" si="1"/>
        <v>98.604323881076667</v>
      </c>
      <c r="U45" s="48">
        <v>728.06</v>
      </c>
      <c r="V45" s="49">
        <v>100.3</v>
      </c>
      <c r="W45" s="60">
        <v>16.192</v>
      </c>
      <c r="X45" s="51" t="s">
        <v>96</v>
      </c>
      <c r="Y45" s="46">
        <v>0.41700000000000004</v>
      </c>
      <c r="Z45" s="52">
        <v>0.23100000000000001</v>
      </c>
      <c r="AA45" s="53">
        <v>43992.9</v>
      </c>
      <c r="AB45" s="54">
        <v>118</v>
      </c>
      <c r="AC45" s="55">
        <f t="shared" si="2"/>
        <v>0.74389359252063381</v>
      </c>
      <c r="AD45" s="52">
        <v>0.72861610633307272</v>
      </c>
      <c r="AE45" s="48">
        <v>5.4119999999999999</v>
      </c>
      <c r="AF45" s="56">
        <v>98.9</v>
      </c>
      <c r="AG45" s="44">
        <v>145</v>
      </c>
      <c r="AH45" s="45">
        <v>66.8</v>
      </c>
      <c r="AI45" s="46">
        <v>6.0000000000000001E-3</v>
      </c>
      <c r="AJ45" s="47">
        <v>9.0000000000000011E-3</v>
      </c>
    </row>
    <row r="46" spans="1:36" s="35" customFormat="1" ht="13.5" customHeight="1" x14ac:dyDescent="0.25">
      <c r="A46" s="37">
        <v>43</v>
      </c>
      <c r="B46" s="38" t="s">
        <v>72</v>
      </c>
      <c r="C46" s="39">
        <v>46284.774400000002</v>
      </c>
      <c r="D46" s="40">
        <v>80.900000000000006</v>
      </c>
      <c r="E46" s="39">
        <v>86.847899999999996</v>
      </c>
      <c r="F46" s="40">
        <v>52.7</v>
      </c>
      <c r="G46" s="41">
        <v>6450.2079000000003</v>
      </c>
      <c r="H46" s="43">
        <v>120.7</v>
      </c>
      <c r="I46" s="42">
        <v>87559</v>
      </c>
      <c r="J46" s="40">
        <v>83.7</v>
      </c>
      <c r="K46" s="41">
        <v>84222.815499999997</v>
      </c>
      <c r="L46" s="43">
        <v>97.4</v>
      </c>
      <c r="M46" s="41">
        <v>11226.5</v>
      </c>
      <c r="N46" s="43">
        <v>104.4</v>
      </c>
      <c r="O46" s="41">
        <v>112.6537</v>
      </c>
      <c r="P46" s="43">
        <v>111.02004010978452</v>
      </c>
      <c r="Q46" s="48">
        <v>40407.413</v>
      </c>
      <c r="R46" s="170">
        <v>66866.600999999995</v>
      </c>
      <c r="S46" s="174">
        <f t="shared" si="0"/>
        <v>-26459.187999999995</v>
      </c>
      <c r="T46" s="40">
        <f t="shared" si="1"/>
        <v>60.429889355374897</v>
      </c>
      <c r="U46" s="48">
        <v>42157.608999999997</v>
      </c>
      <c r="V46" s="49">
        <v>61.5</v>
      </c>
      <c r="W46" s="48">
        <v>1750.1959999999999</v>
      </c>
      <c r="X46" s="51">
        <v>104.8</v>
      </c>
      <c r="Y46" s="46">
        <v>0.34499999999999997</v>
      </c>
      <c r="Z46" s="52">
        <v>0.35600000000000004</v>
      </c>
      <c r="AA46" s="53">
        <v>64441.7</v>
      </c>
      <c r="AB46" s="54">
        <v>115.5</v>
      </c>
      <c r="AC46" s="55">
        <f t="shared" si="2"/>
        <v>1.0896705541379841</v>
      </c>
      <c r="AD46" s="52">
        <v>1.0903049257232214</v>
      </c>
      <c r="AE46" s="48">
        <v>32.174999999999997</v>
      </c>
      <c r="AF46" s="56">
        <v>105.3</v>
      </c>
      <c r="AG46" s="44">
        <v>103</v>
      </c>
      <c r="AH46" s="45">
        <v>47.2</v>
      </c>
      <c r="AI46" s="46">
        <v>2E-3</v>
      </c>
      <c r="AJ46" s="47">
        <v>3.0000000000000001E-3</v>
      </c>
    </row>
    <row r="47" spans="1:36" s="215" customFormat="1" ht="13.5" customHeight="1" x14ac:dyDescent="0.25">
      <c r="A47" s="195">
        <v>44</v>
      </c>
      <c r="B47" s="196" t="s">
        <v>73</v>
      </c>
      <c r="C47" s="197">
        <v>39180.824099999998</v>
      </c>
      <c r="D47" s="198">
        <v>107.9</v>
      </c>
      <c r="E47" s="197">
        <v>2399.1346000000003</v>
      </c>
      <c r="F47" s="198">
        <v>108.1</v>
      </c>
      <c r="G47" s="199">
        <v>348.19959999999998</v>
      </c>
      <c r="H47" s="200">
        <v>101.9</v>
      </c>
      <c r="I47" s="201">
        <v>34268</v>
      </c>
      <c r="J47" s="198">
        <v>96</v>
      </c>
      <c r="K47" s="199">
        <v>361.73309999999998</v>
      </c>
      <c r="L47" s="200">
        <v>103.9</v>
      </c>
      <c r="M47" s="199">
        <v>6853.7</v>
      </c>
      <c r="N47" s="200">
        <v>105.8</v>
      </c>
      <c r="O47" s="199" t="s">
        <v>30</v>
      </c>
      <c r="P47" s="200" t="s">
        <v>30</v>
      </c>
      <c r="Q47" s="202">
        <v>3503.1379999999999</v>
      </c>
      <c r="R47" s="170">
        <v>2332.7539999999999</v>
      </c>
      <c r="S47" s="203">
        <f t="shared" si="0"/>
        <v>1170.384</v>
      </c>
      <c r="T47" s="198">
        <f t="shared" si="1"/>
        <v>150.17177121976857</v>
      </c>
      <c r="U47" s="202">
        <v>3625.2040000000002</v>
      </c>
      <c r="V47" s="204">
        <v>135.4</v>
      </c>
      <c r="W47" s="202">
        <v>122.066</v>
      </c>
      <c r="X47" s="205">
        <v>35.4</v>
      </c>
      <c r="Y47" s="206">
        <v>0.111</v>
      </c>
      <c r="Z47" s="207">
        <v>0.16699999999999998</v>
      </c>
      <c r="AA47" s="208">
        <v>54858.8</v>
      </c>
      <c r="AB47" s="209">
        <v>116.7</v>
      </c>
      <c r="AC47" s="210">
        <f t="shared" si="2"/>
        <v>0.92762945414762255</v>
      </c>
      <c r="AD47" s="207">
        <v>0.92009382329945266</v>
      </c>
      <c r="AE47" s="202">
        <v>18.725000000000001</v>
      </c>
      <c r="AF47" s="211">
        <v>99.1</v>
      </c>
      <c r="AG47" s="212">
        <v>180</v>
      </c>
      <c r="AH47" s="213">
        <v>66.900000000000006</v>
      </c>
      <c r="AI47" s="206">
        <v>3.0000000000000001E-3</v>
      </c>
      <c r="AJ47" s="214">
        <v>5.0000000000000001E-3</v>
      </c>
    </row>
    <row r="48" spans="1:36" s="35" customFormat="1" ht="13.5" customHeight="1" x14ac:dyDescent="0.25">
      <c r="A48" s="37">
        <v>45</v>
      </c>
      <c r="B48" s="38" t="s">
        <v>74</v>
      </c>
      <c r="C48" s="39">
        <v>10348.3941</v>
      </c>
      <c r="D48" s="40">
        <v>97.8</v>
      </c>
      <c r="E48" s="39">
        <v>2976.0353999999998</v>
      </c>
      <c r="F48" s="40">
        <v>92.1</v>
      </c>
      <c r="G48" s="41">
        <v>603.95510000000002</v>
      </c>
      <c r="H48" s="43" t="s">
        <v>42</v>
      </c>
      <c r="I48" s="42">
        <v>19487</v>
      </c>
      <c r="J48" s="40">
        <v>71.099999999999994</v>
      </c>
      <c r="K48" s="41">
        <v>2740.8044</v>
      </c>
      <c r="L48" s="43">
        <v>130.30000000000001</v>
      </c>
      <c r="M48" s="41">
        <v>7312.3</v>
      </c>
      <c r="N48" s="43">
        <v>117.9</v>
      </c>
      <c r="O48" s="41" t="s">
        <v>30</v>
      </c>
      <c r="P48" s="43" t="s">
        <v>30</v>
      </c>
      <c r="Q48" s="48">
        <v>675.928</v>
      </c>
      <c r="R48" s="170">
        <v>1336.721</v>
      </c>
      <c r="S48" s="174">
        <f t="shared" si="0"/>
        <v>-660.79300000000001</v>
      </c>
      <c r="T48" s="40">
        <f t="shared" si="1"/>
        <v>50.566124120141751</v>
      </c>
      <c r="U48" s="48">
        <v>904.48099999999999</v>
      </c>
      <c r="V48" s="49">
        <v>65.400000000000006</v>
      </c>
      <c r="W48" s="48">
        <v>228.553</v>
      </c>
      <c r="X48" s="51" t="s">
        <v>126</v>
      </c>
      <c r="Y48" s="46">
        <v>0.29600000000000004</v>
      </c>
      <c r="Z48" s="52">
        <v>0.125</v>
      </c>
      <c r="AA48" s="53">
        <v>48681.2</v>
      </c>
      <c r="AB48" s="54">
        <v>117.9</v>
      </c>
      <c r="AC48" s="55">
        <f t="shared" si="2"/>
        <v>0.82316993779031322</v>
      </c>
      <c r="AD48" s="52">
        <v>0.80875684128225178</v>
      </c>
      <c r="AE48" s="48">
        <v>19.722999999999999</v>
      </c>
      <c r="AF48" s="56">
        <v>99.2</v>
      </c>
      <c r="AG48" s="44">
        <v>340</v>
      </c>
      <c r="AH48" s="45">
        <v>79.3</v>
      </c>
      <c r="AI48" s="46">
        <v>6.0000000000000001E-3</v>
      </c>
      <c r="AJ48" s="47">
        <v>6.9999999999999993E-3</v>
      </c>
    </row>
    <row r="49" spans="1:36" s="35" customFormat="1" ht="13.5" customHeight="1" x14ac:dyDescent="0.25">
      <c r="A49" s="37">
        <v>46</v>
      </c>
      <c r="B49" s="38" t="s">
        <v>75</v>
      </c>
      <c r="C49" s="39">
        <v>11829.1065</v>
      </c>
      <c r="D49" s="40">
        <v>155.19999999999999</v>
      </c>
      <c r="E49" s="39">
        <v>146.55879999999999</v>
      </c>
      <c r="F49" s="40">
        <v>109.5</v>
      </c>
      <c r="G49" s="41">
        <v>3061.7386000000001</v>
      </c>
      <c r="H49" s="43">
        <v>120.5</v>
      </c>
      <c r="I49" s="42">
        <v>50232</v>
      </c>
      <c r="J49" s="40">
        <v>51.3</v>
      </c>
      <c r="K49" s="41">
        <v>19658.052299999999</v>
      </c>
      <c r="L49" s="43">
        <v>115.4</v>
      </c>
      <c r="M49" s="41">
        <v>13462.9</v>
      </c>
      <c r="N49" s="43">
        <v>112.8</v>
      </c>
      <c r="O49" s="41">
        <v>2347.9387000000002</v>
      </c>
      <c r="P49" s="43">
        <v>113.33431900080157</v>
      </c>
      <c r="Q49" s="48">
        <v>13528.296</v>
      </c>
      <c r="R49" s="170">
        <v>7900.57</v>
      </c>
      <c r="S49" s="174">
        <f t="shared" si="0"/>
        <v>5627.7260000000006</v>
      </c>
      <c r="T49" s="40">
        <f t="shared" si="1"/>
        <v>171.23189845795937</v>
      </c>
      <c r="U49" s="48">
        <v>14019.546</v>
      </c>
      <c r="V49" s="49">
        <v>170.6</v>
      </c>
      <c r="W49" s="48">
        <v>491.25</v>
      </c>
      <c r="X49" s="51">
        <v>154.69999999999999</v>
      </c>
      <c r="Y49" s="46">
        <v>0.54799999999999993</v>
      </c>
      <c r="Z49" s="52">
        <v>0.51300000000000001</v>
      </c>
      <c r="AA49" s="53">
        <v>54127.3</v>
      </c>
      <c r="AB49" s="54">
        <v>115.1</v>
      </c>
      <c r="AC49" s="55">
        <f t="shared" si="2"/>
        <v>0.91526022722853229</v>
      </c>
      <c r="AD49" s="52">
        <v>0.91925332290852224</v>
      </c>
      <c r="AE49" s="48">
        <v>28.472000000000001</v>
      </c>
      <c r="AF49" s="56">
        <v>100.8</v>
      </c>
      <c r="AG49" s="44">
        <v>130</v>
      </c>
      <c r="AH49" s="45">
        <v>48.1</v>
      </c>
      <c r="AI49" s="46">
        <v>2E-3</v>
      </c>
      <c r="AJ49" s="47">
        <v>4.0000000000000001E-3</v>
      </c>
    </row>
    <row r="50" spans="1:36" s="35" customFormat="1" ht="13.5" customHeight="1" x14ac:dyDescent="0.25">
      <c r="A50" s="37">
        <v>47</v>
      </c>
      <c r="B50" s="38" t="s">
        <v>76</v>
      </c>
      <c r="C50" s="39">
        <v>7283.0405000000001</v>
      </c>
      <c r="D50" s="40">
        <v>135</v>
      </c>
      <c r="E50" s="39">
        <v>1677.6110000000001</v>
      </c>
      <c r="F50" s="40">
        <v>92.5</v>
      </c>
      <c r="G50" s="41">
        <v>954.91200000000003</v>
      </c>
      <c r="H50" s="43">
        <v>187.5</v>
      </c>
      <c r="I50" s="42">
        <v>7708</v>
      </c>
      <c r="J50" s="40">
        <v>91.4</v>
      </c>
      <c r="K50" s="104">
        <v>6.1245000000000003</v>
      </c>
      <c r="L50" s="142">
        <v>0.9</v>
      </c>
      <c r="M50" s="41">
        <v>903.8</v>
      </c>
      <c r="N50" s="43">
        <v>123</v>
      </c>
      <c r="O50" s="41" t="s">
        <v>30</v>
      </c>
      <c r="P50" s="43" t="s">
        <v>30</v>
      </c>
      <c r="Q50" s="48">
        <v>2364.4549999999999</v>
      </c>
      <c r="R50" s="170">
        <v>1836.8710000000001</v>
      </c>
      <c r="S50" s="174">
        <f t="shared" si="0"/>
        <v>527.58399999999983</v>
      </c>
      <c r="T50" s="40">
        <f t="shared" si="1"/>
        <v>128.72188629468263</v>
      </c>
      <c r="U50" s="48">
        <v>2379.9369999999999</v>
      </c>
      <c r="V50" s="49">
        <v>129.30000000000001</v>
      </c>
      <c r="W50" s="50">
        <v>15.481999999999999</v>
      </c>
      <c r="X50" s="51" t="s">
        <v>127</v>
      </c>
      <c r="Y50" s="46">
        <v>0.222</v>
      </c>
      <c r="Z50" s="52">
        <v>0.182</v>
      </c>
      <c r="AA50" s="53">
        <v>44028.5</v>
      </c>
      <c r="AB50" s="54">
        <v>116.8</v>
      </c>
      <c r="AC50" s="55">
        <f t="shared" si="2"/>
        <v>0.74449556720049648</v>
      </c>
      <c r="AD50" s="52">
        <v>0.74251368256450356</v>
      </c>
      <c r="AE50" s="48">
        <v>5.0030000000000001</v>
      </c>
      <c r="AF50" s="56">
        <v>102.4</v>
      </c>
      <c r="AG50" s="44">
        <v>119</v>
      </c>
      <c r="AH50" s="45">
        <v>82.6</v>
      </c>
      <c r="AI50" s="46">
        <v>6.0000000000000001E-3</v>
      </c>
      <c r="AJ50" s="47">
        <v>6.9999999999999993E-3</v>
      </c>
    </row>
    <row r="51" spans="1:36" s="35" customFormat="1" ht="13.5" customHeight="1" x14ac:dyDescent="0.25">
      <c r="A51" s="37">
        <v>48</v>
      </c>
      <c r="B51" s="38" t="s">
        <v>77</v>
      </c>
      <c r="C51" s="39">
        <v>11091.943300000001</v>
      </c>
      <c r="D51" s="40">
        <v>109.4</v>
      </c>
      <c r="E51" s="39">
        <v>5640.0389999999998</v>
      </c>
      <c r="F51" s="138">
        <v>190.8</v>
      </c>
      <c r="G51" s="41">
        <v>593.99530000000004</v>
      </c>
      <c r="H51" s="43" t="s">
        <v>84</v>
      </c>
      <c r="I51" s="42">
        <v>23997</v>
      </c>
      <c r="J51" s="40">
        <v>70.3</v>
      </c>
      <c r="K51" s="41">
        <v>348.07559999999995</v>
      </c>
      <c r="L51" s="43" t="s">
        <v>103</v>
      </c>
      <c r="M51" s="41">
        <v>5790.4</v>
      </c>
      <c r="N51" s="43">
        <v>108.7</v>
      </c>
      <c r="O51" s="41" t="s">
        <v>30</v>
      </c>
      <c r="P51" s="43" t="s">
        <v>30</v>
      </c>
      <c r="Q51" s="48">
        <v>1494.6510000000001</v>
      </c>
      <c r="R51" s="170">
        <v>1033.3969999999999</v>
      </c>
      <c r="S51" s="174">
        <f t="shared" si="0"/>
        <v>461.25400000000013</v>
      </c>
      <c r="T51" s="138">
        <f t="shared" si="1"/>
        <v>144.6347337954339</v>
      </c>
      <c r="U51" s="48">
        <v>2091.712</v>
      </c>
      <c r="V51" s="49">
        <v>135.4</v>
      </c>
      <c r="W51" s="48">
        <v>597.06100000000004</v>
      </c>
      <c r="X51" s="51">
        <v>116.8</v>
      </c>
      <c r="Y51" s="46">
        <v>0.54500000000000004</v>
      </c>
      <c r="Z51" s="52">
        <v>0.26300000000000001</v>
      </c>
      <c r="AA51" s="53">
        <v>46057.8</v>
      </c>
      <c r="AB51" s="54">
        <v>116.5</v>
      </c>
      <c r="AC51" s="55">
        <f t="shared" si="2"/>
        <v>0.778809814892786</v>
      </c>
      <c r="AD51" s="52">
        <v>0.7719507427677873</v>
      </c>
      <c r="AE51" s="48">
        <v>16.643999999999998</v>
      </c>
      <c r="AF51" s="56">
        <v>101.1</v>
      </c>
      <c r="AG51" s="44">
        <v>281</v>
      </c>
      <c r="AH51" s="45">
        <v>61.6</v>
      </c>
      <c r="AI51" s="46">
        <v>5.0000000000000001E-3</v>
      </c>
      <c r="AJ51" s="47">
        <v>8.0000000000000002E-3</v>
      </c>
    </row>
    <row r="52" spans="1:36" s="35" customFormat="1" ht="13.5" customHeight="1" thickBot="1" x14ac:dyDescent="0.3">
      <c r="A52" s="37">
        <v>49</v>
      </c>
      <c r="B52" s="64" t="s">
        <v>78</v>
      </c>
      <c r="C52" s="65">
        <v>266.88470000000001</v>
      </c>
      <c r="D52" s="66">
        <v>140.9</v>
      </c>
      <c r="E52" s="65">
        <v>3471.4070000000002</v>
      </c>
      <c r="F52" s="139">
        <v>113.8</v>
      </c>
      <c r="G52" s="67" t="s">
        <v>30</v>
      </c>
      <c r="H52" s="68" t="s">
        <v>30</v>
      </c>
      <c r="I52" s="69">
        <v>4809</v>
      </c>
      <c r="J52" s="66">
        <v>136.9</v>
      </c>
      <c r="K52" s="67">
        <v>0.75779999999999992</v>
      </c>
      <c r="L52" s="68">
        <v>105.9</v>
      </c>
      <c r="M52" s="67">
        <v>1173.3</v>
      </c>
      <c r="N52" s="68">
        <v>109.7</v>
      </c>
      <c r="O52" s="67" t="s">
        <v>30</v>
      </c>
      <c r="P52" s="68" t="s">
        <v>30</v>
      </c>
      <c r="Q52" s="74">
        <v>1245.9090000000001</v>
      </c>
      <c r="R52" s="173">
        <v>1122.3699999999999</v>
      </c>
      <c r="S52" s="176">
        <f t="shared" si="0"/>
        <v>123.53900000000021</v>
      </c>
      <c r="T52" s="139">
        <f t="shared" si="1"/>
        <v>111.00697630906031</v>
      </c>
      <c r="U52" s="74">
        <v>1252.8420000000001</v>
      </c>
      <c r="V52" s="75">
        <v>111.3</v>
      </c>
      <c r="W52" s="76">
        <v>6.9329999999999998</v>
      </c>
      <c r="X52" s="77" t="s">
        <v>38</v>
      </c>
      <c r="Y52" s="72">
        <v>0.222</v>
      </c>
      <c r="Z52" s="78">
        <v>0.33299999999999996</v>
      </c>
      <c r="AA52" s="79">
        <v>43696.800000000003</v>
      </c>
      <c r="AB52" s="80">
        <v>115.1</v>
      </c>
      <c r="AC52" s="81">
        <f t="shared" si="2"/>
        <v>0.73888671884907864</v>
      </c>
      <c r="AD52" s="78">
        <v>0.74294370602032833</v>
      </c>
      <c r="AE52" s="74">
        <v>4.8239999999999998</v>
      </c>
      <c r="AF52" s="82">
        <v>98.7</v>
      </c>
      <c r="AG52" s="70">
        <v>155</v>
      </c>
      <c r="AH52" s="71">
        <v>109.2</v>
      </c>
      <c r="AI52" s="72">
        <v>9.0000000000000011E-3</v>
      </c>
      <c r="AJ52" s="73">
        <v>8.0000000000000002E-3</v>
      </c>
    </row>
    <row r="53" spans="1:36" s="83" customFormat="1" ht="6" customHeight="1" x14ac:dyDescent="0.25">
      <c r="C53" s="84"/>
      <c r="D53" s="85"/>
      <c r="E53" s="84"/>
      <c r="G53" s="86"/>
      <c r="H53" s="87"/>
      <c r="I53" s="88"/>
      <c r="J53" s="88"/>
      <c r="K53" s="88"/>
      <c r="L53" s="88"/>
      <c r="M53" s="89"/>
      <c r="N53" s="87"/>
    </row>
    <row r="54" spans="1:36" s="95" customFormat="1" ht="13.5" customHeight="1" x14ac:dyDescent="0.25">
      <c r="B54" s="91" t="s">
        <v>79</v>
      </c>
      <c r="C54" s="159"/>
      <c r="D54" s="92">
        <v>18</v>
      </c>
      <c r="E54" s="159"/>
      <c r="F54" s="93">
        <v>13</v>
      </c>
      <c r="H54" s="90">
        <v>11</v>
      </c>
      <c r="J54" s="90">
        <v>35</v>
      </c>
      <c r="L54" s="90">
        <v>17</v>
      </c>
      <c r="N54" s="94">
        <v>2</v>
      </c>
      <c r="P54" s="90">
        <v>3</v>
      </c>
      <c r="Q54" s="90">
        <v>5</v>
      </c>
      <c r="R54" s="90">
        <v>4</v>
      </c>
      <c r="S54" s="90">
        <v>18</v>
      </c>
      <c r="V54" s="90">
        <v>18</v>
      </c>
      <c r="X54" s="90">
        <v>25</v>
      </c>
      <c r="Y54" s="90">
        <v>22</v>
      </c>
      <c r="AB54" s="90">
        <v>0</v>
      </c>
      <c r="AC54" s="90">
        <v>18</v>
      </c>
      <c r="AE54" s="160"/>
      <c r="AF54" s="93">
        <v>23</v>
      </c>
      <c r="AH54" s="90">
        <v>1</v>
      </c>
      <c r="AI54" s="90">
        <v>1</v>
      </c>
    </row>
    <row r="55" spans="1:36" ht="10.9" customHeight="1" x14ac:dyDescent="0.25">
      <c r="B55" s="91" t="s">
        <v>80</v>
      </c>
      <c r="D55" s="97"/>
      <c r="E55" s="97"/>
      <c r="F55" s="99"/>
      <c r="G55" s="97"/>
      <c r="H55" s="97"/>
      <c r="I55" s="97"/>
      <c r="J55" s="97"/>
      <c r="K55" s="97"/>
      <c r="L55" s="97"/>
      <c r="M55" s="97"/>
      <c r="N55" s="98"/>
    </row>
    <row r="56" spans="1:36" s="99" customFormat="1" ht="10.5" customHeight="1" x14ac:dyDescent="0.2">
      <c r="C56" s="96" t="s">
        <v>81</v>
      </c>
      <c r="F56" s="1"/>
      <c r="N56" s="101"/>
      <c r="Q56" s="96"/>
    </row>
    <row r="57" spans="1:36" ht="13.15" customHeight="1" x14ac:dyDescent="0.2">
      <c r="C57" s="100" t="s">
        <v>82</v>
      </c>
      <c r="D57" s="1"/>
      <c r="E57" s="1"/>
      <c r="F57" s="1"/>
      <c r="N57" s="103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</row>
    <row r="58" spans="1:36" ht="13.5" x14ac:dyDescent="0.2">
      <c r="C58" s="102" t="s">
        <v>83</v>
      </c>
      <c r="D58" s="1"/>
      <c r="E58" s="1"/>
      <c r="F58" s="1"/>
      <c r="N58" s="103"/>
      <c r="Q58" s="102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</row>
    <row r="59" spans="1:36" x14ac:dyDescent="0.2">
      <c r="C59" s="1"/>
      <c r="D59" s="1"/>
      <c r="E59" s="1"/>
      <c r="F59" s="1"/>
      <c r="N59" s="103"/>
    </row>
    <row r="60" spans="1:36" x14ac:dyDescent="0.2">
      <c r="D60" s="1"/>
      <c r="E60" s="1"/>
      <c r="F60" s="1"/>
      <c r="N60" s="103"/>
    </row>
    <row r="61" spans="1:36" x14ac:dyDescent="0.2">
      <c r="C61" s="1"/>
      <c r="D61" s="1"/>
      <c r="E61" s="1"/>
      <c r="F61" s="1"/>
      <c r="N61" s="103"/>
    </row>
    <row r="62" spans="1:36" x14ac:dyDescent="0.2">
      <c r="C62" s="1"/>
      <c r="D62" s="1"/>
      <c r="E62" s="1"/>
      <c r="F62" s="1"/>
      <c r="N62" s="103"/>
    </row>
    <row r="63" spans="1:36" x14ac:dyDescent="0.2">
      <c r="C63" s="1"/>
      <c r="D63" s="1"/>
      <c r="E63" s="1"/>
      <c r="F63" s="1"/>
      <c r="N63" s="103"/>
    </row>
    <row r="64" spans="1:36" x14ac:dyDescent="0.2">
      <c r="C64" s="1"/>
      <c r="D64" s="1"/>
      <c r="E64" s="1"/>
      <c r="F64" s="1"/>
      <c r="N64" s="103"/>
    </row>
    <row r="65" spans="3:14" x14ac:dyDescent="0.2">
      <c r="C65" s="1"/>
      <c r="D65" s="1"/>
      <c r="E65" s="1"/>
      <c r="F65" s="1"/>
      <c r="N65" s="103"/>
    </row>
    <row r="66" spans="3:14" x14ac:dyDescent="0.2">
      <c r="C66" s="1"/>
      <c r="D66" s="1"/>
      <c r="E66" s="1"/>
      <c r="F66" s="1"/>
      <c r="N66" s="103"/>
    </row>
    <row r="67" spans="3:14" x14ac:dyDescent="0.2">
      <c r="C67" s="1"/>
      <c r="D67" s="1"/>
      <c r="E67" s="1"/>
      <c r="N67" s="103"/>
    </row>
    <row r="68" spans="3:14" x14ac:dyDescent="0.2">
      <c r="N68" s="103"/>
    </row>
    <row r="69" spans="3:14" x14ac:dyDescent="0.2">
      <c r="N69" s="103"/>
    </row>
    <row r="70" spans="3:14" x14ac:dyDescent="0.2">
      <c r="N70" s="103"/>
    </row>
    <row r="71" spans="3:14" x14ac:dyDescent="0.2">
      <c r="N71" s="103"/>
    </row>
    <row r="72" spans="3:14" x14ac:dyDescent="0.2">
      <c r="N72" s="103"/>
    </row>
    <row r="73" spans="3:14" x14ac:dyDescent="0.2">
      <c r="N73" s="103"/>
    </row>
    <row r="74" spans="3:14" x14ac:dyDescent="0.2">
      <c r="N74" s="103"/>
    </row>
    <row r="75" spans="3:14" x14ac:dyDescent="0.2">
      <c r="N75" s="103"/>
    </row>
    <row r="76" spans="3:14" x14ac:dyDescent="0.2">
      <c r="N76" s="103"/>
    </row>
    <row r="77" spans="3:14" x14ac:dyDescent="0.2">
      <c r="N77" s="103"/>
    </row>
    <row r="78" spans="3:14" x14ac:dyDescent="0.2">
      <c r="N78" s="103"/>
    </row>
    <row r="79" spans="3:14" x14ac:dyDescent="0.2">
      <c r="N79" s="103"/>
    </row>
    <row r="80" spans="3:14" x14ac:dyDescent="0.2">
      <c r="N80" s="103"/>
    </row>
    <row r="81" spans="14:14" x14ac:dyDescent="0.2">
      <c r="N81" s="103"/>
    </row>
    <row r="82" spans="14:14" x14ac:dyDescent="0.2">
      <c r="N82" s="103"/>
    </row>
    <row r="83" spans="14:14" x14ac:dyDescent="0.2">
      <c r="N83" s="103"/>
    </row>
    <row r="84" spans="14:14" x14ac:dyDescent="0.2">
      <c r="N84" s="103"/>
    </row>
    <row r="85" spans="14:14" x14ac:dyDescent="0.2">
      <c r="N85" s="103"/>
    </row>
    <row r="86" spans="14:14" x14ac:dyDescent="0.2">
      <c r="N86" s="103"/>
    </row>
    <row r="87" spans="14:14" x14ac:dyDescent="0.2">
      <c r="N87" s="103"/>
    </row>
    <row r="88" spans="14:14" x14ac:dyDescent="0.2">
      <c r="N88" s="103"/>
    </row>
    <row r="89" spans="14:14" x14ac:dyDescent="0.2">
      <c r="N89" s="103"/>
    </row>
    <row r="90" spans="14:14" x14ac:dyDescent="0.2">
      <c r="N90" s="103"/>
    </row>
    <row r="91" spans="14:14" x14ac:dyDescent="0.2">
      <c r="N91" s="103"/>
    </row>
    <row r="92" spans="14:14" x14ac:dyDescent="0.2">
      <c r="N92" s="103"/>
    </row>
    <row r="93" spans="14:14" x14ac:dyDescent="0.2">
      <c r="N93" s="103"/>
    </row>
    <row r="94" spans="14:14" x14ac:dyDescent="0.2">
      <c r="N94" s="103"/>
    </row>
    <row r="95" spans="14:14" x14ac:dyDescent="0.2">
      <c r="N95" s="103"/>
    </row>
    <row r="96" spans="14:14" x14ac:dyDescent="0.2">
      <c r="N96" s="103"/>
    </row>
    <row r="97" spans="14:14" x14ac:dyDescent="0.2">
      <c r="N97" s="103"/>
    </row>
    <row r="98" spans="14:14" x14ac:dyDescent="0.2">
      <c r="N98" s="103"/>
    </row>
    <row r="99" spans="14:14" x14ac:dyDescent="0.2">
      <c r="N99" s="103"/>
    </row>
    <row r="100" spans="14:14" x14ac:dyDescent="0.2">
      <c r="N100" s="103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I5:AJ5"/>
    <mergeCell ref="Q5:Q6"/>
    <mergeCell ref="R5:R6"/>
    <mergeCell ref="S5:T5"/>
    <mergeCell ref="AA5:AA6"/>
    <mergeCell ref="AH5:AH6"/>
    <mergeCell ref="AG5:AG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8"/>
  <sheetViews>
    <sheetView zoomScaleNormal="100" workbookViewId="0">
      <pane ySplit="7" topLeftCell="A8" activePane="bottomLeft" state="frozen"/>
      <selection activeCell="C1" sqref="C1"/>
      <selection pane="bottomLeft" activeCell="AR27" sqref="AR27:AV27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26.42578125" style="1" customWidth="1"/>
    <col min="6" max="6" width="11" style="3" customWidth="1"/>
    <col min="7" max="7" width="9.85546875" style="3" customWidth="1"/>
    <col min="8" max="8" width="26.42578125" style="1" customWidth="1"/>
    <col min="9" max="9" width="10.7109375" style="1" customWidth="1"/>
    <col min="10" max="10" width="9.28515625" style="1" customWidth="1"/>
    <col min="11" max="11" width="26.42578125" style="1" customWidth="1"/>
    <col min="12" max="12" width="10.85546875" style="1" customWidth="1"/>
    <col min="13" max="13" width="9.140625" style="1" customWidth="1"/>
    <col min="14" max="14" width="26.42578125" style="1" customWidth="1"/>
    <col min="15" max="15" width="11.42578125" style="1" customWidth="1"/>
    <col min="16" max="16" width="9.28515625" style="1" customWidth="1"/>
    <col min="17" max="17" width="26.42578125" style="1" customWidth="1"/>
    <col min="18" max="18" width="10.85546875" style="1" customWidth="1"/>
    <col min="19" max="19" width="9.5703125" style="1" customWidth="1"/>
    <col min="20" max="20" width="26.42578125" style="1" customWidth="1"/>
    <col min="21" max="21" width="10.140625" style="1" customWidth="1"/>
    <col min="22" max="22" width="9.28515625" style="1" customWidth="1"/>
    <col min="23" max="23" width="26.42578125" style="1" customWidth="1"/>
    <col min="24" max="24" width="11" style="1" customWidth="1"/>
    <col min="25" max="25" width="9.85546875" style="1" hidden="1" customWidth="1"/>
    <col min="26" max="26" width="10.42578125" style="1" customWidth="1"/>
    <col min="27" max="27" width="9.5703125" style="1" customWidth="1"/>
    <col min="28" max="28" width="26.42578125" style="1" customWidth="1"/>
    <col min="29" max="29" width="10.7109375" style="1" customWidth="1"/>
    <col min="30" max="30" width="9.28515625" style="1" customWidth="1"/>
    <col min="31" max="31" width="26.42578125" style="1" customWidth="1"/>
    <col min="32" max="32" width="10" style="1" customWidth="1"/>
    <col min="33" max="33" width="9.42578125" style="1" customWidth="1"/>
    <col min="34" max="34" width="8.140625" style="1" customWidth="1"/>
    <col min="35" max="35" width="8" style="1" customWidth="1"/>
    <col min="36" max="36" width="26.42578125" style="1" customWidth="1"/>
    <col min="37" max="37" width="8.5703125" style="1" customWidth="1"/>
    <col min="38" max="38" width="9" style="1" customWidth="1"/>
    <col min="39" max="40" width="8.5703125" style="1" customWidth="1"/>
    <col min="41" max="41" width="26.42578125" style="1" customWidth="1"/>
    <col min="42" max="42" width="10" style="1" customWidth="1"/>
    <col min="43" max="43" width="9.7109375" style="1" customWidth="1"/>
    <col min="44" max="44" width="26.42578125" style="1" customWidth="1"/>
    <col min="45" max="45" width="9.28515625" style="1" customWidth="1"/>
    <col min="46" max="46" width="8.28515625" style="1" customWidth="1"/>
    <col min="47" max="48" width="7.28515625" style="1" customWidth="1"/>
    <col min="49" max="175" width="9.140625" style="1"/>
    <col min="176" max="176" width="0" style="1" hidden="1" customWidth="1"/>
    <col min="177" max="177" width="25.7109375" style="1" customWidth="1"/>
    <col min="178" max="178" width="10.42578125" style="1" customWidth="1"/>
    <col min="179" max="179" width="9.7109375" style="1" customWidth="1"/>
    <col min="180" max="180" width="10.28515625" style="1" customWidth="1"/>
    <col min="181" max="181" width="9.7109375" style="1" customWidth="1"/>
    <col min="182" max="182" width="10.28515625" style="1" customWidth="1"/>
    <col min="183" max="183" width="9.7109375" style="1" customWidth="1"/>
    <col min="184" max="184" width="10.140625" style="1" customWidth="1"/>
    <col min="185" max="185" width="9.7109375" style="1" customWidth="1"/>
    <col min="186" max="186" width="10.42578125" style="1" customWidth="1"/>
    <col min="187" max="187" width="9.28515625" style="1" customWidth="1"/>
    <col min="188" max="188" width="10.42578125" style="1" customWidth="1"/>
    <col min="189" max="189" width="9.7109375" style="1" customWidth="1"/>
    <col min="190" max="190" width="10.140625" style="1" customWidth="1"/>
    <col min="191" max="191" width="9.42578125" style="1" customWidth="1"/>
    <col min="192" max="192" width="9.28515625" style="1" customWidth="1"/>
    <col min="193" max="193" width="8.7109375" style="1" customWidth="1"/>
    <col min="194" max="194" width="7.7109375" style="1" customWidth="1"/>
    <col min="195" max="195" width="7.28515625" style="1" customWidth="1"/>
    <col min="196" max="196" width="10.5703125" style="1" customWidth="1"/>
    <col min="197" max="197" width="0" style="1" hidden="1" customWidth="1"/>
    <col min="198" max="198" width="9.85546875" style="1" customWidth="1"/>
    <col min="199" max="199" width="9.28515625" style="1" customWidth="1"/>
    <col min="200" max="200" width="11.140625" style="1" customWidth="1"/>
    <col min="201" max="201" width="10" style="1" customWidth="1"/>
    <col min="202" max="202" width="10.5703125" style="1" customWidth="1"/>
    <col min="203" max="203" width="9.7109375" style="1" customWidth="1"/>
    <col min="204" max="205" width="9" style="1" customWidth="1"/>
    <col min="206" max="206" width="8.5703125" style="1" customWidth="1"/>
    <col min="207" max="209" width="9" style="1" customWidth="1"/>
    <col min="210" max="210" width="9.5703125" style="1" customWidth="1"/>
    <col min="211" max="211" width="9.42578125" style="1" customWidth="1"/>
    <col min="212" max="431" width="9.140625" style="1"/>
    <col min="432" max="432" width="0" style="1" hidden="1" customWidth="1"/>
    <col min="433" max="433" width="25.7109375" style="1" customWidth="1"/>
    <col min="434" max="434" width="10.42578125" style="1" customWidth="1"/>
    <col min="435" max="435" width="9.7109375" style="1" customWidth="1"/>
    <col min="436" max="436" width="10.28515625" style="1" customWidth="1"/>
    <col min="437" max="437" width="9.7109375" style="1" customWidth="1"/>
    <col min="438" max="438" width="10.28515625" style="1" customWidth="1"/>
    <col min="439" max="439" width="9.7109375" style="1" customWidth="1"/>
    <col min="440" max="440" width="10.140625" style="1" customWidth="1"/>
    <col min="441" max="441" width="9.7109375" style="1" customWidth="1"/>
    <col min="442" max="442" width="10.42578125" style="1" customWidth="1"/>
    <col min="443" max="443" width="9.28515625" style="1" customWidth="1"/>
    <col min="444" max="444" width="10.42578125" style="1" customWidth="1"/>
    <col min="445" max="445" width="9.7109375" style="1" customWidth="1"/>
    <col min="446" max="446" width="10.140625" style="1" customWidth="1"/>
    <col min="447" max="447" width="9.42578125" style="1" customWidth="1"/>
    <col min="448" max="448" width="9.28515625" style="1" customWidth="1"/>
    <col min="449" max="449" width="8.7109375" style="1" customWidth="1"/>
    <col min="450" max="450" width="7.7109375" style="1" customWidth="1"/>
    <col min="451" max="451" width="7.28515625" style="1" customWidth="1"/>
    <col min="452" max="452" width="10.5703125" style="1" customWidth="1"/>
    <col min="453" max="453" width="0" style="1" hidden="1" customWidth="1"/>
    <col min="454" max="454" width="9.85546875" style="1" customWidth="1"/>
    <col min="455" max="455" width="9.28515625" style="1" customWidth="1"/>
    <col min="456" max="456" width="11.140625" style="1" customWidth="1"/>
    <col min="457" max="457" width="10" style="1" customWidth="1"/>
    <col min="458" max="458" width="10.5703125" style="1" customWidth="1"/>
    <col min="459" max="459" width="9.7109375" style="1" customWidth="1"/>
    <col min="460" max="461" width="9" style="1" customWidth="1"/>
    <col min="462" max="462" width="8.5703125" style="1" customWidth="1"/>
    <col min="463" max="465" width="9" style="1" customWidth="1"/>
    <col min="466" max="466" width="9.5703125" style="1" customWidth="1"/>
    <col min="467" max="467" width="9.42578125" style="1" customWidth="1"/>
    <col min="468" max="687" width="9.140625" style="1"/>
    <col min="688" max="688" width="0" style="1" hidden="1" customWidth="1"/>
    <col min="689" max="689" width="25.7109375" style="1" customWidth="1"/>
    <col min="690" max="690" width="10.42578125" style="1" customWidth="1"/>
    <col min="691" max="691" width="9.7109375" style="1" customWidth="1"/>
    <col min="692" max="692" width="10.28515625" style="1" customWidth="1"/>
    <col min="693" max="693" width="9.7109375" style="1" customWidth="1"/>
    <col min="694" max="694" width="10.28515625" style="1" customWidth="1"/>
    <col min="695" max="695" width="9.7109375" style="1" customWidth="1"/>
    <col min="696" max="696" width="10.140625" style="1" customWidth="1"/>
    <col min="697" max="697" width="9.7109375" style="1" customWidth="1"/>
    <col min="698" max="698" width="10.42578125" style="1" customWidth="1"/>
    <col min="699" max="699" width="9.28515625" style="1" customWidth="1"/>
    <col min="700" max="700" width="10.42578125" style="1" customWidth="1"/>
    <col min="701" max="701" width="9.7109375" style="1" customWidth="1"/>
    <col min="702" max="702" width="10.140625" style="1" customWidth="1"/>
    <col min="703" max="703" width="9.42578125" style="1" customWidth="1"/>
    <col min="704" max="704" width="9.28515625" style="1" customWidth="1"/>
    <col min="705" max="705" width="8.7109375" style="1" customWidth="1"/>
    <col min="706" max="706" width="7.7109375" style="1" customWidth="1"/>
    <col min="707" max="707" width="7.28515625" style="1" customWidth="1"/>
    <col min="708" max="708" width="10.5703125" style="1" customWidth="1"/>
    <col min="709" max="709" width="0" style="1" hidden="1" customWidth="1"/>
    <col min="710" max="710" width="9.85546875" style="1" customWidth="1"/>
    <col min="711" max="711" width="9.28515625" style="1" customWidth="1"/>
    <col min="712" max="712" width="11.140625" style="1" customWidth="1"/>
    <col min="713" max="713" width="10" style="1" customWidth="1"/>
    <col min="714" max="714" width="10.5703125" style="1" customWidth="1"/>
    <col min="715" max="715" width="9.7109375" style="1" customWidth="1"/>
    <col min="716" max="717" width="9" style="1" customWidth="1"/>
    <col min="718" max="718" width="8.5703125" style="1" customWidth="1"/>
    <col min="719" max="721" width="9" style="1" customWidth="1"/>
    <col min="722" max="722" width="9.5703125" style="1" customWidth="1"/>
    <col min="723" max="723" width="9.42578125" style="1" customWidth="1"/>
    <col min="724" max="943" width="9.140625" style="1"/>
    <col min="944" max="944" width="0" style="1" hidden="1" customWidth="1"/>
    <col min="945" max="945" width="25.7109375" style="1" customWidth="1"/>
    <col min="946" max="946" width="10.42578125" style="1" customWidth="1"/>
    <col min="947" max="947" width="9.7109375" style="1" customWidth="1"/>
    <col min="948" max="948" width="10.28515625" style="1" customWidth="1"/>
    <col min="949" max="949" width="9.7109375" style="1" customWidth="1"/>
    <col min="950" max="950" width="10.28515625" style="1" customWidth="1"/>
    <col min="951" max="951" width="9.7109375" style="1" customWidth="1"/>
    <col min="952" max="952" width="10.140625" style="1" customWidth="1"/>
    <col min="953" max="953" width="9.7109375" style="1" customWidth="1"/>
    <col min="954" max="954" width="10.42578125" style="1" customWidth="1"/>
    <col min="955" max="955" width="9.28515625" style="1" customWidth="1"/>
    <col min="956" max="956" width="10.42578125" style="1" customWidth="1"/>
    <col min="957" max="957" width="9.7109375" style="1" customWidth="1"/>
    <col min="958" max="958" width="10.140625" style="1" customWidth="1"/>
    <col min="959" max="959" width="9.42578125" style="1" customWidth="1"/>
    <col min="960" max="960" width="9.28515625" style="1" customWidth="1"/>
    <col min="961" max="961" width="8.7109375" style="1" customWidth="1"/>
    <col min="962" max="962" width="7.7109375" style="1" customWidth="1"/>
    <col min="963" max="963" width="7.28515625" style="1" customWidth="1"/>
    <col min="964" max="964" width="10.5703125" style="1" customWidth="1"/>
    <col min="965" max="965" width="0" style="1" hidden="1" customWidth="1"/>
    <col min="966" max="966" width="9.85546875" style="1" customWidth="1"/>
    <col min="967" max="967" width="9.28515625" style="1" customWidth="1"/>
    <col min="968" max="968" width="11.140625" style="1" customWidth="1"/>
    <col min="969" max="969" width="10" style="1" customWidth="1"/>
    <col min="970" max="970" width="10.5703125" style="1" customWidth="1"/>
    <col min="971" max="971" width="9.7109375" style="1" customWidth="1"/>
    <col min="972" max="973" width="9" style="1" customWidth="1"/>
    <col min="974" max="974" width="8.5703125" style="1" customWidth="1"/>
    <col min="975" max="977" width="9" style="1" customWidth="1"/>
    <col min="978" max="978" width="9.5703125" style="1" customWidth="1"/>
    <col min="979" max="979" width="9.42578125" style="1" customWidth="1"/>
    <col min="980" max="1199" width="9.140625" style="1"/>
    <col min="1200" max="1200" width="0" style="1" hidden="1" customWidth="1"/>
    <col min="1201" max="1201" width="25.7109375" style="1" customWidth="1"/>
    <col min="1202" max="1202" width="10.42578125" style="1" customWidth="1"/>
    <col min="1203" max="1203" width="9.7109375" style="1" customWidth="1"/>
    <col min="1204" max="1204" width="10.28515625" style="1" customWidth="1"/>
    <col min="1205" max="1205" width="9.7109375" style="1" customWidth="1"/>
    <col min="1206" max="1206" width="10.28515625" style="1" customWidth="1"/>
    <col min="1207" max="1207" width="9.7109375" style="1" customWidth="1"/>
    <col min="1208" max="1208" width="10.140625" style="1" customWidth="1"/>
    <col min="1209" max="1209" width="9.7109375" style="1" customWidth="1"/>
    <col min="1210" max="1210" width="10.42578125" style="1" customWidth="1"/>
    <col min="1211" max="1211" width="9.28515625" style="1" customWidth="1"/>
    <col min="1212" max="1212" width="10.42578125" style="1" customWidth="1"/>
    <col min="1213" max="1213" width="9.7109375" style="1" customWidth="1"/>
    <col min="1214" max="1214" width="10.140625" style="1" customWidth="1"/>
    <col min="1215" max="1215" width="9.42578125" style="1" customWidth="1"/>
    <col min="1216" max="1216" width="9.28515625" style="1" customWidth="1"/>
    <col min="1217" max="1217" width="8.7109375" style="1" customWidth="1"/>
    <col min="1218" max="1218" width="7.7109375" style="1" customWidth="1"/>
    <col min="1219" max="1219" width="7.28515625" style="1" customWidth="1"/>
    <col min="1220" max="1220" width="10.5703125" style="1" customWidth="1"/>
    <col min="1221" max="1221" width="0" style="1" hidden="1" customWidth="1"/>
    <col min="1222" max="1222" width="9.85546875" style="1" customWidth="1"/>
    <col min="1223" max="1223" width="9.28515625" style="1" customWidth="1"/>
    <col min="1224" max="1224" width="11.140625" style="1" customWidth="1"/>
    <col min="1225" max="1225" width="10" style="1" customWidth="1"/>
    <col min="1226" max="1226" width="10.5703125" style="1" customWidth="1"/>
    <col min="1227" max="1227" width="9.7109375" style="1" customWidth="1"/>
    <col min="1228" max="1229" width="9" style="1" customWidth="1"/>
    <col min="1230" max="1230" width="8.5703125" style="1" customWidth="1"/>
    <col min="1231" max="1233" width="9" style="1" customWidth="1"/>
    <col min="1234" max="1234" width="9.5703125" style="1" customWidth="1"/>
    <col min="1235" max="1235" width="9.42578125" style="1" customWidth="1"/>
    <col min="1236" max="1455" width="9.140625" style="1"/>
    <col min="1456" max="1456" width="0" style="1" hidden="1" customWidth="1"/>
    <col min="1457" max="1457" width="25.7109375" style="1" customWidth="1"/>
    <col min="1458" max="1458" width="10.42578125" style="1" customWidth="1"/>
    <col min="1459" max="1459" width="9.7109375" style="1" customWidth="1"/>
    <col min="1460" max="1460" width="10.28515625" style="1" customWidth="1"/>
    <col min="1461" max="1461" width="9.7109375" style="1" customWidth="1"/>
    <col min="1462" max="1462" width="10.28515625" style="1" customWidth="1"/>
    <col min="1463" max="1463" width="9.7109375" style="1" customWidth="1"/>
    <col min="1464" max="1464" width="10.140625" style="1" customWidth="1"/>
    <col min="1465" max="1465" width="9.7109375" style="1" customWidth="1"/>
    <col min="1466" max="1466" width="10.42578125" style="1" customWidth="1"/>
    <col min="1467" max="1467" width="9.28515625" style="1" customWidth="1"/>
    <col min="1468" max="1468" width="10.42578125" style="1" customWidth="1"/>
    <col min="1469" max="1469" width="9.7109375" style="1" customWidth="1"/>
    <col min="1470" max="1470" width="10.140625" style="1" customWidth="1"/>
    <col min="1471" max="1471" width="9.42578125" style="1" customWidth="1"/>
    <col min="1472" max="1472" width="9.28515625" style="1" customWidth="1"/>
    <col min="1473" max="1473" width="8.7109375" style="1" customWidth="1"/>
    <col min="1474" max="1474" width="7.7109375" style="1" customWidth="1"/>
    <col min="1475" max="1475" width="7.28515625" style="1" customWidth="1"/>
    <col min="1476" max="1476" width="10.5703125" style="1" customWidth="1"/>
    <col min="1477" max="1477" width="0" style="1" hidden="1" customWidth="1"/>
    <col min="1478" max="1478" width="9.85546875" style="1" customWidth="1"/>
    <col min="1479" max="1479" width="9.28515625" style="1" customWidth="1"/>
    <col min="1480" max="1480" width="11.140625" style="1" customWidth="1"/>
    <col min="1481" max="1481" width="10" style="1" customWidth="1"/>
    <col min="1482" max="1482" width="10.5703125" style="1" customWidth="1"/>
    <col min="1483" max="1483" width="9.7109375" style="1" customWidth="1"/>
    <col min="1484" max="1485" width="9" style="1" customWidth="1"/>
    <col min="1486" max="1486" width="8.5703125" style="1" customWidth="1"/>
    <col min="1487" max="1489" width="9" style="1" customWidth="1"/>
    <col min="1490" max="1490" width="9.5703125" style="1" customWidth="1"/>
    <col min="1491" max="1491" width="9.42578125" style="1" customWidth="1"/>
    <col min="1492" max="1711" width="9.140625" style="1"/>
    <col min="1712" max="1712" width="0" style="1" hidden="1" customWidth="1"/>
    <col min="1713" max="1713" width="25.7109375" style="1" customWidth="1"/>
    <col min="1714" max="1714" width="10.42578125" style="1" customWidth="1"/>
    <col min="1715" max="1715" width="9.7109375" style="1" customWidth="1"/>
    <col min="1716" max="1716" width="10.28515625" style="1" customWidth="1"/>
    <col min="1717" max="1717" width="9.7109375" style="1" customWidth="1"/>
    <col min="1718" max="1718" width="10.28515625" style="1" customWidth="1"/>
    <col min="1719" max="1719" width="9.7109375" style="1" customWidth="1"/>
    <col min="1720" max="1720" width="10.140625" style="1" customWidth="1"/>
    <col min="1721" max="1721" width="9.7109375" style="1" customWidth="1"/>
    <col min="1722" max="1722" width="10.42578125" style="1" customWidth="1"/>
    <col min="1723" max="1723" width="9.28515625" style="1" customWidth="1"/>
    <col min="1724" max="1724" width="10.42578125" style="1" customWidth="1"/>
    <col min="1725" max="1725" width="9.7109375" style="1" customWidth="1"/>
    <col min="1726" max="1726" width="10.140625" style="1" customWidth="1"/>
    <col min="1727" max="1727" width="9.42578125" style="1" customWidth="1"/>
    <col min="1728" max="1728" width="9.28515625" style="1" customWidth="1"/>
    <col min="1729" max="1729" width="8.7109375" style="1" customWidth="1"/>
    <col min="1730" max="1730" width="7.7109375" style="1" customWidth="1"/>
    <col min="1731" max="1731" width="7.28515625" style="1" customWidth="1"/>
    <col min="1732" max="1732" width="10.5703125" style="1" customWidth="1"/>
    <col min="1733" max="1733" width="0" style="1" hidden="1" customWidth="1"/>
    <col min="1734" max="1734" width="9.85546875" style="1" customWidth="1"/>
    <col min="1735" max="1735" width="9.28515625" style="1" customWidth="1"/>
    <col min="1736" max="1736" width="11.140625" style="1" customWidth="1"/>
    <col min="1737" max="1737" width="10" style="1" customWidth="1"/>
    <col min="1738" max="1738" width="10.5703125" style="1" customWidth="1"/>
    <col min="1739" max="1739" width="9.7109375" style="1" customWidth="1"/>
    <col min="1740" max="1741" width="9" style="1" customWidth="1"/>
    <col min="1742" max="1742" width="8.5703125" style="1" customWidth="1"/>
    <col min="1743" max="1745" width="9" style="1" customWidth="1"/>
    <col min="1746" max="1746" width="9.5703125" style="1" customWidth="1"/>
    <col min="1747" max="1747" width="9.42578125" style="1" customWidth="1"/>
    <col min="1748" max="1967" width="9.140625" style="1"/>
    <col min="1968" max="1968" width="0" style="1" hidden="1" customWidth="1"/>
    <col min="1969" max="1969" width="25.7109375" style="1" customWidth="1"/>
    <col min="1970" max="1970" width="10.42578125" style="1" customWidth="1"/>
    <col min="1971" max="1971" width="9.7109375" style="1" customWidth="1"/>
    <col min="1972" max="1972" width="10.28515625" style="1" customWidth="1"/>
    <col min="1973" max="1973" width="9.7109375" style="1" customWidth="1"/>
    <col min="1974" max="1974" width="10.28515625" style="1" customWidth="1"/>
    <col min="1975" max="1975" width="9.7109375" style="1" customWidth="1"/>
    <col min="1976" max="1976" width="10.140625" style="1" customWidth="1"/>
    <col min="1977" max="1977" width="9.7109375" style="1" customWidth="1"/>
    <col min="1978" max="1978" width="10.42578125" style="1" customWidth="1"/>
    <col min="1979" max="1979" width="9.28515625" style="1" customWidth="1"/>
    <col min="1980" max="1980" width="10.42578125" style="1" customWidth="1"/>
    <col min="1981" max="1981" width="9.7109375" style="1" customWidth="1"/>
    <col min="1982" max="1982" width="10.140625" style="1" customWidth="1"/>
    <col min="1983" max="1983" width="9.42578125" style="1" customWidth="1"/>
    <col min="1984" max="1984" width="9.28515625" style="1" customWidth="1"/>
    <col min="1985" max="1985" width="8.7109375" style="1" customWidth="1"/>
    <col min="1986" max="1986" width="7.7109375" style="1" customWidth="1"/>
    <col min="1987" max="1987" width="7.28515625" style="1" customWidth="1"/>
    <col min="1988" max="1988" width="10.5703125" style="1" customWidth="1"/>
    <col min="1989" max="1989" width="0" style="1" hidden="1" customWidth="1"/>
    <col min="1990" max="1990" width="9.85546875" style="1" customWidth="1"/>
    <col min="1991" max="1991" width="9.28515625" style="1" customWidth="1"/>
    <col min="1992" max="1992" width="11.140625" style="1" customWidth="1"/>
    <col min="1993" max="1993" width="10" style="1" customWidth="1"/>
    <col min="1994" max="1994" width="10.5703125" style="1" customWidth="1"/>
    <col min="1995" max="1995" width="9.7109375" style="1" customWidth="1"/>
    <col min="1996" max="1997" width="9" style="1" customWidth="1"/>
    <col min="1998" max="1998" width="8.5703125" style="1" customWidth="1"/>
    <col min="1999" max="2001" width="9" style="1" customWidth="1"/>
    <col min="2002" max="2002" width="9.5703125" style="1" customWidth="1"/>
    <col min="2003" max="2003" width="9.42578125" style="1" customWidth="1"/>
    <col min="2004" max="2223" width="9.140625" style="1"/>
    <col min="2224" max="2224" width="0" style="1" hidden="1" customWidth="1"/>
    <col min="2225" max="2225" width="25.7109375" style="1" customWidth="1"/>
    <col min="2226" max="2226" width="10.42578125" style="1" customWidth="1"/>
    <col min="2227" max="2227" width="9.7109375" style="1" customWidth="1"/>
    <col min="2228" max="2228" width="10.28515625" style="1" customWidth="1"/>
    <col min="2229" max="2229" width="9.7109375" style="1" customWidth="1"/>
    <col min="2230" max="2230" width="10.28515625" style="1" customWidth="1"/>
    <col min="2231" max="2231" width="9.7109375" style="1" customWidth="1"/>
    <col min="2232" max="2232" width="10.140625" style="1" customWidth="1"/>
    <col min="2233" max="2233" width="9.7109375" style="1" customWidth="1"/>
    <col min="2234" max="2234" width="10.42578125" style="1" customWidth="1"/>
    <col min="2235" max="2235" width="9.28515625" style="1" customWidth="1"/>
    <col min="2236" max="2236" width="10.42578125" style="1" customWidth="1"/>
    <col min="2237" max="2237" width="9.7109375" style="1" customWidth="1"/>
    <col min="2238" max="2238" width="10.140625" style="1" customWidth="1"/>
    <col min="2239" max="2239" width="9.42578125" style="1" customWidth="1"/>
    <col min="2240" max="2240" width="9.28515625" style="1" customWidth="1"/>
    <col min="2241" max="2241" width="8.7109375" style="1" customWidth="1"/>
    <col min="2242" max="2242" width="7.7109375" style="1" customWidth="1"/>
    <col min="2243" max="2243" width="7.28515625" style="1" customWidth="1"/>
    <col min="2244" max="2244" width="10.5703125" style="1" customWidth="1"/>
    <col min="2245" max="2245" width="0" style="1" hidden="1" customWidth="1"/>
    <col min="2246" max="2246" width="9.85546875" style="1" customWidth="1"/>
    <col min="2247" max="2247" width="9.28515625" style="1" customWidth="1"/>
    <col min="2248" max="2248" width="11.140625" style="1" customWidth="1"/>
    <col min="2249" max="2249" width="10" style="1" customWidth="1"/>
    <col min="2250" max="2250" width="10.5703125" style="1" customWidth="1"/>
    <col min="2251" max="2251" width="9.7109375" style="1" customWidth="1"/>
    <col min="2252" max="2253" width="9" style="1" customWidth="1"/>
    <col min="2254" max="2254" width="8.5703125" style="1" customWidth="1"/>
    <col min="2255" max="2257" width="9" style="1" customWidth="1"/>
    <col min="2258" max="2258" width="9.5703125" style="1" customWidth="1"/>
    <col min="2259" max="2259" width="9.42578125" style="1" customWidth="1"/>
    <col min="2260" max="2479" width="9.140625" style="1"/>
    <col min="2480" max="2480" width="0" style="1" hidden="1" customWidth="1"/>
    <col min="2481" max="2481" width="25.7109375" style="1" customWidth="1"/>
    <col min="2482" max="2482" width="10.42578125" style="1" customWidth="1"/>
    <col min="2483" max="2483" width="9.7109375" style="1" customWidth="1"/>
    <col min="2484" max="2484" width="10.28515625" style="1" customWidth="1"/>
    <col min="2485" max="2485" width="9.7109375" style="1" customWidth="1"/>
    <col min="2486" max="2486" width="10.28515625" style="1" customWidth="1"/>
    <col min="2487" max="2487" width="9.7109375" style="1" customWidth="1"/>
    <col min="2488" max="2488" width="10.140625" style="1" customWidth="1"/>
    <col min="2489" max="2489" width="9.7109375" style="1" customWidth="1"/>
    <col min="2490" max="2490" width="10.42578125" style="1" customWidth="1"/>
    <col min="2491" max="2491" width="9.28515625" style="1" customWidth="1"/>
    <col min="2492" max="2492" width="10.42578125" style="1" customWidth="1"/>
    <col min="2493" max="2493" width="9.7109375" style="1" customWidth="1"/>
    <col min="2494" max="2494" width="10.140625" style="1" customWidth="1"/>
    <col min="2495" max="2495" width="9.42578125" style="1" customWidth="1"/>
    <col min="2496" max="2496" width="9.28515625" style="1" customWidth="1"/>
    <col min="2497" max="2497" width="8.7109375" style="1" customWidth="1"/>
    <col min="2498" max="2498" width="7.7109375" style="1" customWidth="1"/>
    <col min="2499" max="2499" width="7.28515625" style="1" customWidth="1"/>
    <col min="2500" max="2500" width="10.5703125" style="1" customWidth="1"/>
    <col min="2501" max="2501" width="0" style="1" hidden="1" customWidth="1"/>
    <col min="2502" max="2502" width="9.85546875" style="1" customWidth="1"/>
    <col min="2503" max="2503" width="9.28515625" style="1" customWidth="1"/>
    <col min="2504" max="2504" width="11.140625" style="1" customWidth="1"/>
    <col min="2505" max="2505" width="10" style="1" customWidth="1"/>
    <col min="2506" max="2506" width="10.5703125" style="1" customWidth="1"/>
    <col min="2507" max="2507" width="9.7109375" style="1" customWidth="1"/>
    <col min="2508" max="2509" width="9" style="1" customWidth="1"/>
    <col min="2510" max="2510" width="8.5703125" style="1" customWidth="1"/>
    <col min="2511" max="2513" width="9" style="1" customWidth="1"/>
    <col min="2514" max="2514" width="9.5703125" style="1" customWidth="1"/>
    <col min="2515" max="2515" width="9.42578125" style="1" customWidth="1"/>
    <col min="2516" max="2735" width="9.140625" style="1"/>
    <col min="2736" max="2736" width="0" style="1" hidden="1" customWidth="1"/>
    <col min="2737" max="2737" width="25.7109375" style="1" customWidth="1"/>
    <col min="2738" max="2738" width="10.42578125" style="1" customWidth="1"/>
    <col min="2739" max="2739" width="9.7109375" style="1" customWidth="1"/>
    <col min="2740" max="2740" width="10.28515625" style="1" customWidth="1"/>
    <col min="2741" max="2741" width="9.7109375" style="1" customWidth="1"/>
    <col min="2742" max="2742" width="10.28515625" style="1" customWidth="1"/>
    <col min="2743" max="2743" width="9.7109375" style="1" customWidth="1"/>
    <col min="2744" max="2744" width="10.140625" style="1" customWidth="1"/>
    <col min="2745" max="2745" width="9.7109375" style="1" customWidth="1"/>
    <col min="2746" max="2746" width="10.42578125" style="1" customWidth="1"/>
    <col min="2747" max="2747" width="9.28515625" style="1" customWidth="1"/>
    <col min="2748" max="2748" width="10.42578125" style="1" customWidth="1"/>
    <col min="2749" max="2749" width="9.7109375" style="1" customWidth="1"/>
    <col min="2750" max="2750" width="10.140625" style="1" customWidth="1"/>
    <col min="2751" max="2751" width="9.42578125" style="1" customWidth="1"/>
    <col min="2752" max="2752" width="9.28515625" style="1" customWidth="1"/>
    <col min="2753" max="2753" width="8.7109375" style="1" customWidth="1"/>
    <col min="2754" max="2754" width="7.7109375" style="1" customWidth="1"/>
    <col min="2755" max="2755" width="7.28515625" style="1" customWidth="1"/>
    <col min="2756" max="2756" width="10.5703125" style="1" customWidth="1"/>
    <col min="2757" max="2757" width="0" style="1" hidden="1" customWidth="1"/>
    <col min="2758" max="2758" width="9.85546875" style="1" customWidth="1"/>
    <col min="2759" max="2759" width="9.28515625" style="1" customWidth="1"/>
    <col min="2760" max="2760" width="11.140625" style="1" customWidth="1"/>
    <col min="2761" max="2761" width="10" style="1" customWidth="1"/>
    <col min="2762" max="2762" width="10.5703125" style="1" customWidth="1"/>
    <col min="2763" max="2763" width="9.7109375" style="1" customWidth="1"/>
    <col min="2764" max="2765" width="9" style="1" customWidth="1"/>
    <col min="2766" max="2766" width="8.5703125" style="1" customWidth="1"/>
    <col min="2767" max="2769" width="9" style="1" customWidth="1"/>
    <col min="2770" max="2770" width="9.5703125" style="1" customWidth="1"/>
    <col min="2771" max="2771" width="9.42578125" style="1" customWidth="1"/>
    <col min="2772" max="2991" width="9.140625" style="1"/>
    <col min="2992" max="2992" width="0" style="1" hidden="1" customWidth="1"/>
    <col min="2993" max="2993" width="25.7109375" style="1" customWidth="1"/>
    <col min="2994" max="2994" width="10.42578125" style="1" customWidth="1"/>
    <col min="2995" max="2995" width="9.7109375" style="1" customWidth="1"/>
    <col min="2996" max="2996" width="10.28515625" style="1" customWidth="1"/>
    <col min="2997" max="2997" width="9.7109375" style="1" customWidth="1"/>
    <col min="2998" max="2998" width="10.28515625" style="1" customWidth="1"/>
    <col min="2999" max="2999" width="9.7109375" style="1" customWidth="1"/>
    <col min="3000" max="3000" width="10.140625" style="1" customWidth="1"/>
    <col min="3001" max="3001" width="9.7109375" style="1" customWidth="1"/>
    <col min="3002" max="3002" width="10.42578125" style="1" customWidth="1"/>
    <col min="3003" max="3003" width="9.28515625" style="1" customWidth="1"/>
    <col min="3004" max="3004" width="10.42578125" style="1" customWidth="1"/>
    <col min="3005" max="3005" width="9.7109375" style="1" customWidth="1"/>
    <col min="3006" max="3006" width="10.140625" style="1" customWidth="1"/>
    <col min="3007" max="3007" width="9.42578125" style="1" customWidth="1"/>
    <col min="3008" max="3008" width="9.28515625" style="1" customWidth="1"/>
    <col min="3009" max="3009" width="8.7109375" style="1" customWidth="1"/>
    <col min="3010" max="3010" width="7.7109375" style="1" customWidth="1"/>
    <col min="3011" max="3011" width="7.28515625" style="1" customWidth="1"/>
    <col min="3012" max="3012" width="10.5703125" style="1" customWidth="1"/>
    <col min="3013" max="3013" width="0" style="1" hidden="1" customWidth="1"/>
    <col min="3014" max="3014" width="9.85546875" style="1" customWidth="1"/>
    <col min="3015" max="3015" width="9.28515625" style="1" customWidth="1"/>
    <col min="3016" max="3016" width="11.140625" style="1" customWidth="1"/>
    <col min="3017" max="3017" width="10" style="1" customWidth="1"/>
    <col min="3018" max="3018" width="10.5703125" style="1" customWidth="1"/>
    <col min="3019" max="3019" width="9.7109375" style="1" customWidth="1"/>
    <col min="3020" max="3021" width="9" style="1" customWidth="1"/>
    <col min="3022" max="3022" width="8.5703125" style="1" customWidth="1"/>
    <col min="3023" max="3025" width="9" style="1" customWidth="1"/>
    <col min="3026" max="3026" width="9.5703125" style="1" customWidth="1"/>
    <col min="3027" max="3027" width="9.42578125" style="1" customWidth="1"/>
    <col min="3028" max="3247" width="9.140625" style="1"/>
    <col min="3248" max="3248" width="0" style="1" hidden="1" customWidth="1"/>
    <col min="3249" max="3249" width="25.7109375" style="1" customWidth="1"/>
    <col min="3250" max="3250" width="10.42578125" style="1" customWidth="1"/>
    <col min="3251" max="3251" width="9.7109375" style="1" customWidth="1"/>
    <col min="3252" max="3252" width="10.28515625" style="1" customWidth="1"/>
    <col min="3253" max="3253" width="9.7109375" style="1" customWidth="1"/>
    <col min="3254" max="3254" width="10.28515625" style="1" customWidth="1"/>
    <col min="3255" max="3255" width="9.7109375" style="1" customWidth="1"/>
    <col min="3256" max="3256" width="10.140625" style="1" customWidth="1"/>
    <col min="3257" max="3257" width="9.7109375" style="1" customWidth="1"/>
    <col min="3258" max="3258" width="10.42578125" style="1" customWidth="1"/>
    <col min="3259" max="3259" width="9.28515625" style="1" customWidth="1"/>
    <col min="3260" max="3260" width="10.42578125" style="1" customWidth="1"/>
    <col min="3261" max="3261" width="9.7109375" style="1" customWidth="1"/>
    <col min="3262" max="3262" width="10.140625" style="1" customWidth="1"/>
    <col min="3263" max="3263" width="9.42578125" style="1" customWidth="1"/>
    <col min="3264" max="3264" width="9.28515625" style="1" customWidth="1"/>
    <col min="3265" max="3265" width="8.7109375" style="1" customWidth="1"/>
    <col min="3266" max="3266" width="7.7109375" style="1" customWidth="1"/>
    <col min="3267" max="3267" width="7.28515625" style="1" customWidth="1"/>
    <col min="3268" max="3268" width="10.5703125" style="1" customWidth="1"/>
    <col min="3269" max="3269" width="0" style="1" hidden="1" customWidth="1"/>
    <col min="3270" max="3270" width="9.85546875" style="1" customWidth="1"/>
    <col min="3271" max="3271" width="9.28515625" style="1" customWidth="1"/>
    <col min="3272" max="3272" width="11.140625" style="1" customWidth="1"/>
    <col min="3273" max="3273" width="10" style="1" customWidth="1"/>
    <col min="3274" max="3274" width="10.5703125" style="1" customWidth="1"/>
    <col min="3275" max="3275" width="9.7109375" style="1" customWidth="1"/>
    <col min="3276" max="3277" width="9" style="1" customWidth="1"/>
    <col min="3278" max="3278" width="8.5703125" style="1" customWidth="1"/>
    <col min="3279" max="3281" width="9" style="1" customWidth="1"/>
    <col min="3282" max="3282" width="9.5703125" style="1" customWidth="1"/>
    <col min="3283" max="3283" width="9.42578125" style="1" customWidth="1"/>
    <col min="3284" max="3503" width="9.140625" style="1"/>
    <col min="3504" max="3504" width="0" style="1" hidden="1" customWidth="1"/>
    <col min="3505" max="3505" width="25.7109375" style="1" customWidth="1"/>
    <col min="3506" max="3506" width="10.42578125" style="1" customWidth="1"/>
    <col min="3507" max="3507" width="9.7109375" style="1" customWidth="1"/>
    <col min="3508" max="3508" width="10.28515625" style="1" customWidth="1"/>
    <col min="3509" max="3509" width="9.7109375" style="1" customWidth="1"/>
    <col min="3510" max="3510" width="10.28515625" style="1" customWidth="1"/>
    <col min="3511" max="3511" width="9.7109375" style="1" customWidth="1"/>
    <col min="3512" max="3512" width="10.140625" style="1" customWidth="1"/>
    <col min="3513" max="3513" width="9.7109375" style="1" customWidth="1"/>
    <col min="3514" max="3514" width="10.42578125" style="1" customWidth="1"/>
    <col min="3515" max="3515" width="9.28515625" style="1" customWidth="1"/>
    <col min="3516" max="3516" width="10.42578125" style="1" customWidth="1"/>
    <col min="3517" max="3517" width="9.7109375" style="1" customWidth="1"/>
    <col min="3518" max="3518" width="10.140625" style="1" customWidth="1"/>
    <col min="3519" max="3519" width="9.42578125" style="1" customWidth="1"/>
    <col min="3520" max="3520" width="9.28515625" style="1" customWidth="1"/>
    <col min="3521" max="3521" width="8.7109375" style="1" customWidth="1"/>
    <col min="3522" max="3522" width="7.7109375" style="1" customWidth="1"/>
    <col min="3523" max="3523" width="7.28515625" style="1" customWidth="1"/>
    <col min="3524" max="3524" width="10.5703125" style="1" customWidth="1"/>
    <col min="3525" max="3525" width="0" style="1" hidden="1" customWidth="1"/>
    <col min="3526" max="3526" width="9.85546875" style="1" customWidth="1"/>
    <col min="3527" max="3527" width="9.28515625" style="1" customWidth="1"/>
    <col min="3528" max="3528" width="11.140625" style="1" customWidth="1"/>
    <col min="3529" max="3529" width="10" style="1" customWidth="1"/>
    <col min="3530" max="3530" width="10.5703125" style="1" customWidth="1"/>
    <col min="3531" max="3531" width="9.7109375" style="1" customWidth="1"/>
    <col min="3532" max="3533" width="9" style="1" customWidth="1"/>
    <col min="3534" max="3534" width="8.5703125" style="1" customWidth="1"/>
    <col min="3535" max="3537" width="9" style="1" customWidth="1"/>
    <col min="3538" max="3538" width="9.5703125" style="1" customWidth="1"/>
    <col min="3539" max="3539" width="9.42578125" style="1" customWidth="1"/>
    <col min="3540" max="3759" width="9.140625" style="1"/>
    <col min="3760" max="3760" width="0" style="1" hidden="1" customWidth="1"/>
    <col min="3761" max="3761" width="25.7109375" style="1" customWidth="1"/>
    <col min="3762" max="3762" width="10.42578125" style="1" customWidth="1"/>
    <col min="3763" max="3763" width="9.7109375" style="1" customWidth="1"/>
    <col min="3764" max="3764" width="10.28515625" style="1" customWidth="1"/>
    <col min="3765" max="3765" width="9.7109375" style="1" customWidth="1"/>
    <col min="3766" max="3766" width="10.28515625" style="1" customWidth="1"/>
    <col min="3767" max="3767" width="9.7109375" style="1" customWidth="1"/>
    <col min="3768" max="3768" width="10.140625" style="1" customWidth="1"/>
    <col min="3769" max="3769" width="9.7109375" style="1" customWidth="1"/>
    <col min="3770" max="3770" width="10.42578125" style="1" customWidth="1"/>
    <col min="3771" max="3771" width="9.28515625" style="1" customWidth="1"/>
    <col min="3772" max="3772" width="10.42578125" style="1" customWidth="1"/>
    <col min="3773" max="3773" width="9.7109375" style="1" customWidth="1"/>
    <col min="3774" max="3774" width="10.140625" style="1" customWidth="1"/>
    <col min="3775" max="3775" width="9.42578125" style="1" customWidth="1"/>
    <col min="3776" max="3776" width="9.28515625" style="1" customWidth="1"/>
    <col min="3777" max="3777" width="8.7109375" style="1" customWidth="1"/>
    <col min="3778" max="3778" width="7.7109375" style="1" customWidth="1"/>
    <col min="3779" max="3779" width="7.28515625" style="1" customWidth="1"/>
    <col min="3780" max="3780" width="10.5703125" style="1" customWidth="1"/>
    <col min="3781" max="3781" width="0" style="1" hidden="1" customWidth="1"/>
    <col min="3782" max="3782" width="9.85546875" style="1" customWidth="1"/>
    <col min="3783" max="3783" width="9.28515625" style="1" customWidth="1"/>
    <col min="3784" max="3784" width="11.140625" style="1" customWidth="1"/>
    <col min="3785" max="3785" width="10" style="1" customWidth="1"/>
    <col min="3786" max="3786" width="10.5703125" style="1" customWidth="1"/>
    <col min="3787" max="3787" width="9.7109375" style="1" customWidth="1"/>
    <col min="3788" max="3789" width="9" style="1" customWidth="1"/>
    <col min="3790" max="3790" width="8.5703125" style="1" customWidth="1"/>
    <col min="3791" max="3793" width="9" style="1" customWidth="1"/>
    <col min="3794" max="3794" width="9.5703125" style="1" customWidth="1"/>
    <col min="3795" max="3795" width="9.42578125" style="1" customWidth="1"/>
    <col min="3796" max="3892" width="9.140625" style="1"/>
    <col min="3893" max="3893" width="0" style="1" hidden="1" customWidth="1"/>
    <col min="3894" max="3894" width="25.7109375" style="1" customWidth="1"/>
    <col min="3895" max="3895" width="10.42578125" style="1" customWidth="1"/>
    <col min="3896" max="3896" width="9.7109375" style="1" customWidth="1"/>
    <col min="3897" max="3897" width="10.28515625" style="1" customWidth="1"/>
    <col min="3898" max="3898" width="9.7109375" style="1" customWidth="1"/>
    <col min="3899" max="3899" width="10.28515625" style="1" customWidth="1"/>
    <col min="3900" max="3900" width="9.7109375" style="1" customWidth="1"/>
    <col min="3901" max="3901" width="10.140625" style="1" customWidth="1"/>
    <col min="3902" max="3902" width="9.7109375" style="1" customWidth="1"/>
    <col min="3903" max="3903" width="10.42578125" style="1" customWidth="1"/>
    <col min="3904" max="3904" width="9.28515625" style="1" customWidth="1"/>
    <col min="3905" max="3905" width="10.42578125" style="1" customWidth="1"/>
    <col min="3906" max="3906" width="9.7109375" style="1" customWidth="1"/>
    <col min="3907" max="3907" width="10.140625" style="1" customWidth="1"/>
    <col min="3908" max="3908" width="9.42578125" style="1" customWidth="1"/>
    <col min="3909" max="3909" width="9.28515625" style="1" customWidth="1"/>
    <col min="3910" max="3910" width="8.7109375" style="1" customWidth="1"/>
    <col min="3911" max="3911" width="7.7109375" style="1" customWidth="1"/>
    <col min="3912" max="3912" width="7.28515625" style="1" customWidth="1"/>
    <col min="3913" max="3913" width="10.5703125" style="1" customWidth="1"/>
    <col min="3914" max="3914" width="0" style="1" hidden="1" customWidth="1"/>
    <col min="3915" max="3915" width="9.85546875" style="1" customWidth="1"/>
    <col min="3916" max="3916" width="9.28515625" style="1" customWidth="1"/>
    <col min="3917" max="3917" width="11.140625" style="1" customWidth="1"/>
    <col min="3918" max="3918" width="10" style="1" customWidth="1"/>
    <col min="3919" max="3919" width="10.5703125" style="1" customWidth="1"/>
    <col min="3920" max="3920" width="9.7109375" style="1" customWidth="1"/>
    <col min="3921" max="3922" width="9" style="1" customWidth="1"/>
    <col min="3923" max="3923" width="8.5703125" style="1" customWidth="1"/>
    <col min="3924" max="3926" width="9" style="1" customWidth="1"/>
    <col min="3927" max="3927" width="9.5703125" style="1" customWidth="1"/>
    <col min="3928" max="3928" width="9.42578125" style="1" customWidth="1"/>
    <col min="3929" max="4148" width="9.140625" style="1"/>
    <col min="4149" max="4149" width="0" style="1" hidden="1" customWidth="1"/>
    <col min="4150" max="4150" width="25.7109375" style="1" customWidth="1"/>
    <col min="4151" max="4151" width="10.42578125" style="1" customWidth="1"/>
    <col min="4152" max="4152" width="9.7109375" style="1" customWidth="1"/>
    <col min="4153" max="4153" width="10.28515625" style="1" customWidth="1"/>
    <col min="4154" max="4154" width="9.7109375" style="1" customWidth="1"/>
    <col min="4155" max="4155" width="10.28515625" style="1" customWidth="1"/>
    <col min="4156" max="4156" width="9.7109375" style="1" customWidth="1"/>
    <col min="4157" max="4157" width="10.140625" style="1" customWidth="1"/>
    <col min="4158" max="4158" width="9.7109375" style="1" customWidth="1"/>
    <col min="4159" max="4159" width="10.42578125" style="1" customWidth="1"/>
    <col min="4160" max="4160" width="9.28515625" style="1" customWidth="1"/>
    <col min="4161" max="4161" width="10.42578125" style="1" customWidth="1"/>
    <col min="4162" max="4162" width="9.7109375" style="1" customWidth="1"/>
    <col min="4163" max="4163" width="10.140625" style="1" customWidth="1"/>
    <col min="4164" max="4164" width="9.42578125" style="1" customWidth="1"/>
    <col min="4165" max="4165" width="9.28515625" style="1" customWidth="1"/>
    <col min="4166" max="4166" width="8.7109375" style="1" customWidth="1"/>
    <col min="4167" max="4167" width="7.7109375" style="1" customWidth="1"/>
    <col min="4168" max="4168" width="7.28515625" style="1" customWidth="1"/>
    <col min="4169" max="4169" width="10.5703125" style="1" customWidth="1"/>
    <col min="4170" max="4170" width="0" style="1" hidden="1" customWidth="1"/>
    <col min="4171" max="4171" width="9.85546875" style="1" customWidth="1"/>
    <col min="4172" max="4172" width="9.28515625" style="1" customWidth="1"/>
    <col min="4173" max="4173" width="11.140625" style="1" customWidth="1"/>
    <col min="4174" max="4174" width="10" style="1" customWidth="1"/>
    <col min="4175" max="4175" width="10.5703125" style="1" customWidth="1"/>
    <col min="4176" max="4176" width="9.7109375" style="1" customWidth="1"/>
    <col min="4177" max="4178" width="9" style="1" customWidth="1"/>
    <col min="4179" max="4179" width="8.5703125" style="1" customWidth="1"/>
    <col min="4180" max="4182" width="9" style="1" customWidth="1"/>
    <col min="4183" max="4183" width="9.5703125" style="1" customWidth="1"/>
    <col min="4184" max="4184" width="9.42578125" style="1" customWidth="1"/>
    <col min="4185" max="4404" width="9.140625" style="1"/>
    <col min="4405" max="4405" width="0" style="1" hidden="1" customWidth="1"/>
    <col min="4406" max="4406" width="25.7109375" style="1" customWidth="1"/>
    <col min="4407" max="4407" width="10.42578125" style="1" customWidth="1"/>
    <col min="4408" max="4408" width="9.7109375" style="1" customWidth="1"/>
    <col min="4409" max="4409" width="10.28515625" style="1" customWidth="1"/>
    <col min="4410" max="4410" width="9.7109375" style="1" customWidth="1"/>
    <col min="4411" max="4411" width="10.28515625" style="1" customWidth="1"/>
    <col min="4412" max="4412" width="9.7109375" style="1" customWidth="1"/>
    <col min="4413" max="4413" width="10.140625" style="1" customWidth="1"/>
    <col min="4414" max="4414" width="9.7109375" style="1" customWidth="1"/>
    <col min="4415" max="4415" width="10.42578125" style="1" customWidth="1"/>
    <col min="4416" max="4416" width="9.28515625" style="1" customWidth="1"/>
    <col min="4417" max="4417" width="10.42578125" style="1" customWidth="1"/>
    <col min="4418" max="4418" width="9.7109375" style="1" customWidth="1"/>
    <col min="4419" max="4419" width="10.140625" style="1" customWidth="1"/>
    <col min="4420" max="4420" width="9.42578125" style="1" customWidth="1"/>
    <col min="4421" max="4421" width="9.28515625" style="1" customWidth="1"/>
    <col min="4422" max="4422" width="8.7109375" style="1" customWidth="1"/>
    <col min="4423" max="4423" width="7.7109375" style="1" customWidth="1"/>
    <col min="4424" max="4424" width="7.28515625" style="1" customWidth="1"/>
    <col min="4425" max="4425" width="10.5703125" style="1" customWidth="1"/>
    <col min="4426" max="4426" width="0" style="1" hidden="1" customWidth="1"/>
    <col min="4427" max="4427" width="9.85546875" style="1" customWidth="1"/>
    <col min="4428" max="4428" width="9.28515625" style="1" customWidth="1"/>
    <col min="4429" max="4429" width="11.140625" style="1" customWidth="1"/>
    <col min="4430" max="4430" width="10" style="1" customWidth="1"/>
    <col min="4431" max="4431" width="10.5703125" style="1" customWidth="1"/>
    <col min="4432" max="4432" width="9.7109375" style="1" customWidth="1"/>
    <col min="4433" max="4434" width="9" style="1" customWidth="1"/>
    <col min="4435" max="4435" width="8.5703125" style="1" customWidth="1"/>
    <col min="4436" max="4438" width="9" style="1" customWidth="1"/>
    <col min="4439" max="4439" width="9.5703125" style="1" customWidth="1"/>
    <col min="4440" max="4440" width="9.42578125" style="1" customWidth="1"/>
    <col min="4441" max="4660" width="9.140625" style="1"/>
    <col min="4661" max="4661" width="0" style="1" hidden="1" customWidth="1"/>
    <col min="4662" max="4662" width="25.7109375" style="1" customWidth="1"/>
    <col min="4663" max="4663" width="10.42578125" style="1" customWidth="1"/>
    <col min="4664" max="4664" width="9.7109375" style="1" customWidth="1"/>
    <col min="4665" max="4665" width="10.28515625" style="1" customWidth="1"/>
    <col min="4666" max="4666" width="9.7109375" style="1" customWidth="1"/>
    <col min="4667" max="4667" width="10.28515625" style="1" customWidth="1"/>
    <col min="4668" max="4668" width="9.7109375" style="1" customWidth="1"/>
    <col min="4669" max="4669" width="10.140625" style="1" customWidth="1"/>
    <col min="4670" max="4670" width="9.7109375" style="1" customWidth="1"/>
    <col min="4671" max="4671" width="10.42578125" style="1" customWidth="1"/>
    <col min="4672" max="4672" width="9.28515625" style="1" customWidth="1"/>
    <col min="4673" max="4673" width="10.42578125" style="1" customWidth="1"/>
    <col min="4674" max="4674" width="9.7109375" style="1" customWidth="1"/>
    <col min="4675" max="4675" width="10.140625" style="1" customWidth="1"/>
    <col min="4676" max="4676" width="9.42578125" style="1" customWidth="1"/>
    <col min="4677" max="4677" width="9.28515625" style="1" customWidth="1"/>
    <col min="4678" max="4678" width="8.7109375" style="1" customWidth="1"/>
    <col min="4679" max="4679" width="7.7109375" style="1" customWidth="1"/>
    <col min="4680" max="4680" width="7.28515625" style="1" customWidth="1"/>
    <col min="4681" max="4681" width="10.5703125" style="1" customWidth="1"/>
    <col min="4682" max="4682" width="0" style="1" hidden="1" customWidth="1"/>
    <col min="4683" max="4683" width="9.85546875" style="1" customWidth="1"/>
    <col min="4684" max="4684" width="9.28515625" style="1" customWidth="1"/>
    <col min="4685" max="4685" width="11.140625" style="1" customWidth="1"/>
    <col min="4686" max="4686" width="10" style="1" customWidth="1"/>
    <col min="4687" max="4687" width="10.5703125" style="1" customWidth="1"/>
    <col min="4688" max="4688" width="9.7109375" style="1" customWidth="1"/>
    <col min="4689" max="4690" width="9" style="1" customWidth="1"/>
    <col min="4691" max="4691" width="8.5703125" style="1" customWidth="1"/>
    <col min="4692" max="4694" width="9" style="1" customWidth="1"/>
    <col min="4695" max="4695" width="9.5703125" style="1" customWidth="1"/>
    <col min="4696" max="4696" width="9.42578125" style="1" customWidth="1"/>
    <col min="4697" max="4916" width="9.140625" style="1"/>
    <col min="4917" max="4917" width="0" style="1" hidden="1" customWidth="1"/>
    <col min="4918" max="4918" width="25.7109375" style="1" customWidth="1"/>
    <col min="4919" max="4919" width="10.42578125" style="1" customWidth="1"/>
    <col min="4920" max="4920" width="9.7109375" style="1" customWidth="1"/>
    <col min="4921" max="4921" width="10.28515625" style="1" customWidth="1"/>
    <col min="4922" max="4922" width="9.7109375" style="1" customWidth="1"/>
    <col min="4923" max="4923" width="10.28515625" style="1" customWidth="1"/>
    <col min="4924" max="4924" width="9.7109375" style="1" customWidth="1"/>
    <col min="4925" max="4925" width="10.140625" style="1" customWidth="1"/>
    <col min="4926" max="4926" width="9.7109375" style="1" customWidth="1"/>
    <col min="4927" max="4927" width="10.42578125" style="1" customWidth="1"/>
    <col min="4928" max="4928" width="9.28515625" style="1" customWidth="1"/>
    <col min="4929" max="4929" width="10.42578125" style="1" customWidth="1"/>
    <col min="4930" max="4930" width="9.7109375" style="1" customWidth="1"/>
    <col min="4931" max="4931" width="10.140625" style="1" customWidth="1"/>
    <col min="4932" max="4932" width="9.42578125" style="1" customWidth="1"/>
    <col min="4933" max="4933" width="9.28515625" style="1" customWidth="1"/>
    <col min="4934" max="4934" width="8.7109375" style="1" customWidth="1"/>
    <col min="4935" max="4935" width="7.7109375" style="1" customWidth="1"/>
    <col min="4936" max="4936" width="7.28515625" style="1" customWidth="1"/>
    <col min="4937" max="4937" width="10.5703125" style="1" customWidth="1"/>
    <col min="4938" max="4938" width="0" style="1" hidden="1" customWidth="1"/>
    <col min="4939" max="4939" width="9.85546875" style="1" customWidth="1"/>
    <col min="4940" max="4940" width="9.28515625" style="1" customWidth="1"/>
    <col min="4941" max="4941" width="11.140625" style="1" customWidth="1"/>
    <col min="4942" max="4942" width="10" style="1" customWidth="1"/>
    <col min="4943" max="4943" width="10.5703125" style="1" customWidth="1"/>
    <col min="4944" max="4944" width="9.7109375" style="1" customWidth="1"/>
    <col min="4945" max="4946" width="9" style="1" customWidth="1"/>
    <col min="4947" max="4947" width="8.5703125" style="1" customWidth="1"/>
    <col min="4948" max="4950" width="9" style="1" customWidth="1"/>
    <col min="4951" max="4951" width="9.5703125" style="1" customWidth="1"/>
    <col min="4952" max="4952" width="9.42578125" style="1" customWidth="1"/>
    <col min="4953" max="5172" width="9.140625" style="1"/>
    <col min="5173" max="5173" width="0" style="1" hidden="1" customWidth="1"/>
    <col min="5174" max="5174" width="25.7109375" style="1" customWidth="1"/>
    <col min="5175" max="5175" width="10.42578125" style="1" customWidth="1"/>
    <col min="5176" max="5176" width="9.7109375" style="1" customWidth="1"/>
    <col min="5177" max="5177" width="10.28515625" style="1" customWidth="1"/>
    <col min="5178" max="5178" width="9.7109375" style="1" customWidth="1"/>
    <col min="5179" max="5179" width="10.28515625" style="1" customWidth="1"/>
    <col min="5180" max="5180" width="9.7109375" style="1" customWidth="1"/>
    <col min="5181" max="5181" width="10.140625" style="1" customWidth="1"/>
    <col min="5182" max="5182" width="9.7109375" style="1" customWidth="1"/>
    <col min="5183" max="5183" width="10.42578125" style="1" customWidth="1"/>
    <col min="5184" max="5184" width="9.28515625" style="1" customWidth="1"/>
    <col min="5185" max="5185" width="10.42578125" style="1" customWidth="1"/>
    <col min="5186" max="5186" width="9.7109375" style="1" customWidth="1"/>
    <col min="5187" max="5187" width="10.140625" style="1" customWidth="1"/>
    <col min="5188" max="5188" width="9.42578125" style="1" customWidth="1"/>
    <col min="5189" max="5189" width="9.28515625" style="1" customWidth="1"/>
    <col min="5190" max="5190" width="8.7109375" style="1" customWidth="1"/>
    <col min="5191" max="5191" width="7.7109375" style="1" customWidth="1"/>
    <col min="5192" max="5192" width="7.28515625" style="1" customWidth="1"/>
    <col min="5193" max="5193" width="10.5703125" style="1" customWidth="1"/>
    <col min="5194" max="5194" width="0" style="1" hidden="1" customWidth="1"/>
    <col min="5195" max="5195" width="9.85546875" style="1" customWidth="1"/>
    <col min="5196" max="5196" width="9.28515625" style="1" customWidth="1"/>
    <col min="5197" max="5197" width="11.140625" style="1" customWidth="1"/>
    <col min="5198" max="5198" width="10" style="1" customWidth="1"/>
    <col min="5199" max="5199" width="10.5703125" style="1" customWidth="1"/>
    <col min="5200" max="5200" width="9.7109375" style="1" customWidth="1"/>
    <col min="5201" max="5202" width="9" style="1" customWidth="1"/>
    <col min="5203" max="5203" width="8.5703125" style="1" customWidth="1"/>
    <col min="5204" max="5206" width="9" style="1" customWidth="1"/>
    <col min="5207" max="5207" width="9.5703125" style="1" customWidth="1"/>
    <col min="5208" max="5208" width="9.42578125" style="1" customWidth="1"/>
    <col min="5209" max="5428" width="9.140625" style="1"/>
    <col min="5429" max="5429" width="0" style="1" hidden="1" customWidth="1"/>
    <col min="5430" max="5430" width="25.7109375" style="1" customWidth="1"/>
    <col min="5431" max="5431" width="10.42578125" style="1" customWidth="1"/>
    <col min="5432" max="5432" width="9.7109375" style="1" customWidth="1"/>
    <col min="5433" max="5433" width="10.28515625" style="1" customWidth="1"/>
    <col min="5434" max="5434" width="9.7109375" style="1" customWidth="1"/>
    <col min="5435" max="5435" width="10.28515625" style="1" customWidth="1"/>
    <col min="5436" max="5436" width="9.7109375" style="1" customWidth="1"/>
    <col min="5437" max="5437" width="10.140625" style="1" customWidth="1"/>
    <col min="5438" max="5438" width="9.7109375" style="1" customWidth="1"/>
    <col min="5439" max="5439" width="10.42578125" style="1" customWidth="1"/>
    <col min="5440" max="5440" width="9.28515625" style="1" customWidth="1"/>
    <col min="5441" max="5441" width="10.42578125" style="1" customWidth="1"/>
    <col min="5442" max="5442" width="9.7109375" style="1" customWidth="1"/>
    <col min="5443" max="5443" width="10.140625" style="1" customWidth="1"/>
    <col min="5444" max="5444" width="9.42578125" style="1" customWidth="1"/>
    <col min="5445" max="5445" width="9.28515625" style="1" customWidth="1"/>
    <col min="5446" max="5446" width="8.7109375" style="1" customWidth="1"/>
    <col min="5447" max="5447" width="7.7109375" style="1" customWidth="1"/>
    <col min="5448" max="5448" width="7.28515625" style="1" customWidth="1"/>
    <col min="5449" max="5449" width="10.5703125" style="1" customWidth="1"/>
    <col min="5450" max="5450" width="0" style="1" hidden="1" customWidth="1"/>
    <col min="5451" max="5451" width="9.85546875" style="1" customWidth="1"/>
    <col min="5452" max="5452" width="9.28515625" style="1" customWidth="1"/>
    <col min="5453" max="5453" width="11.140625" style="1" customWidth="1"/>
    <col min="5454" max="5454" width="10" style="1" customWidth="1"/>
    <col min="5455" max="5455" width="10.5703125" style="1" customWidth="1"/>
    <col min="5456" max="5456" width="9.7109375" style="1" customWidth="1"/>
    <col min="5457" max="5458" width="9" style="1" customWidth="1"/>
    <col min="5459" max="5459" width="8.5703125" style="1" customWidth="1"/>
    <col min="5460" max="5462" width="9" style="1" customWidth="1"/>
    <col min="5463" max="5463" width="9.5703125" style="1" customWidth="1"/>
    <col min="5464" max="5464" width="9.42578125" style="1" customWidth="1"/>
    <col min="5465" max="5684" width="9.140625" style="1"/>
    <col min="5685" max="5685" width="0" style="1" hidden="1" customWidth="1"/>
    <col min="5686" max="5686" width="25.7109375" style="1" customWidth="1"/>
    <col min="5687" max="5687" width="10.42578125" style="1" customWidth="1"/>
    <col min="5688" max="5688" width="9.7109375" style="1" customWidth="1"/>
    <col min="5689" max="5689" width="10.28515625" style="1" customWidth="1"/>
    <col min="5690" max="5690" width="9.7109375" style="1" customWidth="1"/>
    <col min="5691" max="5691" width="10.28515625" style="1" customWidth="1"/>
    <col min="5692" max="5692" width="9.7109375" style="1" customWidth="1"/>
    <col min="5693" max="5693" width="10.140625" style="1" customWidth="1"/>
    <col min="5694" max="5694" width="9.7109375" style="1" customWidth="1"/>
    <col min="5695" max="5695" width="10.42578125" style="1" customWidth="1"/>
    <col min="5696" max="5696" width="9.28515625" style="1" customWidth="1"/>
    <col min="5697" max="5697" width="10.42578125" style="1" customWidth="1"/>
    <col min="5698" max="5698" width="9.7109375" style="1" customWidth="1"/>
    <col min="5699" max="5699" width="10.140625" style="1" customWidth="1"/>
    <col min="5700" max="5700" width="9.42578125" style="1" customWidth="1"/>
    <col min="5701" max="5701" width="9.28515625" style="1" customWidth="1"/>
    <col min="5702" max="5702" width="8.7109375" style="1" customWidth="1"/>
    <col min="5703" max="5703" width="7.7109375" style="1" customWidth="1"/>
    <col min="5704" max="5704" width="7.28515625" style="1" customWidth="1"/>
    <col min="5705" max="5705" width="10.5703125" style="1" customWidth="1"/>
    <col min="5706" max="5706" width="0" style="1" hidden="1" customWidth="1"/>
    <col min="5707" max="5707" width="9.85546875" style="1" customWidth="1"/>
    <col min="5708" max="5708" width="9.28515625" style="1" customWidth="1"/>
    <col min="5709" max="5709" width="11.140625" style="1" customWidth="1"/>
    <col min="5710" max="5710" width="10" style="1" customWidth="1"/>
    <col min="5711" max="5711" width="10.5703125" style="1" customWidth="1"/>
    <col min="5712" max="5712" width="9.7109375" style="1" customWidth="1"/>
    <col min="5713" max="5714" width="9" style="1" customWidth="1"/>
    <col min="5715" max="5715" width="8.5703125" style="1" customWidth="1"/>
    <col min="5716" max="5718" width="9" style="1" customWidth="1"/>
    <col min="5719" max="5719" width="9.5703125" style="1" customWidth="1"/>
    <col min="5720" max="5720" width="9.42578125" style="1" customWidth="1"/>
    <col min="5721" max="5940" width="9.140625" style="1"/>
    <col min="5941" max="5941" width="0" style="1" hidden="1" customWidth="1"/>
    <col min="5942" max="5942" width="25.7109375" style="1" customWidth="1"/>
    <col min="5943" max="5943" width="10.42578125" style="1" customWidth="1"/>
    <col min="5944" max="5944" width="9.7109375" style="1" customWidth="1"/>
    <col min="5945" max="5945" width="10.28515625" style="1" customWidth="1"/>
    <col min="5946" max="5946" width="9.7109375" style="1" customWidth="1"/>
    <col min="5947" max="5947" width="10.28515625" style="1" customWidth="1"/>
    <col min="5948" max="5948" width="9.7109375" style="1" customWidth="1"/>
    <col min="5949" max="5949" width="10.140625" style="1" customWidth="1"/>
    <col min="5950" max="5950" width="9.7109375" style="1" customWidth="1"/>
    <col min="5951" max="5951" width="10.42578125" style="1" customWidth="1"/>
    <col min="5952" max="5952" width="9.28515625" style="1" customWidth="1"/>
    <col min="5953" max="5953" width="10.42578125" style="1" customWidth="1"/>
    <col min="5954" max="5954" width="9.7109375" style="1" customWidth="1"/>
    <col min="5955" max="5955" width="10.140625" style="1" customWidth="1"/>
    <col min="5956" max="5956" width="9.42578125" style="1" customWidth="1"/>
    <col min="5957" max="5957" width="9.28515625" style="1" customWidth="1"/>
    <col min="5958" max="5958" width="8.7109375" style="1" customWidth="1"/>
    <col min="5959" max="5959" width="7.7109375" style="1" customWidth="1"/>
    <col min="5960" max="5960" width="7.28515625" style="1" customWidth="1"/>
    <col min="5961" max="5961" width="10.5703125" style="1" customWidth="1"/>
    <col min="5962" max="5962" width="0" style="1" hidden="1" customWidth="1"/>
    <col min="5963" max="5963" width="9.85546875" style="1" customWidth="1"/>
    <col min="5964" max="5964" width="9.28515625" style="1" customWidth="1"/>
    <col min="5965" max="5965" width="11.140625" style="1" customWidth="1"/>
    <col min="5966" max="5966" width="10" style="1" customWidth="1"/>
    <col min="5967" max="5967" width="10.5703125" style="1" customWidth="1"/>
    <col min="5968" max="5968" width="9.7109375" style="1" customWidth="1"/>
    <col min="5969" max="5970" width="9" style="1" customWidth="1"/>
    <col min="5971" max="5971" width="8.5703125" style="1" customWidth="1"/>
    <col min="5972" max="5974" width="9" style="1" customWidth="1"/>
    <col min="5975" max="5975" width="9.5703125" style="1" customWidth="1"/>
    <col min="5976" max="5976" width="9.42578125" style="1" customWidth="1"/>
    <col min="5977" max="6196" width="9.140625" style="1"/>
    <col min="6197" max="6197" width="0" style="1" hidden="1" customWidth="1"/>
    <col min="6198" max="6198" width="25.7109375" style="1" customWidth="1"/>
    <col min="6199" max="6199" width="10.42578125" style="1" customWidth="1"/>
    <col min="6200" max="6200" width="9.7109375" style="1" customWidth="1"/>
    <col min="6201" max="6201" width="10.28515625" style="1" customWidth="1"/>
    <col min="6202" max="6202" width="9.7109375" style="1" customWidth="1"/>
    <col min="6203" max="6203" width="10.28515625" style="1" customWidth="1"/>
    <col min="6204" max="6204" width="9.7109375" style="1" customWidth="1"/>
    <col min="6205" max="6205" width="10.140625" style="1" customWidth="1"/>
    <col min="6206" max="6206" width="9.7109375" style="1" customWidth="1"/>
    <col min="6207" max="6207" width="10.42578125" style="1" customWidth="1"/>
    <col min="6208" max="6208" width="9.28515625" style="1" customWidth="1"/>
    <col min="6209" max="6209" width="10.42578125" style="1" customWidth="1"/>
    <col min="6210" max="6210" width="9.7109375" style="1" customWidth="1"/>
    <col min="6211" max="6211" width="10.140625" style="1" customWidth="1"/>
    <col min="6212" max="6212" width="9.42578125" style="1" customWidth="1"/>
    <col min="6213" max="6213" width="9.28515625" style="1" customWidth="1"/>
    <col min="6214" max="6214" width="8.7109375" style="1" customWidth="1"/>
    <col min="6215" max="6215" width="7.7109375" style="1" customWidth="1"/>
    <col min="6216" max="6216" width="7.28515625" style="1" customWidth="1"/>
    <col min="6217" max="6217" width="10.5703125" style="1" customWidth="1"/>
    <col min="6218" max="6218" width="0" style="1" hidden="1" customWidth="1"/>
    <col min="6219" max="6219" width="9.85546875" style="1" customWidth="1"/>
    <col min="6220" max="6220" width="9.28515625" style="1" customWidth="1"/>
    <col min="6221" max="6221" width="11.140625" style="1" customWidth="1"/>
    <col min="6222" max="6222" width="10" style="1" customWidth="1"/>
    <col min="6223" max="6223" width="10.5703125" style="1" customWidth="1"/>
    <col min="6224" max="6224" width="9.7109375" style="1" customWidth="1"/>
    <col min="6225" max="6226" width="9" style="1" customWidth="1"/>
    <col min="6227" max="6227" width="8.5703125" style="1" customWidth="1"/>
    <col min="6228" max="6230" width="9" style="1" customWidth="1"/>
    <col min="6231" max="6231" width="9.5703125" style="1" customWidth="1"/>
    <col min="6232" max="6232" width="9.42578125" style="1" customWidth="1"/>
    <col min="6233" max="6452" width="9.140625" style="1"/>
    <col min="6453" max="6453" width="0" style="1" hidden="1" customWidth="1"/>
    <col min="6454" max="6454" width="25.7109375" style="1" customWidth="1"/>
    <col min="6455" max="6455" width="10.42578125" style="1" customWidth="1"/>
    <col min="6456" max="6456" width="9.7109375" style="1" customWidth="1"/>
    <col min="6457" max="6457" width="10.28515625" style="1" customWidth="1"/>
    <col min="6458" max="6458" width="9.7109375" style="1" customWidth="1"/>
    <col min="6459" max="6459" width="10.28515625" style="1" customWidth="1"/>
    <col min="6460" max="6460" width="9.7109375" style="1" customWidth="1"/>
    <col min="6461" max="6461" width="10.140625" style="1" customWidth="1"/>
    <col min="6462" max="6462" width="9.7109375" style="1" customWidth="1"/>
    <col min="6463" max="6463" width="10.42578125" style="1" customWidth="1"/>
    <col min="6464" max="6464" width="9.28515625" style="1" customWidth="1"/>
    <col min="6465" max="6465" width="10.42578125" style="1" customWidth="1"/>
    <col min="6466" max="6466" width="9.7109375" style="1" customWidth="1"/>
    <col min="6467" max="6467" width="10.140625" style="1" customWidth="1"/>
    <col min="6468" max="6468" width="9.42578125" style="1" customWidth="1"/>
    <col min="6469" max="6469" width="9.28515625" style="1" customWidth="1"/>
    <col min="6470" max="6470" width="8.7109375" style="1" customWidth="1"/>
    <col min="6471" max="6471" width="7.7109375" style="1" customWidth="1"/>
    <col min="6472" max="6472" width="7.28515625" style="1" customWidth="1"/>
    <col min="6473" max="6473" width="10.5703125" style="1" customWidth="1"/>
    <col min="6474" max="6474" width="0" style="1" hidden="1" customWidth="1"/>
    <col min="6475" max="6475" width="9.85546875" style="1" customWidth="1"/>
    <col min="6476" max="6476" width="9.28515625" style="1" customWidth="1"/>
    <col min="6477" max="6477" width="11.140625" style="1" customWidth="1"/>
    <col min="6478" max="6478" width="10" style="1" customWidth="1"/>
    <col min="6479" max="6479" width="10.5703125" style="1" customWidth="1"/>
    <col min="6480" max="6480" width="9.7109375" style="1" customWidth="1"/>
    <col min="6481" max="6482" width="9" style="1" customWidth="1"/>
    <col min="6483" max="6483" width="8.5703125" style="1" customWidth="1"/>
    <col min="6484" max="6486" width="9" style="1" customWidth="1"/>
    <col min="6487" max="6487" width="9.5703125" style="1" customWidth="1"/>
    <col min="6488" max="6488" width="9.42578125" style="1" customWidth="1"/>
    <col min="6489" max="6708" width="9.140625" style="1"/>
    <col min="6709" max="6709" width="0" style="1" hidden="1" customWidth="1"/>
    <col min="6710" max="6710" width="25.7109375" style="1" customWidth="1"/>
    <col min="6711" max="6711" width="10.42578125" style="1" customWidth="1"/>
    <col min="6712" max="6712" width="9.7109375" style="1" customWidth="1"/>
    <col min="6713" max="6713" width="10.28515625" style="1" customWidth="1"/>
    <col min="6714" max="6714" width="9.7109375" style="1" customWidth="1"/>
    <col min="6715" max="6715" width="10.28515625" style="1" customWidth="1"/>
    <col min="6716" max="6716" width="9.7109375" style="1" customWidth="1"/>
    <col min="6717" max="6717" width="10.140625" style="1" customWidth="1"/>
    <col min="6718" max="6718" width="9.7109375" style="1" customWidth="1"/>
    <col min="6719" max="6719" width="10.42578125" style="1" customWidth="1"/>
    <col min="6720" max="6720" width="9.28515625" style="1" customWidth="1"/>
    <col min="6721" max="6721" width="10.42578125" style="1" customWidth="1"/>
    <col min="6722" max="6722" width="9.7109375" style="1" customWidth="1"/>
    <col min="6723" max="6723" width="10.140625" style="1" customWidth="1"/>
    <col min="6724" max="6724" width="9.42578125" style="1" customWidth="1"/>
    <col min="6725" max="6725" width="9.28515625" style="1" customWidth="1"/>
    <col min="6726" max="6726" width="8.7109375" style="1" customWidth="1"/>
    <col min="6727" max="6727" width="7.7109375" style="1" customWidth="1"/>
    <col min="6728" max="6728" width="7.28515625" style="1" customWidth="1"/>
    <col min="6729" max="6729" width="10.5703125" style="1" customWidth="1"/>
    <col min="6730" max="6730" width="0" style="1" hidden="1" customWidth="1"/>
    <col min="6731" max="6731" width="9.85546875" style="1" customWidth="1"/>
    <col min="6732" max="6732" width="9.28515625" style="1" customWidth="1"/>
    <col min="6733" max="6733" width="11.140625" style="1" customWidth="1"/>
    <col min="6734" max="6734" width="10" style="1" customWidth="1"/>
    <col min="6735" max="6735" width="10.5703125" style="1" customWidth="1"/>
    <col min="6736" max="6736" width="9.7109375" style="1" customWidth="1"/>
    <col min="6737" max="6738" width="9" style="1" customWidth="1"/>
    <col min="6739" max="6739" width="8.5703125" style="1" customWidth="1"/>
    <col min="6740" max="6742" width="9" style="1" customWidth="1"/>
    <col min="6743" max="6743" width="9.5703125" style="1" customWidth="1"/>
    <col min="6744" max="6744" width="9.42578125" style="1" customWidth="1"/>
    <col min="6745" max="6964" width="9.140625" style="1"/>
    <col min="6965" max="6965" width="0" style="1" hidden="1" customWidth="1"/>
    <col min="6966" max="6966" width="25.7109375" style="1" customWidth="1"/>
    <col min="6967" max="6967" width="10.42578125" style="1" customWidth="1"/>
    <col min="6968" max="6968" width="9.7109375" style="1" customWidth="1"/>
    <col min="6969" max="6969" width="10.28515625" style="1" customWidth="1"/>
    <col min="6970" max="6970" width="9.7109375" style="1" customWidth="1"/>
    <col min="6971" max="6971" width="10.28515625" style="1" customWidth="1"/>
    <col min="6972" max="6972" width="9.7109375" style="1" customWidth="1"/>
    <col min="6973" max="6973" width="10.140625" style="1" customWidth="1"/>
    <col min="6974" max="6974" width="9.7109375" style="1" customWidth="1"/>
    <col min="6975" max="6975" width="10.42578125" style="1" customWidth="1"/>
    <col min="6976" max="6976" width="9.28515625" style="1" customWidth="1"/>
    <col min="6977" max="6977" width="10.42578125" style="1" customWidth="1"/>
    <col min="6978" max="6978" width="9.7109375" style="1" customWidth="1"/>
    <col min="6979" max="6979" width="10.140625" style="1" customWidth="1"/>
    <col min="6980" max="6980" width="9.42578125" style="1" customWidth="1"/>
    <col min="6981" max="6981" width="9.28515625" style="1" customWidth="1"/>
    <col min="6982" max="6982" width="8.7109375" style="1" customWidth="1"/>
    <col min="6983" max="6983" width="7.7109375" style="1" customWidth="1"/>
    <col min="6984" max="6984" width="7.28515625" style="1" customWidth="1"/>
    <col min="6985" max="6985" width="10.5703125" style="1" customWidth="1"/>
    <col min="6986" max="6986" width="0" style="1" hidden="1" customWidth="1"/>
    <col min="6987" max="6987" width="9.85546875" style="1" customWidth="1"/>
    <col min="6988" max="6988" width="9.28515625" style="1" customWidth="1"/>
    <col min="6989" max="6989" width="11.140625" style="1" customWidth="1"/>
    <col min="6990" max="6990" width="10" style="1" customWidth="1"/>
    <col min="6991" max="6991" width="10.5703125" style="1" customWidth="1"/>
    <col min="6992" max="6992" width="9.7109375" style="1" customWidth="1"/>
    <col min="6993" max="6994" width="9" style="1" customWidth="1"/>
    <col min="6995" max="6995" width="8.5703125" style="1" customWidth="1"/>
    <col min="6996" max="6998" width="9" style="1" customWidth="1"/>
    <col min="6999" max="6999" width="9.5703125" style="1" customWidth="1"/>
    <col min="7000" max="7000" width="9.42578125" style="1" customWidth="1"/>
    <col min="7001" max="7220" width="9.140625" style="1"/>
    <col min="7221" max="7221" width="0" style="1" hidden="1" customWidth="1"/>
    <col min="7222" max="7222" width="25.7109375" style="1" customWidth="1"/>
    <col min="7223" max="7223" width="10.42578125" style="1" customWidth="1"/>
    <col min="7224" max="7224" width="9.7109375" style="1" customWidth="1"/>
    <col min="7225" max="7225" width="10.28515625" style="1" customWidth="1"/>
    <col min="7226" max="7226" width="9.7109375" style="1" customWidth="1"/>
    <col min="7227" max="7227" width="10.28515625" style="1" customWidth="1"/>
    <col min="7228" max="7228" width="9.7109375" style="1" customWidth="1"/>
    <col min="7229" max="7229" width="10.140625" style="1" customWidth="1"/>
    <col min="7230" max="7230" width="9.7109375" style="1" customWidth="1"/>
    <col min="7231" max="7231" width="10.42578125" style="1" customWidth="1"/>
    <col min="7232" max="7232" width="9.28515625" style="1" customWidth="1"/>
    <col min="7233" max="7233" width="10.42578125" style="1" customWidth="1"/>
    <col min="7234" max="7234" width="9.7109375" style="1" customWidth="1"/>
    <col min="7235" max="7235" width="10.140625" style="1" customWidth="1"/>
    <col min="7236" max="7236" width="9.42578125" style="1" customWidth="1"/>
    <col min="7237" max="7237" width="9.28515625" style="1" customWidth="1"/>
    <col min="7238" max="7238" width="8.7109375" style="1" customWidth="1"/>
    <col min="7239" max="7239" width="7.7109375" style="1" customWidth="1"/>
    <col min="7240" max="7240" width="7.28515625" style="1" customWidth="1"/>
    <col min="7241" max="7241" width="10.5703125" style="1" customWidth="1"/>
    <col min="7242" max="7242" width="0" style="1" hidden="1" customWidth="1"/>
    <col min="7243" max="7243" width="9.85546875" style="1" customWidth="1"/>
    <col min="7244" max="7244" width="9.28515625" style="1" customWidth="1"/>
    <col min="7245" max="7245" width="11.140625" style="1" customWidth="1"/>
    <col min="7246" max="7246" width="10" style="1" customWidth="1"/>
    <col min="7247" max="7247" width="10.5703125" style="1" customWidth="1"/>
    <col min="7248" max="7248" width="9.7109375" style="1" customWidth="1"/>
    <col min="7249" max="7250" width="9" style="1" customWidth="1"/>
    <col min="7251" max="7251" width="8.5703125" style="1" customWidth="1"/>
    <col min="7252" max="7254" width="9" style="1" customWidth="1"/>
    <col min="7255" max="7255" width="9.5703125" style="1" customWidth="1"/>
    <col min="7256" max="7256" width="9.42578125" style="1" customWidth="1"/>
    <col min="7257" max="7476" width="9.140625" style="1"/>
    <col min="7477" max="7477" width="0" style="1" hidden="1" customWidth="1"/>
    <col min="7478" max="7478" width="25.7109375" style="1" customWidth="1"/>
    <col min="7479" max="7479" width="10.42578125" style="1" customWidth="1"/>
    <col min="7480" max="7480" width="9.7109375" style="1" customWidth="1"/>
    <col min="7481" max="7481" width="10.28515625" style="1" customWidth="1"/>
    <col min="7482" max="7482" width="9.7109375" style="1" customWidth="1"/>
    <col min="7483" max="7483" width="10.28515625" style="1" customWidth="1"/>
    <col min="7484" max="7484" width="9.7109375" style="1" customWidth="1"/>
    <col min="7485" max="7485" width="10.140625" style="1" customWidth="1"/>
    <col min="7486" max="7486" width="9.7109375" style="1" customWidth="1"/>
    <col min="7487" max="7487" width="10.42578125" style="1" customWidth="1"/>
    <col min="7488" max="7488" width="9.28515625" style="1" customWidth="1"/>
    <col min="7489" max="7489" width="10.42578125" style="1" customWidth="1"/>
    <col min="7490" max="7490" width="9.7109375" style="1" customWidth="1"/>
    <col min="7491" max="7491" width="10.140625" style="1" customWidth="1"/>
    <col min="7492" max="7492" width="9.42578125" style="1" customWidth="1"/>
    <col min="7493" max="7493" width="9.28515625" style="1" customWidth="1"/>
    <col min="7494" max="7494" width="8.7109375" style="1" customWidth="1"/>
    <col min="7495" max="7495" width="7.7109375" style="1" customWidth="1"/>
    <col min="7496" max="7496" width="7.28515625" style="1" customWidth="1"/>
    <col min="7497" max="7497" width="10.5703125" style="1" customWidth="1"/>
    <col min="7498" max="7498" width="0" style="1" hidden="1" customWidth="1"/>
    <col min="7499" max="7499" width="9.85546875" style="1" customWidth="1"/>
    <col min="7500" max="7500" width="9.28515625" style="1" customWidth="1"/>
    <col min="7501" max="7501" width="11.140625" style="1" customWidth="1"/>
    <col min="7502" max="7502" width="10" style="1" customWidth="1"/>
    <col min="7503" max="7503" width="10.5703125" style="1" customWidth="1"/>
    <col min="7504" max="7504" width="9.7109375" style="1" customWidth="1"/>
    <col min="7505" max="7506" width="9" style="1" customWidth="1"/>
    <col min="7507" max="7507" width="8.5703125" style="1" customWidth="1"/>
    <col min="7508" max="7510" width="9" style="1" customWidth="1"/>
    <col min="7511" max="7511" width="9.5703125" style="1" customWidth="1"/>
    <col min="7512" max="7512" width="9.42578125" style="1" customWidth="1"/>
    <col min="7513" max="7732" width="9.140625" style="1"/>
    <col min="7733" max="7733" width="0" style="1" hidden="1" customWidth="1"/>
    <col min="7734" max="7734" width="25.7109375" style="1" customWidth="1"/>
    <col min="7735" max="7735" width="10.42578125" style="1" customWidth="1"/>
    <col min="7736" max="7736" width="9.7109375" style="1" customWidth="1"/>
    <col min="7737" max="7737" width="10.28515625" style="1" customWidth="1"/>
    <col min="7738" max="7738" width="9.7109375" style="1" customWidth="1"/>
    <col min="7739" max="7739" width="10.28515625" style="1" customWidth="1"/>
    <col min="7740" max="7740" width="9.7109375" style="1" customWidth="1"/>
    <col min="7741" max="7741" width="10.140625" style="1" customWidth="1"/>
    <col min="7742" max="7742" width="9.7109375" style="1" customWidth="1"/>
    <col min="7743" max="7743" width="10.42578125" style="1" customWidth="1"/>
    <col min="7744" max="7744" width="9.28515625" style="1" customWidth="1"/>
    <col min="7745" max="7745" width="10.42578125" style="1" customWidth="1"/>
    <col min="7746" max="7746" width="9.7109375" style="1" customWidth="1"/>
    <col min="7747" max="7747" width="10.140625" style="1" customWidth="1"/>
    <col min="7748" max="7748" width="9.42578125" style="1" customWidth="1"/>
    <col min="7749" max="7749" width="9.28515625" style="1" customWidth="1"/>
    <col min="7750" max="7750" width="8.7109375" style="1" customWidth="1"/>
    <col min="7751" max="7751" width="7.7109375" style="1" customWidth="1"/>
    <col min="7752" max="7752" width="7.28515625" style="1" customWidth="1"/>
    <col min="7753" max="7753" width="10.5703125" style="1" customWidth="1"/>
    <col min="7754" max="7754" width="0" style="1" hidden="1" customWidth="1"/>
    <col min="7755" max="7755" width="9.85546875" style="1" customWidth="1"/>
    <col min="7756" max="7756" width="9.28515625" style="1" customWidth="1"/>
    <col min="7757" max="7757" width="11.140625" style="1" customWidth="1"/>
    <col min="7758" max="7758" width="10" style="1" customWidth="1"/>
    <col min="7759" max="7759" width="10.5703125" style="1" customWidth="1"/>
    <col min="7760" max="7760" width="9.7109375" style="1" customWidth="1"/>
    <col min="7761" max="7762" width="9" style="1" customWidth="1"/>
    <col min="7763" max="7763" width="8.5703125" style="1" customWidth="1"/>
    <col min="7764" max="7766" width="9" style="1" customWidth="1"/>
    <col min="7767" max="7767" width="9.5703125" style="1" customWidth="1"/>
    <col min="7768" max="7768" width="9.42578125" style="1" customWidth="1"/>
    <col min="7769" max="7988" width="9.140625" style="1"/>
    <col min="7989" max="7989" width="0" style="1" hidden="1" customWidth="1"/>
    <col min="7990" max="7990" width="25.7109375" style="1" customWidth="1"/>
    <col min="7991" max="7991" width="10.42578125" style="1" customWidth="1"/>
    <col min="7992" max="7992" width="9.7109375" style="1" customWidth="1"/>
    <col min="7993" max="7993" width="10.28515625" style="1" customWidth="1"/>
    <col min="7994" max="7994" width="9.7109375" style="1" customWidth="1"/>
    <col min="7995" max="7995" width="10.28515625" style="1" customWidth="1"/>
    <col min="7996" max="7996" width="9.7109375" style="1" customWidth="1"/>
    <col min="7997" max="7997" width="10.140625" style="1" customWidth="1"/>
    <col min="7998" max="7998" width="9.7109375" style="1" customWidth="1"/>
    <col min="7999" max="7999" width="10.42578125" style="1" customWidth="1"/>
    <col min="8000" max="8000" width="9.28515625" style="1" customWidth="1"/>
    <col min="8001" max="8001" width="10.42578125" style="1" customWidth="1"/>
    <col min="8002" max="8002" width="9.7109375" style="1" customWidth="1"/>
    <col min="8003" max="8003" width="10.140625" style="1" customWidth="1"/>
    <col min="8004" max="8004" width="9.42578125" style="1" customWidth="1"/>
    <col min="8005" max="8005" width="9.28515625" style="1" customWidth="1"/>
    <col min="8006" max="8006" width="8.7109375" style="1" customWidth="1"/>
    <col min="8007" max="8007" width="7.7109375" style="1" customWidth="1"/>
    <col min="8008" max="8008" width="7.28515625" style="1" customWidth="1"/>
    <col min="8009" max="8009" width="10.5703125" style="1" customWidth="1"/>
    <col min="8010" max="8010" width="0" style="1" hidden="1" customWidth="1"/>
    <col min="8011" max="8011" width="9.85546875" style="1" customWidth="1"/>
    <col min="8012" max="8012" width="9.28515625" style="1" customWidth="1"/>
    <col min="8013" max="8013" width="11.140625" style="1" customWidth="1"/>
    <col min="8014" max="8014" width="10" style="1" customWidth="1"/>
    <col min="8015" max="8015" width="10.5703125" style="1" customWidth="1"/>
    <col min="8016" max="8016" width="9.7109375" style="1" customWidth="1"/>
    <col min="8017" max="8018" width="9" style="1" customWidth="1"/>
    <col min="8019" max="8019" width="8.5703125" style="1" customWidth="1"/>
    <col min="8020" max="8022" width="9" style="1" customWidth="1"/>
    <col min="8023" max="8023" width="9.5703125" style="1" customWidth="1"/>
    <col min="8024" max="8024" width="9.42578125" style="1" customWidth="1"/>
    <col min="8025" max="8244" width="9.140625" style="1"/>
    <col min="8245" max="8245" width="0" style="1" hidden="1" customWidth="1"/>
    <col min="8246" max="8246" width="25.7109375" style="1" customWidth="1"/>
    <col min="8247" max="8247" width="10.42578125" style="1" customWidth="1"/>
    <col min="8248" max="8248" width="9.7109375" style="1" customWidth="1"/>
    <col min="8249" max="8249" width="10.28515625" style="1" customWidth="1"/>
    <col min="8250" max="8250" width="9.7109375" style="1" customWidth="1"/>
    <col min="8251" max="8251" width="10.28515625" style="1" customWidth="1"/>
    <col min="8252" max="8252" width="9.7109375" style="1" customWidth="1"/>
    <col min="8253" max="8253" width="10.140625" style="1" customWidth="1"/>
    <col min="8254" max="8254" width="9.7109375" style="1" customWidth="1"/>
    <col min="8255" max="8255" width="10.42578125" style="1" customWidth="1"/>
    <col min="8256" max="8256" width="9.28515625" style="1" customWidth="1"/>
    <col min="8257" max="8257" width="10.42578125" style="1" customWidth="1"/>
    <col min="8258" max="8258" width="9.7109375" style="1" customWidth="1"/>
    <col min="8259" max="8259" width="10.140625" style="1" customWidth="1"/>
    <col min="8260" max="8260" width="9.42578125" style="1" customWidth="1"/>
    <col min="8261" max="8261" width="9.28515625" style="1" customWidth="1"/>
    <col min="8262" max="8262" width="8.7109375" style="1" customWidth="1"/>
    <col min="8263" max="8263" width="7.7109375" style="1" customWidth="1"/>
    <col min="8264" max="8264" width="7.28515625" style="1" customWidth="1"/>
    <col min="8265" max="8265" width="10.5703125" style="1" customWidth="1"/>
    <col min="8266" max="8266" width="0" style="1" hidden="1" customWidth="1"/>
    <col min="8267" max="8267" width="9.85546875" style="1" customWidth="1"/>
    <col min="8268" max="8268" width="9.28515625" style="1" customWidth="1"/>
    <col min="8269" max="8269" width="11.140625" style="1" customWidth="1"/>
    <col min="8270" max="8270" width="10" style="1" customWidth="1"/>
    <col min="8271" max="8271" width="10.5703125" style="1" customWidth="1"/>
    <col min="8272" max="8272" width="9.7109375" style="1" customWidth="1"/>
    <col min="8273" max="8274" width="9" style="1" customWidth="1"/>
    <col min="8275" max="8275" width="8.5703125" style="1" customWidth="1"/>
    <col min="8276" max="8278" width="9" style="1" customWidth="1"/>
    <col min="8279" max="8279" width="9.5703125" style="1" customWidth="1"/>
    <col min="8280" max="8280" width="9.42578125" style="1" customWidth="1"/>
    <col min="8281" max="8500" width="9.140625" style="1"/>
    <col min="8501" max="8501" width="0" style="1" hidden="1" customWidth="1"/>
    <col min="8502" max="8502" width="25.7109375" style="1" customWidth="1"/>
    <col min="8503" max="8503" width="10.42578125" style="1" customWidth="1"/>
    <col min="8504" max="8504" width="9.7109375" style="1" customWidth="1"/>
    <col min="8505" max="8505" width="10.28515625" style="1" customWidth="1"/>
    <col min="8506" max="8506" width="9.7109375" style="1" customWidth="1"/>
    <col min="8507" max="8507" width="10.28515625" style="1" customWidth="1"/>
    <col min="8508" max="8508" width="9.7109375" style="1" customWidth="1"/>
    <col min="8509" max="8509" width="10.140625" style="1" customWidth="1"/>
    <col min="8510" max="8510" width="9.7109375" style="1" customWidth="1"/>
    <col min="8511" max="8511" width="10.42578125" style="1" customWidth="1"/>
    <col min="8512" max="8512" width="9.28515625" style="1" customWidth="1"/>
    <col min="8513" max="8513" width="10.42578125" style="1" customWidth="1"/>
    <col min="8514" max="8514" width="9.7109375" style="1" customWidth="1"/>
    <col min="8515" max="8515" width="10.140625" style="1" customWidth="1"/>
    <col min="8516" max="8516" width="9.42578125" style="1" customWidth="1"/>
    <col min="8517" max="8517" width="9.28515625" style="1" customWidth="1"/>
    <col min="8518" max="8518" width="8.7109375" style="1" customWidth="1"/>
    <col min="8519" max="8519" width="7.7109375" style="1" customWidth="1"/>
    <col min="8520" max="8520" width="7.28515625" style="1" customWidth="1"/>
    <col min="8521" max="8521" width="10.5703125" style="1" customWidth="1"/>
    <col min="8522" max="8522" width="0" style="1" hidden="1" customWidth="1"/>
    <col min="8523" max="8523" width="9.85546875" style="1" customWidth="1"/>
    <col min="8524" max="8524" width="9.28515625" style="1" customWidth="1"/>
    <col min="8525" max="8525" width="11.140625" style="1" customWidth="1"/>
    <col min="8526" max="8526" width="10" style="1" customWidth="1"/>
    <col min="8527" max="8527" width="10.5703125" style="1" customWidth="1"/>
    <col min="8528" max="8528" width="9.7109375" style="1" customWidth="1"/>
    <col min="8529" max="8530" width="9" style="1" customWidth="1"/>
    <col min="8531" max="8531" width="8.5703125" style="1" customWidth="1"/>
    <col min="8532" max="8534" width="9" style="1" customWidth="1"/>
    <col min="8535" max="8535" width="9.5703125" style="1" customWidth="1"/>
    <col min="8536" max="8536" width="9.42578125" style="1" customWidth="1"/>
    <col min="8537" max="8756" width="9.140625" style="1"/>
    <col min="8757" max="8757" width="0" style="1" hidden="1" customWidth="1"/>
    <col min="8758" max="8758" width="25.7109375" style="1" customWidth="1"/>
    <col min="8759" max="8759" width="10.42578125" style="1" customWidth="1"/>
    <col min="8760" max="8760" width="9.7109375" style="1" customWidth="1"/>
    <col min="8761" max="8761" width="10.28515625" style="1" customWidth="1"/>
    <col min="8762" max="8762" width="9.7109375" style="1" customWidth="1"/>
    <col min="8763" max="8763" width="10.28515625" style="1" customWidth="1"/>
    <col min="8764" max="8764" width="9.7109375" style="1" customWidth="1"/>
    <col min="8765" max="8765" width="10.140625" style="1" customWidth="1"/>
    <col min="8766" max="8766" width="9.7109375" style="1" customWidth="1"/>
    <col min="8767" max="8767" width="10.42578125" style="1" customWidth="1"/>
    <col min="8768" max="8768" width="9.28515625" style="1" customWidth="1"/>
    <col min="8769" max="8769" width="10.42578125" style="1" customWidth="1"/>
    <col min="8770" max="8770" width="9.7109375" style="1" customWidth="1"/>
    <col min="8771" max="8771" width="10.140625" style="1" customWidth="1"/>
    <col min="8772" max="8772" width="9.42578125" style="1" customWidth="1"/>
    <col min="8773" max="8773" width="9.28515625" style="1" customWidth="1"/>
    <col min="8774" max="8774" width="8.7109375" style="1" customWidth="1"/>
    <col min="8775" max="8775" width="7.7109375" style="1" customWidth="1"/>
    <col min="8776" max="8776" width="7.28515625" style="1" customWidth="1"/>
    <col min="8777" max="8777" width="10.5703125" style="1" customWidth="1"/>
    <col min="8778" max="8778" width="0" style="1" hidden="1" customWidth="1"/>
    <col min="8779" max="8779" width="9.85546875" style="1" customWidth="1"/>
    <col min="8780" max="8780" width="9.28515625" style="1" customWidth="1"/>
    <col min="8781" max="8781" width="11.140625" style="1" customWidth="1"/>
    <col min="8782" max="8782" width="10" style="1" customWidth="1"/>
    <col min="8783" max="8783" width="10.5703125" style="1" customWidth="1"/>
    <col min="8784" max="8784" width="9.7109375" style="1" customWidth="1"/>
    <col min="8785" max="8786" width="9" style="1" customWidth="1"/>
    <col min="8787" max="8787" width="8.5703125" style="1" customWidth="1"/>
    <col min="8788" max="8790" width="9" style="1" customWidth="1"/>
    <col min="8791" max="8791" width="9.5703125" style="1" customWidth="1"/>
    <col min="8792" max="8792" width="9.42578125" style="1" customWidth="1"/>
    <col min="8793" max="9012" width="9.140625" style="1"/>
    <col min="9013" max="9013" width="0" style="1" hidden="1" customWidth="1"/>
    <col min="9014" max="9014" width="25.7109375" style="1" customWidth="1"/>
    <col min="9015" max="9015" width="10.42578125" style="1" customWidth="1"/>
    <col min="9016" max="9016" width="9.7109375" style="1" customWidth="1"/>
    <col min="9017" max="9017" width="10.28515625" style="1" customWidth="1"/>
    <col min="9018" max="9018" width="9.7109375" style="1" customWidth="1"/>
    <col min="9019" max="9019" width="10.28515625" style="1" customWidth="1"/>
    <col min="9020" max="9020" width="9.7109375" style="1" customWidth="1"/>
    <col min="9021" max="9021" width="10.140625" style="1" customWidth="1"/>
    <col min="9022" max="9022" width="9.7109375" style="1" customWidth="1"/>
    <col min="9023" max="9023" width="10.42578125" style="1" customWidth="1"/>
    <col min="9024" max="9024" width="9.28515625" style="1" customWidth="1"/>
    <col min="9025" max="9025" width="10.42578125" style="1" customWidth="1"/>
    <col min="9026" max="9026" width="9.7109375" style="1" customWidth="1"/>
    <col min="9027" max="9027" width="10.140625" style="1" customWidth="1"/>
    <col min="9028" max="9028" width="9.42578125" style="1" customWidth="1"/>
    <col min="9029" max="9029" width="9.28515625" style="1" customWidth="1"/>
    <col min="9030" max="9030" width="8.7109375" style="1" customWidth="1"/>
    <col min="9031" max="9031" width="7.7109375" style="1" customWidth="1"/>
    <col min="9032" max="9032" width="7.28515625" style="1" customWidth="1"/>
    <col min="9033" max="9033" width="10.5703125" style="1" customWidth="1"/>
    <col min="9034" max="9034" width="0" style="1" hidden="1" customWidth="1"/>
    <col min="9035" max="9035" width="9.85546875" style="1" customWidth="1"/>
    <col min="9036" max="9036" width="9.28515625" style="1" customWidth="1"/>
    <col min="9037" max="9037" width="11.140625" style="1" customWidth="1"/>
    <col min="9038" max="9038" width="10" style="1" customWidth="1"/>
    <col min="9039" max="9039" width="10.5703125" style="1" customWidth="1"/>
    <col min="9040" max="9040" width="9.7109375" style="1" customWidth="1"/>
    <col min="9041" max="9042" width="9" style="1" customWidth="1"/>
    <col min="9043" max="9043" width="8.5703125" style="1" customWidth="1"/>
    <col min="9044" max="9046" width="9" style="1" customWidth="1"/>
    <col min="9047" max="9047" width="9.5703125" style="1" customWidth="1"/>
    <col min="9048" max="9048" width="9.42578125" style="1" customWidth="1"/>
    <col min="9049" max="9268" width="9.140625" style="1"/>
    <col min="9269" max="9269" width="0" style="1" hidden="1" customWidth="1"/>
    <col min="9270" max="9270" width="25.7109375" style="1" customWidth="1"/>
    <col min="9271" max="9271" width="10.42578125" style="1" customWidth="1"/>
    <col min="9272" max="9272" width="9.7109375" style="1" customWidth="1"/>
    <col min="9273" max="9273" width="10.28515625" style="1" customWidth="1"/>
    <col min="9274" max="9274" width="9.7109375" style="1" customWidth="1"/>
    <col min="9275" max="9275" width="10.28515625" style="1" customWidth="1"/>
    <col min="9276" max="9276" width="9.7109375" style="1" customWidth="1"/>
    <col min="9277" max="9277" width="10.140625" style="1" customWidth="1"/>
    <col min="9278" max="9278" width="9.7109375" style="1" customWidth="1"/>
    <col min="9279" max="9279" width="10.42578125" style="1" customWidth="1"/>
    <col min="9280" max="9280" width="9.28515625" style="1" customWidth="1"/>
    <col min="9281" max="9281" width="10.42578125" style="1" customWidth="1"/>
    <col min="9282" max="9282" width="9.7109375" style="1" customWidth="1"/>
    <col min="9283" max="9283" width="10.140625" style="1" customWidth="1"/>
    <col min="9284" max="9284" width="9.42578125" style="1" customWidth="1"/>
    <col min="9285" max="9285" width="9.28515625" style="1" customWidth="1"/>
    <col min="9286" max="9286" width="8.7109375" style="1" customWidth="1"/>
    <col min="9287" max="9287" width="7.7109375" style="1" customWidth="1"/>
    <col min="9288" max="9288" width="7.28515625" style="1" customWidth="1"/>
    <col min="9289" max="9289" width="10.5703125" style="1" customWidth="1"/>
    <col min="9290" max="9290" width="0" style="1" hidden="1" customWidth="1"/>
    <col min="9291" max="9291" width="9.85546875" style="1" customWidth="1"/>
    <col min="9292" max="9292" width="9.28515625" style="1" customWidth="1"/>
    <col min="9293" max="9293" width="11.140625" style="1" customWidth="1"/>
    <col min="9294" max="9294" width="10" style="1" customWidth="1"/>
    <col min="9295" max="9295" width="10.5703125" style="1" customWidth="1"/>
    <col min="9296" max="9296" width="9.7109375" style="1" customWidth="1"/>
    <col min="9297" max="9298" width="9" style="1" customWidth="1"/>
    <col min="9299" max="9299" width="8.5703125" style="1" customWidth="1"/>
    <col min="9300" max="9302" width="9" style="1" customWidth="1"/>
    <col min="9303" max="9303" width="9.5703125" style="1" customWidth="1"/>
    <col min="9304" max="9304" width="9.42578125" style="1" customWidth="1"/>
    <col min="9305" max="9524" width="9.140625" style="1"/>
    <col min="9525" max="9525" width="0" style="1" hidden="1" customWidth="1"/>
    <col min="9526" max="9526" width="25.7109375" style="1" customWidth="1"/>
    <col min="9527" max="9527" width="10.42578125" style="1" customWidth="1"/>
    <col min="9528" max="9528" width="9.7109375" style="1" customWidth="1"/>
    <col min="9529" max="9529" width="10.28515625" style="1" customWidth="1"/>
    <col min="9530" max="9530" width="9.7109375" style="1" customWidth="1"/>
    <col min="9531" max="9531" width="10.28515625" style="1" customWidth="1"/>
    <col min="9532" max="9532" width="9.7109375" style="1" customWidth="1"/>
    <col min="9533" max="9533" width="10.140625" style="1" customWidth="1"/>
    <col min="9534" max="9534" width="9.7109375" style="1" customWidth="1"/>
    <col min="9535" max="9535" width="10.42578125" style="1" customWidth="1"/>
    <col min="9536" max="9536" width="9.28515625" style="1" customWidth="1"/>
    <col min="9537" max="9537" width="10.42578125" style="1" customWidth="1"/>
    <col min="9538" max="9538" width="9.7109375" style="1" customWidth="1"/>
    <col min="9539" max="9539" width="10.140625" style="1" customWidth="1"/>
    <col min="9540" max="9540" width="9.42578125" style="1" customWidth="1"/>
    <col min="9541" max="9541" width="9.28515625" style="1" customWidth="1"/>
    <col min="9542" max="9542" width="8.7109375" style="1" customWidth="1"/>
    <col min="9543" max="9543" width="7.7109375" style="1" customWidth="1"/>
    <col min="9544" max="9544" width="7.28515625" style="1" customWidth="1"/>
    <col min="9545" max="9545" width="10.5703125" style="1" customWidth="1"/>
    <col min="9546" max="9546" width="0" style="1" hidden="1" customWidth="1"/>
    <col min="9547" max="9547" width="9.85546875" style="1" customWidth="1"/>
    <col min="9548" max="9548" width="9.28515625" style="1" customWidth="1"/>
    <col min="9549" max="9549" width="11.140625" style="1" customWidth="1"/>
    <col min="9550" max="9550" width="10" style="1" customWidth="1"/>
    <col min="9551" max="9551" width="10.5703125" style="1" customWidth="1"/>
    <col min="9552" max="9552" width="9.7109375" style="1" customWidth="1"/>
    <col min="9553" max="9554" width="9" style="1" customWidth="1"/>
    <col min="9555" max="9555" width="8.5703125" style="1" customWidth="1"/>
    <col min="9556" max="9558" width="9" style="1" customWidth="1"/>
    <col min="9559" max="9559" width="9.5703125" style="1" customWidth="1"/>
    <col min="9560" max="9560" width="9.42578125" style="1" customWidth="1"/>
    <col min="9561" max="9780" width="9.140625" style="1"/>
    <col min="9781" max="9781" width="0" style="1" hidden="1" customWidth="1"/>
    <col min="9782" max="9782" width="25.7109375" style="1" customWidth="1"/>
    <col min="9783" max="9783" width="10.42578125" style="1" customWidth="1"/>
    <col min="9784" max="9784" width="9.7109375" style="1" customWidth="1"/>
    <col min="9785" max="9785" width="10.28515625" style="1" customWidth="1"/>
    <col min="9786" max="9786" width="9.7109375" style="1" customWidth="1"/>
    <col min="9787" max="9787" width="10.28515625" style="1" customWidth="1"/>
    <col min="9788" max="9788" width="9.7109375" style="1" customWidth="1"/>
    <col min="9789" max="9789" width="10.140625" style="1" customWidth="1"/>
    <col min="9790" max="9790" width="9.7109375" style="1" customWidth="1"/>
    <col min="9791" max="9791" width="10.42578125" style="1" customWidth="1"/>
    <col min="9792" max="9792" width="9.28515625" style="1" customWidth="1"/>
    <col min="9793" max="9793" width="10.42578125" style="1" customWidth="1"/>
    <col min="9794" max="9794" width="9.7109375" style="1" customWidth="1"/>
    <col min="9795" max="9795" width="10.140625" style="1" customWidth="1"/>
    <col min="9796" max="9796" width="9.42578125" style="1" customWidth="1"/>
    <col min="9797" max="9797" width="9.28515625" style="1" customWidth="1"/>
    <col min="9798" max="9798" width="8.7109375" style="1" customWidth="1"/>
    <col min="9799" max="9799" width="7.7109375" style="1" customWidth="1"/>
    <col min="9800" max="9800" width="7.28515625" style="1" customWidth="1"/>
    <col min="9801" max="9801" width="10.5703125" style="1" customWidth="1"/>
    <col min="9802" max="9802" width="0" style="1" hidden="1" customWidth="1"/>
    <col min="9803" max="9803" width="9.85546875" style="1" customWidth="1"/>
    <col min="9804" max="9804" width="9.28515625" style="1" customWidth="1"/>
    <col min="9805" max="9805" width="11.140625" style="1" customWidth="1"/>
    <col min="9806" max="9806" width="10" style="1" customWidth="1"/>
    <col min="9807" max="9807" width="10.5703125" style="1" customWidth="1"/>
    <col min="9808" max="9808" width="9.7109375" style="1" customWidth="1"/>
    <col min="9809" max="9810" width="9" style="1" customWidth="1"/>
    <col min="9811" max="9811" width="8.5703125" style="1" customWidth="1"/>
    <col min="9812" max="9814" width="9" style="1" customWidth="1"/>
    <col min="9815" max="9815" width="9.5703125" style="1" customWidth="1"/>
    <col min="9816" max="9816" width="9.42578125" style="1" customWidth="1"/>
    <col min="9817" max="10036" width="9.140625" style="1"/>
    <col min="10037" max="10037" width="0" style="1" hidden="1" customWidth="1"/>
    <col min="10038" max="10038" width="25.7109375" style="1" customWidth="1"/>
    <col min="10039" max="10039" width="10.42578125" style="1" customWidth="1"/>
    <col min="10040" max="10040" width="9.7109375" style="1" customWidth="1"/>
    <col min="10041" max="10041" width="10.28515625" style="1" customWidth="1"/>
    <col min="10042" max="10042" width="9.7109375" style="1" customWidth="1"/>
    <col min="10043" max="10043" width="10.28515625" style="1" customWidth="1"/>
    <col min="10044" max="10044" width="9.7109375" style="1" customWidth="1"/>
    <col min="10045" max="10045" width="10.140625" style="1" customWidth="1"/>
    <col min="10046" max="10046" width="9.7109375" style="1" customWidth="1"/>
    <col min="10047" max="10047" width="10.42578125" style="1" customWidth="1"/>
    <col min="10048" max="10048" width="9.28515625" style="1" customWidth="1"/>
    <col min="10049" max="10049" width="10.42578125" style="1" customWidth="1"/>
    <col min="10050" max="10050" width="9.7109375" style="1" customWidth="1"/>
    <col min="10051" max="10051" width="10.140625" style="1" customWidth="1"/>
    <col min="10052" max="10052" width="9.42578125" style="1" customWidth="1"/>
    <col min="10053" max="10053" width="9.28515625" style="1" customWidth="1"/>
    <col min="10054" max="10054" width="8.7109375" style="1" customWidth="1"/>
    <col min="10055" max="10055" width="7.7109375" style="1" customWidth="1"/>
    <col min="10056" max="10056" width="7.28515625" style="1" customWidth="1"/>
    <col min="10057" max="10057" width="10.5703125" style="1" customWidth="1"/>
    <col min="10058" max="10058" width="0" style="1" hidden="1" customWidth="1"/>
    <col min="10059" max="10059" width="9.85546875" style="1" customWidth="1"/>
    <col min="10060" max="10060" width="9.28515625" style="1" customWidth="1"/>
    <col min="10061" max="10061" width="11.140625" style="1" customWidth="1"/>
    <col min="10062" max="10062" width="10" style="1" customWidth="1"/>
    <col min="10063" max="10063" width="10.5703125" style="1" customWidth="1"/>
    <col min="10064" max="10064" width="9.7109375" style="1" customWidth="1"/>
    <col min="10065" max="10066" width="9" style="1" customWidth="1"/>
    <col min="10067" max="10067" width="8.5703125" style="1" customWidth="1"/>
    <col min="10068" max="10070" width="9" style="1" customWidth="1"/>
    <col min="10071" max="10071" width="9.5703125" style="1" customWidth="1"/>
    <col min="10072" max="10072" width="9.42578125" style="1" customWidth="1"/>
    <col min="10073" max="10292" width="9.140625" style="1"/>
    <col min="10293" max="10293" width="0" style="1" hidden="1" customWidth="1"/>
    <col min="10294" max="10294" width="25.7109375" style="1" customWidth="1"/>
    <col min="10295" max="10295" width="10.42578125" style="1" customWidth="1"/>
    <col min="10296" max="10296" width="9.7109375" style="1" customWidth="1"/>
    <col min="10297" max="10297" width="10.28515625" style="1" customWidth="1"/>
    <col min="10298" max="10298" width="9.7109375" style="1" customWidth="1"/>
    <col min="10299" max="10299" width="10.28515625" style="1" customWidth="1"/>
    <col min="10300" max="10300" width="9.7109375" style="1" customWidth="1"/>
    <col min="10301" max="10301" width="10.140625" style="1" customWidth="1"/>
    <col min="10302" max="10302" width="9.7109375" style="1" customWidth="1"/>
    <col min="10303" max="10303" width="10.42578125" style="1" customWidth="1"/>
    <col min="10304" max="10304" width="9.28515625" style="1" customWidth="1"/>
    <col min="10305" max="10305" width="10.42578125" style="1" customWidth="1"/>
    <col min="10306" max="10306" width="9.7109375" style="1" customWidth="1"/>
    <col min="10307" max="10307" width="10.140625" style="1" customWidth="1"/>
    <col min="10308" max="10308" width="9.42578125" style="1" customWidth="1"/>
    <col min="10309" max="10309" width="9.28515625" style="1" customWidth="1"/>
    <col min="10310" max="10310" width="8.7109375" style="1" customWidth="1"/>
    <col min="10311" max="10311" width="7.7109375" style="1" customWidth="1"/>
    <col min="10312" max="10312" width="7.28515625" style="1" customWidth="1"/>
    <col min="10313" max="10313" width="10.5703125" style="1" customWidth="1"/>
    <col min="10314" max="10314" width="0" style="1" hidden="1" customWidth="1"/>
    <col min="10315" max="10315" width="9.85546875" style="1" customWidth="1"/>
    <col min="10316" max="10316" width="9.28515625" style="1" customWidth="1"/>
    <col min="10317" max="10317" width="11.140625" style="1" customWidth="1"/>
    <col min="10318" max="10318" width="10" style="1" customWidth="1"/>
    <col min="10319" max="10319" width="10.5703125" style="1" customWidth="1"/>
    <col min="10320" max="10320" width="9.7109375" style="1" customWidth="1"/>
    <col min="10321" max="10322" width="9" style="1" customWidth="1"/>
    <col min="10323" max="10323" width="8.5703125" style="1" customWidth="1"/>
    <col min="10324" max="10326" width="9" style="1" customWidth="1"/>
    <col min="10327" max="10327" width="9.5703125" style="1" customWidth="1"/>
    <col min="10328" max="10328" width="9.42578125" style="1" customWidth="1"/>
    <col min="10329" max="10548" width="9.140625" style="1"/>
    <col min="10549" max="10549" width="0" style="1" hidden="1" customWidth="1"/>
    <col min="10550" max="10550" width="25.7109375" style="1" customWidth="1"/>
    <col min="10551" max="10551" width="10.42578125" style="1" customWidth="1"/>
    <col min="10552" max="10552" width="9.7109375" style="1" customWidth="1"/>
    <col min="10553" max="10553" width="10.28515625" style="1" customWidth="1"/>
    <col min="10554" max="10554" width="9.7109375" style="1" customWidth="1"/>
    <col min="10555" max="10555" width="10.28515625" style="1" customWidth="1"/>
    <col min="10556" max="10556" width="9.7109375" style="1" customWidth="1"/>
    <col min="10557" max="10557" width="10.140625" style="1" customWidth="1"/>
    <col min="10558" max="10558" width="9.7109375" style="1" customWidth="1"/>
    <col min="10559" max="10559" width="10.42578125" style="1" customWidth="1"/>
    <col min="10560" max="10560" width="9.28515625" style="1" customWidth="1"/>
    <col min="10561" max="10561" width="10.42578125" style="1" customWidth="1"/>
    <col min="10562" max="10562" width="9.7109375" style="1" customWidth="1"/>
    <col min="10563" max="10563" width="10.140625" style="1" customWidth="1"/>
    <col min="10564" max="10564" width="9.42578125" style="1" customWidth="1"/>
    <col min="10565" max="10565" width="9.28515625" style="1" customWidth="1"/>
    <col min="10566" max="10566" width="8.7109375" style="1" customWidth="1"/>
    <col min="10567" max="10567" width="7.7109375" style="1" customWidth="1"/>
    <col min="10568" max="10568" width="7.28515625" style="1" customWidth="1"/>
    <col min="10569" max="10569" width="10.5703125" style="1" customWidth="1"/>
    <col min="10570" max="10570" width="0" style="1" hidden="1" customWidth="1"/>
    <col min="10571" max="10571" width="9.85546875" style="1" customWidth="1"/>
    <col min="10572" max="10572" width="9.28515625" style="1" customWidth="1"/>
    <col min="10573" max="10573" width="11.140625" style="1" customWidth="1"/>
    <col min="10574" max="10574" width="10" style="1" customWidth="1"/>
    <col min="10575" max="10575" width="10.5703125" style="1" customWidth="1"/>
    <col min="10576" max="10576" width="9.7109375" style="1" customWidth="1"/>
    <col min="10577" max="10578" width="9" style="1" customWidth="1"/>
    <col min="10579" max="10579" width="8.5703125" style="1" customWidth="1"/>
    <col min="10580" max="10582" width="9" style="1" customWidth="1"/>
    <col min="10583" max="10583" width="9.5703125" style="1" customWidth="1"/>
    <col min="10584" max="10584" width="9.42578125" style="1" customWidth="1"/>
    <col min="10585" max="10804" width="9.140625" style="1"/>
    <col min="10805" max="10805" width="0" style="1" hidden="1" customWidth="1"/>
    <col min="10806" max="10806" width="25.7109375" style="1" customWidth="1"/>
    <col min="10807" max="10807" width="10.42578125" style="1" customWidth="1"/>
    <col min="10808" max="10808" width="9.7109375" style="1" customWidth="1"/>
    <col min="10809" max="10809" width="10.28515625" style="1" customWidth="1"/>
    <col min="10810" max="10810" width="9.7109375" style="1" customWidth="1"/>
    <col min="10811" max="10811" width="10.28515625" style="1" customWidth="1"/>
    <col min="10812" max="10812" width="9.7109375" style="1" customWidth="1"/>
    <col min="10813" max="10813" width="10.140625" style="1" customWidth="1"/>
    <col min="10814" max="10814" width="9.7109375" style="1" customWidth="1"/>
    <col min="10815" max="10815" width="10.42578125" style="1" customWidth="1"/>
    <col min="10816" max="10816" width="9.28515625" style="1" customWidth="1"/>
    <col min="10817" max="10817" width="10.42578125" style="1" customWidth="1"/>
    <col min="10818" max="10818" width="9.7109375" style="1" customWidth="1"/>
    <col min="10819" max="10819" width="10.140625" style="1" customWidth="1"/>
    <col min="10820" max="10820" width="9.42578125" style="1" customWidth="1"/>
    <col min="10821" max="10821" width="9.28515625" style="1" customWidth="1"/>
    <col min="10822" max="10822" width="8.7109375" style="1" customWidth="1"/>
    <col min="10823" max="10823" width="7.7109375" style="1" customWidth="1"/>
    <col min="10824" max="10824" width="7.28515625" style="1" customWidth="1"/>
    <col min="10825" max="10825" width="10.5703125" style="1" customWidth="1"/>
    <col min="10826" max="10826" width="0" style="1" hidden="1" customWidth="1"/>
    <col min="10827" max="10827" width="9.85546875" style="1" customWidth="1"/>
    <col min="10828" max="10828" width="9.28515625" style="1" customWidth="1"/>
    <col min="10829" max="10829" width="11.140625" style="1" customWidth="1"/>
    <col min="10830" max="10830" width="10" style="1" customWidth="1"/>
    <col min="10831" max="10831" width="10.5703125" style="1" customWidth="1"/>
    <col min="10832" max="10832" width="9.7109375" style="1" customWidth="1"/>
    <col min="10833" max="10834" width="9" style="1" customWidth="1"/>
    <col min="10835" max="10835" width="8.5703125" style="1" customWidth="1"/>
    <col min="10836" max="10838" width="9" style="1" customWidth="1"/>
    <col min="10839" max="10839" width="9.5703125" style="1" customWidth="1"/>
    <col min="10840" max="10840" width="9.42578125" style="1" customWidth="1"/>
    <col min="10841" max="11060" width="9.140625" style="1"/>
    <col min="11061" max="11061" width="0" style="1" hidden="1" customWidth="1"/>
    <col min="11062" max="11062" width="25.7109375" style="1" customWidth="1"/>
    <col min="11063" max="11063" width="10.42578125" style="1" customWidth="1"/>
    <col min="11064" max="11064" width="9.7109375" style="1" customWidth="1"/>
    <col min="11065" max="11065" width="10.28515625" style="1" customWidth="1"/>
    <col min="11066" max="11066" width="9.7109375" style="1" customWidth="1"/>
    <col min="11067" max="11067" width="10.28515625" style="1" customWidth="1"/>
    <col min="11068" max="11068" width="9.7109375" style="1" customWidth="1"/>
    <col min="11069" max="11069" width="10.140625" style="1" customWidth="1"/>
    <col min="11070" max="11070" width="9.7109375" style="1" customWidth="1"/>
    <col min="11071" max="11071" width="10.42578125" style="1" customWidth="1"/>
    <col min="11072" max="11072" width="9.28515625" style="1" customWidth="1"/>
    <col min="11073" max="11073" width="10.42578125" style="1" customWidth="1"/>
    <col min="11074" max="11074" width="9.7109375" style="1" customWidth="1"/>
    <col min="11075" max="11075" width="10.140625" style="1" customWidth="1"/>
    <col min="11076" max="11076" width="9.42578125" style="1" customWidth="1"/>
    <col min="11077" max="11077" width="9.28515625" style="1" customWidth="1"/>
    <col min="11078" max="11078" width="8.7109375" style="1" customWidth="1"/>
    <col min="11079" max="11079" width="7.7109375" style="1" customWidth="1"/>
    <col min="11080" max="11080" width="7.28515625" style="1" customWidth="1"/>
    <col min="11081" max="11081" width="10.5703125" style="1" customWidth="1"/>
    <col min="11082" max="11082" width="0" style="1" hidden="1" customWidth="1"/>
    <col min="11083" max="11083" width="9.85546875" style="1" customWidth="1"/>
    <col min="11084" max="11084" width="9.28515625" style="1" customWidth="1"/>
    <col min="11085" max="11085" width="11.140625" style="1" customWidth="1"/>
    <col min="11086" max="11086" width="10" style="1" customWidth="1"/>
    <col min="11087" max="11087" width="10.5703125" style="1" customWidth="1"/>
    <col min="11088" max="11088" width="9.7109375" style="1" customWidth="1"/>
    <col min="11089" max="11090" width="9" style="1" customWidth="1"/>
    <col min="11091" max="11091" width="8.5703125" style="1" customWidth="1"/>
    <col min="11092" max="11094" width="9" style="1" customWidth="1"/>
    <col min="11095" max="11095" width="9.5703125" style="1" customWidth="1"/>
    <col min="11096" max="11096" width="9.42578125" style="1" customWidth="1"/>
    <col min="11097" max="11316" width="9.140625" style="1"/>
    <col min="11317" max="11317" width="0" style="1" hidden="1" customWidth="1"/>
    <col min="11318" max="11318" width="25.7109375" style="1" customWidth="1"/>
    <col min="11319" max="11319" width="10.42578125" style="1" customWidth="1"/>
    <col min="11320" max="11320" width="9.7109375" style="1" customWidth="1"/>
    <col min="11321" max="11321" width="10.28515625" style="1" customWidth="1"/>
    <col min="11322" max="11322" width="9.7109375" style="1" customWidth="1"/>
    <col min="11323" max="11323" width="10.28515625" style="1" customWidth="1"/>
    <col min="11324" max="11324" width="9.7109375" style="1" customWidth="1"/>
    <col min="11325" max="11325" width="10.140625" style="1" customWidth="1"/>
    <col min="11326" max="11326" width="9.7109375" style="1" customWidth="1"/>
    <col min="11327" max="11327" width="10.42578125" style="1" customWidth="1"/>
    <col min="11328" max="11328" width="9.28515625" style="1" customWidth="1"/>
    <col min="11329" max="11329" width="10.42578125" style="1" customWidth="1"/>
    <col min="11330" max="11330" width="9.7109375" style="1" customWidth="1"/>
    <col min="11331" max="11331" width="10.140625" style="1" customWidth="1"/>
    <col min="11332" max="11332" width="9.42578125" style="1" customWidth="1"/>
    <col min="11333" max="11333" width="9.28515625" style="1" customWidth="1"/>
    <col min="11334" max="11334" width="8.7109375" style="1" customWidth="1"/>
    <col min="11335" max="11335" width="7.7109375" style="1" customWidth="1"/>
    <col min="11336" max="11336" width="7.28515625" style="1" customWidth="1"/>
    <col min="11337" max="11337" width="10.5703125" style="1" customWidth="1"/>
    <col min="11338" max="11338" width="0" style="1" hidden="1" customWidth="1"/>
    <col min="11339" max="11339" width="9.85546875" style="1" customWidth="1"/>
    <col min="11340" max="11340" width="9.28515625" style="1" customWidth="1"/>
    <col min="11341" max="11341" width="11.140625" style="1" customWidth="1"/>
    <col min="11342" max="11342" width="10" style="1" customWidth="1"/>
    <col min="11343" max="11343" width="10.5703125" style="1" customWidth="1"/>
    <col min="11344" max="11344" width="9.7109375" style="1" customWidth="1"/>
    <col min="11345" max="11346" width="9" style="1" customWidth="1"/>
    <col min="11347" max="11347" width="8.5703125" style="1" customWidth="1"/>
    <col min="11348" max="11350" width="9" style="1" customWidth="1"/>
    <col min="11351" max="11351" width="9.5703125" style="1" customWidth="1"/>
    <col min="11352" max="11352" width="9.42578125" style="1" customWidth="1"/>
    <col min="11353" max="11572" width="9.140625" style="1"/>
    <col min="11573" max="11573" width="0" style="1" hidden="1" customWidth="1"/>
    <col min="11574" max="11574" width="25.7109375" style="1" customWidth="1"/>
    <col min="11575" max="11575" width="10.42578125" style="1" customWidth="1"/>
    <col min="11576" max="11576" width="9.7109375" style="1" customWidth="1"/>
    <col min="11577" max="11577" width="10.28515625" style="1" customWidth="1"/>
    <col min="11578" max="11578" width="9.7109375" style="1" customWidth="1"/>
    <col min="11579" max="11579" width="10.28515625" style="1" customWidth="1"/>
    <col min="11580" max="11580" width="9.7109375" style="1" customWidth="1"/>
    <col min="11581" max="11581" width="10.140625" style="1" customWidth="1"/>
    <col min="11582" max="11582" width="9.7109375" style="1" customWidth="1"/>
    <col min="11583" max="11583" width="10.42578125" style="1" customWidth="1"/>
    <col min="11584" max="11584" width="9.28515625" style="1" customWidth="1"/>
    <col min="11585" max="11585" width="10.42578125" style="1" customWidth="1"/>
    <col min="11586" max="11586" width="9.7109375" style="1" customWidth="1"/>
    <col min="11587" max="11587" width="10.140625" style="1" customWidth="1"/>
    <col min="11588" max="11588" width="9.42578125" style="1" customWidth="1"/>
    <col min="11589" max="11589" width="9.28515625" style="1" customWidth="1"/>
    <col min="11590" max="11590" width="8.7109375" style="1" customWidth="1"/>
    <col min="11591" max="11591" width="7.7109375" style="1" customWidth="1"/>
    <col min="11592" max="11592" width="7.28515625" style="1" customWidth="1"/>
    <col min="11593" max="11593" width="10.5703125" style="1" customWidth="1"/>
    <col min="11594" max="11594" width="0" style="1" hidden="1" customWidth="1"/>
    <col min="11595" max="11595" width="9.85546875" style="1" customWidth="1"/>
    <col min="11596" max="11596" width="9.28515625" style="1" customWidth="1"/>
    <col min="11597" max="11597" width="11.140625" style="1" customWidth="1"/>
    <col min="11598" max="11598" width="10" style="1" customWidth="1"/>
    <col min="11599" max="11599" width="10.5703125" style="1" customWidth="1"/>
    <col min="11600" max="11600" width="9.7109375" style="1" customWidth="1"/>
    <col min="11601" max="11602" width="9" style="1" customWidth="1"/>
    <col min="11603" max="11603" width="8.5703125" style="1" customWidth="1"/>
    <col min="11604" max="11606" width="9" style="1" customWidth="1"/>
    <col min="11607" max="11607" width="9.5703125" style="1" customWidth="1"/>
    <col min="11608" max="11608" width="9.42578125" style="1" customWidth="1"/>
    <col min="11609" max="11828" width="9.140625" style="1"/>
    <col min="11829" max="11829" width="0" style="1" hidden="1" customWidth="1"/>
    <col min="11830" max="11830" width="25.7109375" style="1" customWidth="1"/>
    <col min="11831" max="11831" width="10.42578125" style="1" customWidth="1"/>
    <col min="11832" max="11832" width="9.7109375" style="1" customWidth="1"/>
    <col min="11833" max="11833" width="10.28515625" style="1" customWidth="1"/>
    <col min="11834" max="11834" width="9.7109375" style="1" customWidth="1"/>
    <col min="11835" max="11835" width="10.28515625" style="1" customWidth="1"/>
    <col min="11836" max="11836" width="9.7109375" style="1" customWidth="1"/>
    <col min="11837" max="11837" width="10.140625" style="1" customWidth="1"/>
    <col min="11838" max="11838" width="9.7109375" style="1" customWidth="1"/>
    <col min="11839" max="11839" width="10.42578125" style="1" customWidth="1"/>
    <col min="11840" max="11840" width="9.28515625" style="1" customWidth="1"/>
    <col min="11841" max="11841" width="10.42578125" style="1" customWidth="1"/>
    <col min="11842" max="11842" width="9.7109375" style="1" customWidth="1"/>
    <col min="11843" max="11843" width="10.140625" style="1" customWidth="1"/>
    <col min="11844" max="11844" width="9.42578125" style="1" customWidth="1"/>
    <col min="11845" max="11845" width="9.28515625" style="1" customWidth="1"/>
    <col min="11846" max="11846" width="8.7109375" style="1" customWidth="1"/>
    <col min="11847" max="11847" width="7.7109375" style="1" customWidth="1"/>
    <col min="11848" max="11848" width="7.28515625" style="1" customWidth="1"/>
    <col min="11849" max="11849" width="10.5703125" style="1" customWidth="1"/>
    <col min="11850" max="11850" width="0" style="1" hidden="1" customWidth="1"/>
    <col min="11851" max="11851" width="9.85546875" style="1" customWidth="1"/>
    <col min="11852" max="11852" width="9.28515625" style="1" customWidth="1"/>
    <col min="11853" max="11853" width="11.140625" style="1" customWidth="1"/>
    <col min="11854" max="11854" width="10" style="1" customWidth="1"/>
    <col min="11855" max="11855" width="10.5703125" style="1" customWidth="1"/>
    <col min="11856" max="11856" width="9.7109375" style="1" customWidth="1"/>
    <col min="11857" max="11858" width="9" style="1" customWidth="1"/>
    <col min="11859" max="11859" width="8.5703125" style="1" customWidth="1"/>
    <col min="11860" max="11862" width="9" style="1" customWidth="1"/>
    <col min="11863" max="11863" width="9.5703125" style="1" customWidth="1"/>
    <col min="11864" max="11864" width="9.42578125" style="1" customWidth="1"/>
    <col min="11865" max="12084" width="9.140625" style="1"/>
    <col min="12085" max="12085" width="0" style="1" hidden="1" customWidth="1"/>
    <col min="12086" max="12086" width="25.7109375" style="1" customWidth="1"/>
    <col min="12087" max="12087" width="10.42578125" style="1" customWidth="1"/>
    <col min="12088" max="12088" width="9.7109375" style="1" customWidth="1"/>
    <col min="12089" max="12089" width="10.28515625" style="1" customWidth="1"/>
    <col min="12090" max="12090" width="9.7109375" style="1" customWidth="1"/>
    <col min="12091" max="12091" width="10.28515625" style="1" customWidth="1"/>
    <col min="12092" max="12092" width="9.7109375" style="1" customWidth="1"/>
    <col min="12093" max="12093" width="10.140625" style="1" customWidth="1"/>
    <col min="12094" max="12094" width="9.7109375" style="1" customWidth="1"/>
    <col min="12095" max="12095" width="10.42578125" style="1" customWidth="1"/>
    <col min="12096" max="12096" width="9.28515625" style="1" customWidth="1"/>
    <col min="12097" max="12097" width="10.42578125" style="1" customWidth="1"/>
    <col min="12098" max="12098" width="9.7109375" style="1" customWidth="1"/>
    <col min="12099" max="12099" width="10.140625" style="1" customWidth="1"/>
    <col min="12100" max="12100" width="9.42578125" style="1" customWidth="1"/>
    <col min="12101" max="12101" width="9.28515625" style="1" customWidth="1"/>
    <col min="12102" max="12102" width="8.7109375" style="1" customWidth="1"/>
    <col min="12103" max="12103" width="7.7109375" style="1" customWidth="1"/>
    <col min="12104" max="12104" width="7.28515625" style="1" customWidth="1"/>
    <col min="12105" max="12105" width="10.5703125" style="1" customWidth="1"/>
    <col min="12106" max="12106" width="0" style="1" hidden="1" customWidth="1"/>
    <col min="12107" max="12107" width="9.85546875" style="1" customWidth="1"/>
    <col min="12108" max="12108" width="9.28515625" style="1" customWidth="1"/>
    <col min="12109" max="12109" width="11.140625" style="1" customWidth="1"/>
    <col min="12110" max="12110" width="10" style="1" customWidth="1"/>
    <col min="12111" max="12111" width="10.5703125" style="1" customWidth="1"/>
    <col min="12112" max="12112" width="9.7109375" style="1" customWidth="1"/>
    <col min="12113" max="12114" width="9" style="1" customWidth="1"/>
    <col min="12115" max="12115" width="8.5703125" style="1" customWidth="1"/>
    <col min="12116" max="12118" width="9" style="1" customWidth="1"/>
    <col min="12119" max="12119" width="9.5703125" style="1" customWidth="1"/>
    <col min="12120" max="12120" width="9.42578125" style="1" customWidth="1"/>
    <col min="12121" max="12340" width="9.140625" style="1"/>
    <col min="12341" max="12341" width="0" style="1" hidden="1" customWidth="1"/>
    <col min="12342" max="12342" width="25.7109375" style="1" customWidth="1"/>
    <col min="12343" max="12343" width="10.42578125" style="1" customWidth="1"/>
    <col min="12344" max="12344" width="9.7109375" style="1" customWidth="1"/>
    <col min="12345" max="12345" width="10.28515625" style="1" customWidth="1"/>
    <col min="12346" max="12346" width="9.7109375" style="1" customWidth="1"/>
    <col min="12347" max="12347" width="10.28515625" style="1" customWidth="1"/>
    <col min="12348" max="12348" width="9.7109375" style="1" customWidth="1"/>
    <col min="12349" max="12349" width="10.140625" style="1" customWidth="1"/>
    <col min="12350" max="12350" width="9.7109375" style="1" customWidth="1"/>
    <col min="12351" max="12351" width="10.42578125" style="1" customWidth="1"/>
    <col min="12352" max="12352" width="9.28515625" style="1" customWidth="1"/>
    <col min="12353" max="12353" width="10.42578125" style="1" customWidth="1"/>
    <col min="12354" max="12354" width="9.7109375" style="1" customWidth="1"/>
    <col min="12355" max="12355" width="10.140625" style="1" customWidth="1"/>
    <col min="12356" max="12356" width="9.42578125" style="1" customWidth="1"/>
    <col min="12357" max="12357" width="9.28515625" style="1" customWidth="1"/>
    <col min="12358" max="12358" width="8.7109375" style="1" customWidth="1"/>
    <col min="12359" max="12359" width="7.7109375" style="1" customWidth="1"/>
    <col min="12360" max="12360" width="7.28515625" style="1" customWidth="1"/>
    <col min="12361" max="12361" width="10.5703125" style="1" customWidth="1"/>
    <col min="12362" max="12362" width="0" style="1" hidden="1" customWidth="1"/>
    <col min="12363" max="12363" width="9.85546875" style="1" customWidth="1"/>
    <col min="12364" max="12364" width="9.28515625" style="1" customWidth="1"/>
    <col min="12365" max="12365" width="11.140625" style="1" customWidth="1"/>
    <col min="12366" max="12366" width="10" style="1" customWidth="1"/>
    <col min="12367" max="12367" width="10.5703125" style="1" customWidth="1"/>
    <col min="12368" max="12368" width="9.7109375" style="1" customWidth="1"/>
    <col min="12369" max="12370" width="9" style="1" customWidth="1"/>
    <col min="12371" max="12371" width="8.5703125" style="1" customWidth="1"/>
    <col min="12372" max="12374" width="9" style="1" customWidth="1"/>
    <col min="12375" max="12375" width="9.5703125" style="1" customWidth="1"/>
    <col min="12376" max="12376" width="9.42578125" style="1" customWidth="1"/>
    <col min="12377" max="12596" width="9.140625" style="1"/>
    <col min="12597" max="12597" width="0" style="1" hidden="1" customWidth="1"/>
    <col min="12598" max="12598" width="25.7109375" style="1" customWidth="1"/>
    <col min="12599" max="12599" width="10.42578125" style="1" customWidth="1"/>
    <col min="12600" max="12600" width="9.7109375" style="1" customWidth="1"/>
    <col min="12601" max="12601" width="10.28515625" style="1" customWidth="1"/>
    <col min="12602" max="12602" width="9.7109375" style="1" customWidth="1"/>
    <col min="12603" max="12603" width="10.28515625" style="1" customWidth="1"/>
    <col min="12604" max="12604" width="9.7109375" style="1" customWidth="1"/>
    <col min="12605" max="12605" width="10.140625" style="1" customWidth="1"/>
    <col min="12606" max="12606" width="9.7109375" style="1" customWidth="1"/>
    <col min="12607" max="12607" width="10.42578125" style="1" customWidth="1"/>
    <col min="12608" max="12608" width="9.28515625" style="1" customWidth="1"/>
    <col min="12609" max="12609" width="10.42578125" style="1" customWidth="1"/>
    <col min="12610" max="12610" width="9.7109375" style="1" customWidth="1"/>
    <col min="12611" max="12611" width="10.140625" style="1" customWidth="1"/>
    <col min="12612" max="12612" width="9.42578125" style="1" customWidth="1"/>
    <col min="12613" max="12613" width="9.28515625" style="1" customWidth="1"/>
    <col min="12614" max="12614" width="8.7109375" style="1" customWidth="1"/>
    <col min="12615" max="12615" width="7.7109375" style="1" customWidth="1"/>
    <col min="12616" max="12616" width="7.28515625" style="1" customWidth="1"/>
    <col min="12617" max="12617" width="10.5703125" style="1" customWidth="1"/>
    <col min="12618" max="12618" width="0" style="1" hidden="1" customWidth="1"/>
    <col min="12619" max="12619" width="9.85546875" style="1" customWidth="1"/>
    <col min="12620" max="12620" width="9.28515625" style="1" customWidth="1"/>
    <col min="12621" max="12621" width="11.140625" style="1" customWidth="1"/>
    <col min="12622" max="12622" width="10" style="1" customWidth="1"/>
    <col min="12623" max="12623" width="10.5703125" style="1" customWidth="1"/>
    <col min="12624" max="12624" width="9.7109375" style="1" customWidth="1"/>
    <col min="12625" max="12626" width="9" style="1" customWidth="1"/>
    <col min="12627" max="12627" width="8.5703125" style="1" customWidth="1"/>
    <col min="12628" max="12630" width="9" style="1" customWidth="1"/>
    <col min="12631" max="12631" width="9.5703125" style="1" customWidth="1"/>
    <col min="12632" max="12632" width="9.42578125" style="1" customWidth="1"/>
    <col min="12633" max="12852" width="9.140625" style="1"/>
    <col min="12853" max="12853" width="0" style="1" hidden="1" customWidth="1"/>
    <col min="12854" max="12854" width="25.7109375" style="1" customWidth="1"/>
    <col min="12855" max="12855" width="10.42578125" style="1" customWidth="1"/>
    <col min="12856" max="12856" width="9.7109375" style="1" customWidth="1"/>
    <col min="12857" max="12857" width="10.28515625" style="1" customWidth="1"/>
    <col min="12858" max="12858" width="9.7109375" style="1" customWidth="1"/>
    <col min="12859" max="12859" width="10.28515625" style="1" customWidth="1"/>
    <col min="12860" max="12860" width="9.7109375" style="1" customWidth="1"/>
    <col min="12861" max="12861" width="10.140625" style="1" customWidth="1"/>
    <col min="12862" max="12862" width="9.7109375" style="1" customWidth="1"/>
    <col min="12863" max="12863" width="10.42578125" style="1" customWidth="1"/>
    <col min="12864" max="12864" width="9.28515625" style="1" customWidth="1"/>
    <col min="12865" max="12865" width="10.42578125" style="1" customWidth="1"/>
    <col min="12866" max="12866" width="9.7109375" style="1" customWidth="1"/>
    <col min="12867" max="12867" width="10.140625" style="1" customWidth="1"/>
    <col min="12868" max="12868" width="9.42578125" style="1" customWidth="1"/>
    <col min="12869" max="12869" width="9.28515625" style="1" customWidth="1"/>
    <col min="12870" max="12870" width="8.7109375" style="1" customWidth="1"/>
    <col min="12871" max="12871" width="7.7109375" style="1" customWidth="1"/>
    <col min="12872" max="12872" width="7.28515625" style="1" customWidth="1"/>
    <col min="12873" max="12873" width="10.5703125" style="1" customWidth="1"/>
    <col min="12874" max="12874" width="0" style="1" hidden="1" customWidth="1"/>
    <col min="12875" max="12875" width="9.85546875" style="1" customWidth="1"/>
    <col min="12876" max="12876" width="9.28515625" style="1" customWidth="1"/>
    <col min="12877" max="12877" width="11.140625" style="1" customWidth="1"/>
    <col min="12878" max="12878" width="10" style="1" customWidth="1"/>
    <col min="12879" max="12879" width="10.5703125" style="1" customWidth="1"/>
    <col min="12880" max="12880" width="9.7109375" style="1" customWidth="1"/>
    <col min="12881" max="12882" width="9" style="1" customWidth="1"/>
    <col min="12883" max="12883" width="8.5703125" style="1" customWidth="1"/>
    <col min="12884" max="12886" width="9" style="1" customWidth="1"/>
    <col min="12887" max="12887" width="9.5703125" style="1" customWidth="1"/>
    <col min="12888" max="12888" width="9.42578125" style="1" customWidth="1"/>
    <col min="12889" max="13108" width="9.140625" style="1"/>
    <col min="13109" max="13109" width="0" style="1" hidden="1" customWidth="1"/>
    <col min="13110" max="13110" width="25.7109375" style="1" customWidth="1"/>
    <col min="13111" max="13111" width="10.42578125" style="1" customWidth="1"/>
    <col min="13112" max="13112" width="9.7109375" style="1" customWidth="1"/>
    <col min="13113" max="13113" width="10.28515625" style="1" customWidth="1"/>
    <col min="13114" max="13114" width="9.7109375" style="1" customWidth="1"/>
    <col min="13115" max="13115" width="10.28515625" style="1" customWidth="1"/>
    <col min="13116" max="13116" width="9.7109375" style="1" customWidth="1"/>
    <col min="13117" max="13117" width="10.140625" style="1" customWidth="1"/>
    <col min="13118" max="13118" width="9.7109375" style="1" customWidth="1"/>
    <col min="13119" max="13119" width="10.42578125" style="1" customWidth="1"/>
    <col min="13120" max="13120" width="9.28515625" style="1" customWidth="1"/>
    <col min="13121" max="13121" width="10.42578125" style="1" customWidth="1"/>
    <col min="13122" max="13122" width="9.7109375" style="1" customWidth="1"/>
    <col min="13123" max="13123" width="10.140625" style="1" customWidth="1"/>
    <col min="13124" max="13124" width="9.42578125" style="1" customWidth="1"/>
    <col min="13125" max="13125" width="9.28515625" style="1" customWidth="1"/>
    <col min="13126" max="13126" width="8.7109375" style="1" customWidth="1"/>
    <col min="13127" max="13127" width="7.7109375" style="1" customWidth="1"/>
    <col min="13128" max="13128" width="7.28515625" style="1" customWidth="1"/>
    <col min="13129" max="13129" width="10.5703125" style="1" customWidth="1"/>
    <col min="13130" max="13130" width="0" style="1" hidden="1" customWidth="1"/>
    <col min="13131" max="13131" width="9.85546875" style="1" customWidth="1"/>
    <col min="13132" max="13132" width="9.28515625" style="1" customWidth="1"/>
    <col min="13133" max="13133" width="11.140625" style="1" customWidth="1"/>
    <col min="13134" max="13134" width="10" style="1" customWidth="1"/>
    <col min="13135" max="13135" width="10.5703125" style="1" customWidth="1"/>
    <col min="13136" max="13136" width="9.7109375" style="1" customWidth="1"/>
    <col min="13137" max="13138" width="9" style="1" customWidth="1"/>
    <col min="13139" max="13139" width="8.5703125" style="1" customWidth="1"/>
    <col min="13140" max="13142" width="9" style="1" customWidth="1"/>
    <col min="13143" max="13143" width="9.5703125" style="1" customWidth="1"/>
    <col min="13144" max="13144" width="9.42578125" style="1" customWidth="1"/>
    <col min="13145" max="16384" width="9.140625" style="1"/>
  </cols>
  <sheetData>
    <row r="1" spans="1:48" ht="15" customHeight="1" x14ac:dyDescent="0.25">
      <c r="B1" s="2" t="s">
        <v>128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294" t="s">
        <v>95</v>
      </c>
      <c r="C3" s="248" t="s">
        <v>0</v>
      </c>
      <c r="D3" s="243"/>
      <c r="E3" s="294" t="s">
        <v>95</v>
      </c>
      <c r="F3" s="248" t="s">
        <v>1</v>
      </c>
      <c r="G3" s="243"/>
      <c r="H3" s="294" t="s">
        <v>95</v>
      </c>
      <c r="I3" s="312" t="s">
        <v>2</v>
      </c>
      <c r="J3" s="279"/>
      <c r="K3" s="294" t="s">
        <v>95</v>
      </c>
      <c r="L3" s="305" t="s">
        <v>3</v>
      </c>
      <c r="M3" s="283"/>
      <c r="N3" s="294" t="s">
        <v>95</v>
      </c>
      <c r="O3" s="254" t="s">
        <v>97</v>
      </c>
      <c r="P3" s="257"/>
      <c r="Q3" s="294" t="s">
        <v>95</v>
      </c>
      <c r="R3" s="248" t="s">
        <v>5</v>
      </c>
      <c r="S3" s="243"/>
      <c r="T3" s="294" t="s">
        <v>95</v>
      </c>
      <c r="U3" s="248" t="s">
        <v>85</v>
      </c>
      <c r="V3" s="243"/>
      <c r="W3" s="294" t="s">
        <v>95</v>
      </c>
      <c r="X3" s="305" t="s">
        <v>129</v>
      </c>
      <c r="Y3" s="305"/>
      <c r="Z3" s="305"/>
      <c r="AA3" s="283"/>
      <c r="AB3" s="294" t="s">
        <v>95</v>
      </c>
      <c r="AC3" s="297" t="s">
        <v>87</v>
      </c>
      <c r="AD3" s="298"/>
      <c r="AE3" s="294" t="s">
        <v>95</v>
      </c>
      <c r="AF3" s="315" t="s">
        <v>90</v>
      </c>
      <c r="AG3" s="315"/>
      <c r="AH3" s="315"/>
      <c r="AI3" s="298"/>
      <c r="AJ3" s="294" t="s">
        <v>95</v>
      </c>
      <c r="AK3" s="254" t="s">
        <v>8</v>
      </c>
      <c r="AL3" s="254"/>
      <c r="AM3" s="254"/>
      <c r="AN3" s="254"/>
      <c r="AO3" s="294" t="s">
        <v>95</v>
      </c>
      <c r="AP3" s="254" t="s">
        <v>9</v>
      </c>
      <c r="AQ3" s="257"/>
      <c r="AR3" s="294" t="s">
        <v>95</v>
      </c>
      <c r="AS3" s="248" t="s">
        <v>114</v>
      </c>
      <c r="AT3" s="248"/>
      <c r="AU3" s="248"/>
      <c r="AV3" s="243"/>
    </row>
    <row r="4" spans="1:48" s="5" customFormat="1" ht="18" customHeight="1" x14ac:dyDescent="0.2">
      <c r="B4" s="295"/>
      <c r="C4" s="249"/>
      <c r="D4" s="245"/>
      <c r="E4" s="295"/>
      <c r="F4" s="249"/>
      <c r="G4" s="245"/>
      <c r="H4" s="295"/>
      <c r="I4" s="313"/>
      <c r="J4" s="281"/>
      <c r="K4" s="295"/>
      <c r="L4" s="306"/>
      <c r="M4" s="285"/>
      <c r="N4" s="295"/>
      <c r="O4" s="256"/>
      <c r="P4" s="258"/>
      <c r="Q4" s="295"/>
      <c r="R4" s="249"/>
      <c r="S4" s="245"/>
      <c r="T4" s="295"/>
      <c r="U4" s="311"/>
      <c r="V4" s="247"/>
      <c r="W4" s="295"/>
      <c r="X4" s="306"/>
      <c r="Y4" s="306"/>
      <c r="Z4" s="306"/>
      <c r="AA4" s="285"/>
      <c r="AB4" s="295"/>
      <c r="AC4" s="299"/>
      <c r="AD4" s="300"/>
      <c r="AE4" s="295"/>
      <c r="AF4" s="316"/>
      <c r="AG4" s="316"/>
      <c r="AH4" s="316"/>
      <c r="AI4" s="300"/>
      <c r="AJ4" s="295"/>
      <c r="AK4" s="256"/>
      <c r="AL4" s="256"/>
      <c r="AM4" s="256"/>
      <c r="AN4" s="256"/>
      <c r="AO4" s="295"/>
      <c r="AP4" s="256"/>
      <c r="AQ4" s="258"/>
      <c r="AR4" s="295"/>
      <c r="AS4" s="249"/>
      <c r="AT4" s="249"/>
      <c r="AU4" s="249"/>
      <c r="AV4" s="245"/>
    </row>
    <row r="5" spans="1:48" s="5" customFormat="1" ht="20.45" customHeight="1" x14ac:dyDescent="0.2">
      <c r="B5" s="295"/>
      <c r="C5" s="301" t="s">
        <v>14</v>
      </c>
      <c r="D5" s="236" t="s">
        <v>99</v>
      </c>
      <c r="E5" s="295"/>
      <c r="F5" s="301" t="s">
        <v>14</v>
      </c>
      <c r="G5" s="236" t="s">
        <v>99</v>
      </c>
      <c r="H5" s="295"/>
      <c r="I5" s="288" t="s">
        <v>15</v>
      </c>
      <c r="J5" s="236" t="s">
        <v>100</v>
      </c>
      <c r="K5" s="295"/>
      <c r="L5" s="309" t="s">
        <v>16</v>
      </c>
      <c r="M5" s="240" t="s">
        <v>101</v>
      </c>
      <c r="N5" s="295"/>
      <c r="O5" s="288" t="s">
        <v>17</v>
      </c>
      <c r="P5" s="236" t="s">
        <v>99</v>
      </c>
      <c r="Q5" s="295"/>
      <c r="R5" s="288" t="s">
        <v>18</v>
      </c>
      <c r="S5" s="236" t="s">
        <v>100</v>
      </c>
      <c r="T5" s="295"/>
      <c r="U5" s="288" t="s">
        <v>19</v>
      </c>
      <c r="V5" s="236" t="s">
        <v>99</v>
      </c>
      <c r="W5" s="295"/>
      <c r="X5" s="303" t="s">
        <v>104</v>
      </c>
      <c r="Y5" s="227" t="s">
        <v>22</v>
      </c>
      <c r="Z5" s="229" t="s">
        <v>105</v>
      </c>
      <c r="AA5" s="230"/>
      <c r="AB5" s="295"/>
      <c r="AC5" s="290" t="s">
        <v>106</v>
      </c>
      <c r="AD5" s="292" t="s">
        <v>107</v>
      </c>
      <c r="AE5" s="295"/>
      <c r="AF5" s="307" t="s">
        <v>106</v>
      </c>
      <c r="AG5" s="307" t="s">
        <v>107</v>
      </c>
      <c r="AH5" s="307" t="s">
        <v>13</v>
      </c>
      <c r="AI5" s="292"/>
      <c r="AJ5" s="295"/>
      <c r="AK5" s="288" t="s">
        <v>110</v>
      </c>
      <c r="AL5" s="274" t="s">
        <v>111</v>
      </c>
      <c r="AM5" s="223" t="s">
        <v>23</v>
      </c>
      <c r="AN5" s="273"/>
      <c r="AO5" s="295"/>
      <c r="AP5" s="288" t="s">
        <v>112</v>
      </c>
      <c r="AQ5" s="236" t="s">
        <v>130</v>
      </c>
      <c r="AR5" s="295"/>
      <c r="AS5" s="314" t="s">
        <v>20</v>
      </c>
      <c r="AT5" s="233" t="s">
        <v>115</v>
      </c>
      <c r="AU5" s="223" t="s">
        <v>21</v>
      </c>
      <c r="AV5" s="224"/>
    </row>
    <row r="6" spans="1:48" s="5" customFormat="1" ht="46.5" customHeight="1" thickBot="1" x14ac:dyDescent="0.25">
      <c r="B6" s="296"/>
      <c r="C6" s="302"/>
      <c r="D6" s="237"/>
      <c r="E6" s="296"/>
      <c r="F6" s="302"/>
      <c r="G6" s="237"/>
      <c r="H6" s="296"/>
      <c r="I6" s="289"/>
      <c r="J6" s="237"/>
      <c r="K6" s="296"/>
      <c r="L6" s="310"/>
      <c r="M6" s="241"/>
      <c r="N6" s="296"/>
      <c r="O6" s="289"/>
      <c r="P6" s="237"/>
      <c r="Q6" s="296"/>
      <c r="R6" s="289"/>
      <c r="S6" s="237"/>
      <c r="T6" s="296"/>
      <c r="U6" s="289"/>
      <c r="V6" s="237"/>
      <c r="W6" s="296"/>
      <c r="X6" s="304"/>
      <c r="Y6" s="228"/>
      <c r="Z6" s="6" t="s">
        <v>24</v>
      </c>
      <c r="AA6" s="7" t="s">
        <v>25</v>
      </c>
      <c r="AB6" s="296"/>
      <c r="AC6" s="291"/>
      <c r="AD6" s="293"/>
      <c r="AE6" s="296"/>
      <c r="AF6" s="308"/>
      <c r="AG6" s="308"/>
      <c r="AH6" s="168" t="s">
        <v>108</v>
      </c>
      <c r="AI6" s="186" t="s">
        <v>109</v>
      </c>
      <c r="AJ6" s="296"/>
      <c r="AK6" s="289"/>
      <c r="AL6" s="234"/>
      <c r="AM6" s="163" t="s">
        <v>108</v>
      </c>
      <c r="AN6" s="164" t="s">
        <v>109</v>
      </c>
      <c r="AO6" s="296"/>
      <c r="AP6" s="289"/>
      <c r="AQ6" s="237"/>
      <c r="AR6" s="296"/>
      <c r="AS6" s="289"/>
      <c r="AT6" s="234"/>
      <c r="AU6" s="165" t="s">
        <v>116</v>
      </c>
      <c r="AV6" s="166" t="s">
        <v>117</v>
      </c>
    </row>
    <row r="7" spans="1:48" s="5" customFormat="1" ht="6.75" customHeight="1" thickBot="1" x14ac:dyDescent="0.25">
      <c r="B7" s="8"/>
      <c r="C7" s="9"/>
      <c r="D7" s="9"/>
      <c r="E7" s="8"/>
      <c r="F7" s="9"/>
      <c r="G7" s="9"/>
      <c r="H7" s="8"/>
      <c r="I7" s="9"/>
      <c r="J7" s="9"/>
      <c r="K7" s="8"/>
      <c r="L7" s="9"/>
      <c r="M7" s="9"/>
      <c r="N7" s="8"/>
      <c r="O7" s="9"/>
      <c r="P7" s="9"/>
      <c r="Q7" s="8"/>
      <c r="R7" s="9"/>
      <c r="S7" s="9"/>
      <c r="T7" s="8"/>
      <c r="W7" s="8"/>
      <c r="X7" s="10"/>
      <c r="Y7" s="11"/>
      <c r="Z7" s="12"/>
      <c r="AA7" s="10"/>
      <c r="AB7" s="8"/>
      <c r="AC7" s="10"/>
      <c r="AD7" s="10"/>
      <c r="AE7" s="8"/>
      <c r="AF7" s="10"/>
      <c r="AG7" s="10"/>
      <c r="AH7" s="12"/>
      <c r="AI7" s="12"/>
      <c r="AJ7" s="8"/>
      <c r="AK7" s="10"/>
      <c r="AL7" s="9"/>
      <c r="AM7" s="12"/>
      <c r="AN7" s="12"/>
      <c r="AO7" s="8"/>
      <c r="AR7" s="8"/>
    </row>
    <row r="8" spans="1:48" s="36" customFormat="1" ht="13.5" customHeight="1" x14ac:dyDescent="0.25">
      <c r="A8" s="13">
        <v>1</v>
      </c>
      <c r="B8" s="109" t="s">
        <v>59</v>
      </c>
      <c r="C8" s="110">
        <v>6862.9236000000001</v>
      </c>
      <c r="D8" s="16" t="s">
        <v>50</v>
      </c>
      <c r="E8" s="109" t="s">
        <v>57</v>
      </c>
      <c r="F8" s="110">
        <v>1266.1344999999999</v>
      </c>
      <c r="G8" s="16" t="s">
        <v>102</v>
      </c>
      <c r="H8" s="109" t="s">
        <v>31</v>
      </c>
      <c r="I8" s="111">
        <v>6499.6617999999999</v>
      </c>
      <c r="J8" s="18" t="s">
        <v>122</v>
      </c>
      <c r="K8" s="109" t="s">
        <v>49</v>
      </c>
      <c r="L8" s="116">
        <v>32402</v>
      </c>
      <c r="M8" s="16">
        <v>144.19999999999999</v>
      </c>
      <c r="N8" s="109" t="s">
        <v>77</v>
      </c>
      <c r="O8" s="111">
        <v>348.07559999999995</v>
      </c>
      <c r="P8" s="18" t="s">
        <v>103</v>
      </c>
      <c r="Q8" s="109" t="s">
        <v>33</v>
      </c>
      <c r="R8" s="111">
        <v>264542.5</v>
      </c>
      <c r="S8" s="18">
        <v>124.7</v>
      </c>
      <c r="T8" s="109" t="s">
        <v>39</v>
      </c>
      <c r="U8" s="111">
        <v>59.938000000000002</v>
      </c>
      <c r="V8" s="18" t="s">
        <v>91</v>
      </c>
      <c r="W8" s="109" t="s">
        <v>59</v>
      </c>
      <c r="X8" s="182">
        <v>1382.3789999999999</v>
      </c>
      <c r="Y8" s="178">
        <v>160.41399999999999</v>
      </c>
      <c r="Z8" s="180">
        <f t="shared" ref="Z8:Z52" si="0">X8-Y8</f>
        <v>1221.9649999999999</v>
      </c>
      <c r="AA8" s="16" t="s">
        <v>118</v>
      </c>
      <c r="AB8" s="109" t="s">
        <v>31</v>
      </c>
      <c r="AC8" s="184">
        <v>1473.691</v>
      </c>
      <c r="AD8" s="26" t="s">
        <v>119</v>
      </c>
      <c r="AE8" s="109" t="s">
        <v>65</v>
      </c>
      <c r="AF8" s="135">
        <v>0</v>
      </c>
      <c r="AG8" s="28" t="s">
        <v>30</v>
      </c>
      <c r="AH8" s="117">
        <v>0</v>
      </c>
      <c r="AI8" s="133">
        <v>0</v>
      </c>
      <c r="AJ8" s="109" t="s">
        <v>59</v>
      </c>
      <c r="AK8" s="130">
        <v>50120</v>
      </c>
      <c r="AL8" s="131">
        <v>126.9</v>
      </c>
      <c r="AM8" s="132">
        <v>0.84749918412139602</v>
      </c>
      <c r="AN8" s="133">
        <v>0.77257623143080534</v>
      </c>
      <c r="AO8" s="109" t="s">
        <v>27</v>
      </c>
      <c r="AP8" s="119">
        <v>30.78</v>
      </c>
      <c r="AQ8" s="134">
        <v>109.6</v>
      </c>
      <c r="AR8" s="109" t="s">
        <v>72</v>
      </c>
      <c r="AS8" s="155">
        <v>103</v>
      </c>
      <c r="AT8" s="21">
        <v>47.2</v>
      </c>
      <c r="AU8" s="117">
        <v>2E-3</v>
      </c>
      <c r="AV8" s="118">
        <v>3.0000000000000001E-3</v>
      </c>
    </row>
    <row r="9" spans="1:48" s="35" customFormat="1" ht="13.5" customHeight="1" x14ac:dyDescent="0.25">
      <c r="A9" s="37">
        <v>2</v>
      </c>
      <c r="B9" s="107" t="s">
        <v>55</v>
      </c>
      <c r="C9" s="105">
        <v>9999.9190999999992</v>
      </c>
      <c r="D9" s="40" t="s">
        <v>35</v>
      </c>
      <c r="E9" s="107" t="s">
        <v>64</v>
      </c>
      <c r="F9" s="105">
        <v>300.90370000000001</v>
      </c>
      <c r="G9" s="40" t="s">
        <v>38</v>
      </c>
      <c r="H9" s="107" t="s">
        <v>67</v>
      </c>
      <c r="I9" s="112">
        <v>307.69170000000003</v>
      </c>
      <c r="J9" s="43" t="s">
        <v>94</v>
      </c>
      <c r="K9" s="107" t="s">
        <v>71</v>
      </c>
      <c r="L9" s="114">
        <v>7530</v>
      </c>
      <c r="M9" s="40">
        <v>137.5</v>
      </c>
      <c r="N9" s="107" t="s">
        <v>67</v>
      </c>
      <c r="O9" s="112">
        <v>67.9983</v>
      </c>
      <c r="P9" s="43" t="s">
        <v>93</v>
      </c>
      <c r="Q9" s="107" t="s">
        <v>76</v>
      </c>
      <c r="R9" s="112">
        <v>903.8</v>
      </c>
      <c r="S9" s="43">
        <v>123</v>
      </c>
      <c r="T9" s="107" t="s">
        <v>34</v>
      </c>
      <c r="U9" s="112">
        <v>88.071100000000001</v>
      </c>
      <c r="V9" s="43" t="s">
        <v>42</v>
      </c>
      <c r="W9" s="107" t="s">
        <v>36</v>
      </c>
      <c r="X9" s="120">
        <v>10109.367</v>
      </c>
      <c r="Y9" s="170">
        <v>2622.6689999999999</v>
      </c>
      <c r="Z9" s="174">
        <f t="shared" si="0"/>
        <v>7486.6980000000003</v>
      </c>
      <c r="AA9" s="40" t="s">
        <v>88</v>
      </c>
      <c r="AB9" s="107" t="s">
        <v>59</v>
      </c>
      <c r="AC9" s="120">
        <v>1438.4349999999999</v>
      </c>
      <c r="AD9" s="49" t="s">
        <v>89</v>
      </c>
      <c r="AE9" s="107" t="s">
        <v>51</v>
      </c>
      <c r="AF9" s="126">
        <v>12.929</v>
      </c>
      <c r="AG9" s="51" t="s">
        <v>30</v>
      </c>
      <c r="AH9" s="46">
        <v>0.16699999999999998</v>
      </c>
      <c r="AI9" s="52">
        <v>0.125</v>
      </c>
      <c r="AJ9" s="107" t="s">
        <v>69</v>
      </c>
      <c r="AK9" s="128">
        <v>54914.5</v>
      </c>
      <c r="AL9" s="54">
        <v>121.2</v>
      </c>
      <c r="AM9" s="55">
        <v>0.92857130778999208</v>
      </c>
      <c r="AN9" s="52">
        <v>0.88301407349491789</v>
      </c>
      <c r="AO9" s="107" t="s">
        <v>56</v>
      </c>
      <c r="AP9" s="120">
        <v>3.6680000000000001</v>
      </c>
      <c r="AQ9" s="56">
        <v>108</v>
      </c>
      <c r="AR9" s="107" t="s">
        <v>75</v>
      </c>
      <c r="AS9" s="153">
        <v>130</v>
      </c>
      <c r="AT9" s="45">
        <v>48.1</v>
      </c>
      <c r="AU9" s="46">
        <v>2E-3</v>
      </c>
      <c r="AV9" s="47">
        <v>4.0000000000000001E-3</v>
      </c>
    </row>
    <row r="10" spans="1:48" s="35" customFormat="1" ht="13.5" customHeight="1" x14ac:dyDescent="0.25">
      <c r="A10" s="37">
        <v>3</v>
      </c>
      <c r="B10" s="107" t="s">
        <v>27</v>
      </c>
      <c r="C10" s="105">
        <v>2936.9128999999998</v>
      </c>
      <c r="D10" s="40">
        <v>158.4</v>
      </c>
      <c r="E10" s="107" t="s">
        <v>77</v>
      </c>
      <c r="F10" s="105">
        <v>5640.0389999999998</v>
      </c>
      <c r="G10" s="40">
        <v>190.8</v>
      </c>
      <c r="H10" s="107" t="s">
        <v>51</v>
      </c>
      <c r="I10" s="112">
        <v>125.02</v>
      </c>
      <c r="J10" s="43" t="s">
        <v>92</v>
      </c>
      <c r="K10" s="107" t="s">
        <v>78</v>
      </c>
      <c r="L10" s="114">
        <v>4809</v>
      </c>
      <c r="M10" s="40">
        <v>136.9</v>
      </c>
      <c r="N10" s="107" t="s">
        <v>39</v>
      </c>
      <c r="O10" s="112">
        <v>88.206999999999994</v>
      </c>
      <c r="P10" s="43" t="s">
        <v>40</v>
      </c>
      <c r="Q10" s="107" t="s">
        <v>47</v>
      </c>
      <c r="R10" s="112">
        <v>9650.7999999999993</v>
      </c>
      <c r="S10" s="43">
        <v>121.4</v>
      </c>
      <c r="T10" s="107" t="s">
        <v>27</v>
      </c>
      <c r="U10" s="112">
        <v>7893.9575000000004</v>
      </c>
      <c r="V10" s="43">
        <v>176.18899194534762</v>
      </c>
      <c r="W10" s="107" t="s">
        <v>52</v>
      </c>
      <c r="X10" s="120">
        <v>10691.485000000001</v>
      </c>
      <c r="Y10" s="170">
        <v>4459.7910000000002</v>
      </c>
      <c r="Z10" s="174">
        <f t="shared" si="0"/>
        <v>6231.6940000000004</v>
      </c>
      <c r="AA10" s="40" t="s">
        <v>38</v>
      </c>
      <c r="AB10" s="107" t="s">
        <v>52</v>
      </c>
      <c r="AC10" s="120">
        <v>11127.314</v>
      </c>
      <c r="AD10" s="49">
        <v>199</v>
      </c>
      <c r="AE10" s="107" t="s">
        <v>62</v>
      </c>
      <c r="AF10" s="120">
        <v>19.952000000000002</v>
      </c>
      <c r="AG10" s="51" t="s">
        <v>30</v>
      </c>
      <c r="AH10" s="46">
        <v>0.38500000000000001</v>
      </c>
      <c r="AI10" s="52">
        <v>0.13300000000000001</v>
      </c>
      <c r="AJ10" s="107" t="s">
        <v>67</v>
      </c>
      <c r="AK10" s="128">
        <v>39167.599999999999</v>
      </c>
      <c r="AL10" s="54">
        <v>120</v>
      </c>
      <c r="AM10" s="62">
        <v>0.66230065929754967</v>
      </c>
      <c r="AN10" s="63">
        <v>0.63801798279906174</v>
      </c>
      <c r="AO10" s="107" t="s">
        <v>47</v>
      </c>
      <c r="AP10" s="120">
        <v>18.257000000000001</v>
      </c>
      <c r="AQ10" s="56">
        <v>107.9</v>
      </c>
      <c r="AR10" s="107" t="s">
        <v>33</v>
      </c>
      <c r="AS10" s="153">
        <v>1686</v>
      </c>
      <c r="AT10" s="45">
        <v>48.7</v>
      </c>
      <c r="AU10" s="46">
        <v>2E-3</v>
      </c>
      <c r="AV10" s="47">
        <v>6.0000000000000001E-3</v>
      </c>
    </row>
    <row r="11" spans="1:48" s="35" customFormat="1" ht="13.5" customHeight="1" x14ac:dyDescent="0.25">
      <c r="A11" s="37">
        <v>4</v>
      </c>
      <c r="B11" s="107" t="s">
        <v>75</v>
      </c>
      <c r="C11" s="105">
        <v>11829.1065</v>
      </c>
      <c r="D11" s="40">
        <v>155.19999999999999</v>
      </c>
      <c r="E11" s="107" t="s">
        <v>70</v>
      </c>
      <c r="F11" s="105">
        <v>1852.8798000000002</v>
      </c>
      <c r="G11" s="40">
        <v>188.7</v>
      </c>
      <c r="H11" s="107" t="s">
        <v>59</v>
      </c>
      <c r="I11" s="112">
        <v>42.173699999999997</v>
      </c>
      <c r="J11" s="43" t="s">
        <v>92</v>
      </c>
      <c r="K11" s="107" t="s">
        <v>27</v>
      </c>
      <c r="L11" s="114">
        <v>419945</v>
      </c>
      <c r="M11" s="40">
        <v>119.7</v>
      </c>
      <c r="N11" s="107" t="s">
        <v>54</v>
      </c>
      <c r="O11" s="112">
        <v>133.13999999999999</v>
      </c>
      <c r="P11" s="43">
        <v>155.19999999999999</v>
      </c>
      <c r="Q11" s="107" t="s">
        <v>64</v>
      </c>
      <c r="R11" s="112">
        <v>2092.5</v>
      </c>
      <c r="S11" s="43">
        <v>121.4</v>
      </c>
      <c r="T11" s="107" t="s">
        <v>32</v>
      </c>
      <c r="U11" s="112">
        <v>557.19439999999997</v>
      </c>
      <c r="V11" s="43">
        <v>146.46644827910706</v>
      </c>
      <c r="W11" s="107" t="s">
        <v>75</v>
      </c>
      <c r="X11" s="120">
        <v>13528.296</v>
      </c>
      <c r="Y11" s="170">
        <v>7900.57</v>
      </c>
      <c r="Z11" s="174">
        <f t="shared" si="0"/>
        <v>5627.7260000000006</v>
      </c>
      <c r="AA11" s="40">
        <f t="shared" ref="AA11:AA45" si="1">X11/Y11*100</f>
        <v>171.23189845795937</v>
      </c>
      <c r="AB11" s="107" t="s">
        <v>75</v>
      </c>
      <c r="AC11" s="120">
        <v>14019.546</v>
      </c>
      <c r="AD11" s="49">
        <v>170.6</v>
      </c>
      <c r="AE11" s="107" t="s">
        <v>57</v>
      </c>
      <c r="AF11" s="120">
        <v>50.185000000000002</v>
      </c>
      <c r="AG11" s="51">
        <v>5.7</v>
      </c>
      <c r="AH11" s="46">
        <v>0.316</v>
      </c>
      <c r="AI11" s="52">
        <v>0.375</v>
      </c>
      <c r="AJ11" s="107" t="s">
        <v>61</v>
      </c>
      <c r="AK11" s="128">
        <v>47675.6</v>
      </c>
      <c r="AL11" s="54">
        <v>119.6</v>
      </c>
      <c r="AM11" s="55">
        <v>0.80616584402430225</v>
      </c>
      <c r="AN11" s="52">
        <v>0.78168491008600471</v>
      </c>
      <c r="AO11" s="107" t="s">
        <v>31</v>
      </c>
      <c r="AP11" s="120">
        <v>18.597999999999999</v>
      </c>
      <c r="AQ11" s="56">
        <v>105.9</v>
      </c>
      <c r="AR11" s="107" t="s">
        <v>31</v>
      </c>
      <c r="AS11" s="153">
        <v>106</v>
      </c>
      <c r="AT11" s="45">
        <v>49.8</v>
      </c>
      <c r="AU11" s="46">
        <v>2E-3</v>
      </c>
      <c r="AV11" s="47">
        <v>4.0000000000000001E-3</v>
      </c>
    </row>
    <row r="12" spans="1:48" s="35" customFormat="1" ht="13.5" customHeight="1" x14ac:dyDescent="0.25">
      <c r="A12" s="37">
        <v>5</v>
      </c>
      <c r="B12" s="107" t="s">
        <v>63</v>
      </c>
      <c r="C12" s="105">
        <v>5485.2873</v>
      </c>
      <c r="D12" s="40">
        <v>153</v>
      </c>
      <c r="E12" s="107" t="s">
        <v>71</v>
      </c>
      <c r="F12" s="105">
        <v>2238.2282999999998</v>
      </c>
      <c r="G12" s="40">
        <v>180.7</v>
      </c>
      <c r="H12" s="107" t="s">
        <v>77</v>
      </c>
      <c r="I12" s="112">
        <v>593.99530000000004</v>
      </c>
      <c r="J12" s="43" t="s">
        <v>84</v>
      </c>
      <c r="K12" s="107" t="s">
        <v>47</v>
      </c>
      <c r="L12" s="114">
        <v>209852</v>
      </c>
      <c r="M12" s="40">
        <v>118.4</v>
      </c>
      <c r="N12" s="107" t="s">
        <v>29</v>
      </c>
      <c r="O12" s="112">
        <v>472.54270000000002</v>
      </c>
      <c r="P12" s="43">
        <v>149.19999999999999</v>
      </c>
      <c r="Q12" s="107" t="s">
        <v>63</v>
      </c>
      <c r="R12" s="112">
        <v>2960.3</v>
      </c>
      <c r="S12" s="43">
        <v>118.8</v>
      </c>
      <c r="T12" s="107" t="s">
        <v>31</v>
      </c>
      <c r="U12" s="112">
        <v>5304.6540000000005</v>
      </c>
      <c r="V12" s="43">
        <v>131.58587796214977</v>
      </c>
      <c r="W12" s="107" t="s">
        <v>64</v>
      </c>
      <c r="X12" s="120">
        <v>784.62199999999996</v>
      </c>
      <c r="Y12" s="170">
        <v>469.26900000000001</v>
      </c>
      <c r="Z12" s="174">
        <f t="shared" si="0"/>
        <v>315.35299999999995</v>
      </c>
      <c r="AA12" s="40">
        <f t="shared" si="1"/>
        <v>167.20090182816253</v>
      </c>
      <c r="AB12" s="107" t="s">
        <v>64</v>
      </c>
      <c r="AC12" s="120">
        <v>805.60699999999997</v>
      </c>
      <c r="AD12" s="49">
        <v>167</v>
      </c>
      <c r="AE12" s="107" t="s">
        <v>48</v>
      </c>
      <c r="AF12" s="120">
        <v>38.073999999999998</v>
      </c>
      <c r="AG12" s="51">
        <v>9.4</v>
      </c>
      <c r="AH12" s="46">
        <v>0.22899999999999998</v>
      </c>
      <c r="AI12" s="52">
        <v>0.23499999999999999</v>
      </c>
      <c r="AJ12" s="107" t="s">
        <v>46</v>
      </c>
      <c r="AK12" s="128">
        <v>46409.9</v>
      </c>
      <c r="AL12" s="54">
        <v>119.1</v>
      </c>
      <c r="AM12" s="55">
        <v>0.78476361502704661</v>
      </c>
      <c r="AN12" s="52">
        <v>0.76073103987490232</v>
      </c>
      <c r="AO12" s="107" t="s">
        <v>44</v>
      </c>
      <c r="AP12" s="120">
        <v>6.35</v>
      </c>
      <c r="AQ12" s="56">
        <v>105.5</v>
      </c>
      <c r="AR12" s="107" t="s">
        <v>34</v>
      </c>
      <c r="AS12" s="153">
        <v>492</v>
      </c>
      <c r="AT12" s="45">
        <v>58</v>
      </c>
      <c r="AU12" s="46">
        <v>2E-3</v>
      </c>
      <c r="AV12" s="47">
        <v>4.0000000000000001E-3</v>
      </c>
    </row>
    <row r="13" spans="1:48" s="35" customFormat="1" ht="13.5" customHeight="1" x14ac:dyDescent="0.25">
      <c r="A13" s="37">
        <v>7</v>
      </c>
      <c r="B13" s="107" t="s">
        <v>49</v>
      </c>
      <c r="C13" s="105">
        <v>17450.785600000003</v>
      </c>
      <c r="D13" s="40">
        <v>152.19999999999999</v>
      </c>
      <c r="E13" s="107" t="s">
        <v>56</v>
      </c>
      <c r="F13" s="105">
        <v>2645.5048999999999</v>
      </c>
      <c r="G13" s="40">
        <v>156.6</v>
      </c>
      <c r="H13" s="107" t="s">
        <v>41</v>
      </c>
      <c r="I13" s="112">
        <v>0.52900000000000003</v>
      </c>
      <c r="J13" s="43" t="s">
        <v>53</v>
      </c>
      <c r="K13" s="107" t="s">
        <v>57</v>
      </c>
      <c r="L13" s="114">
        <v>61561</v>
      </c>
      <c r="M13" s="40">
        <v>116.5</v>
      </c>
      <c r="N13" s="107" t="s">
        <v>49</v>
      </c>
      <c r="O13" s="112">
        <v>1887.3013000000001</v>
      </c>
      <c r="P13" s="43">
        <v>145.80000000000001</v>
      </c>
      <c r="Q13" s="107" t="s">
        <v>66</v>
      </c>
      <c r="R13" s="112">
        <v>4388.6000000000004</v>
      </c>
      <c r="S13" s="43">
        <v>118.2</v>
      </c>
      <c r="T13" s="107" t="s">
        <v>36</v>
      </c>
      <c r="U13" s="112">
        <v>38118.1443</v>
      </c>
      <c r="V13" s="43">
        <v>117.20172144134804</v>
      </c>
      <c r="W13" s="107" t="s">
        <v>27</v>
      </c>
      <c r="X13" s="120">
        <v>4186.567</v>
      </c>
      <c r="Y13" s="170">
        <v>2675.2660000000001</v>
      </c>
      <c r="Z13" s="174">
        <f t="shared" si="0"/>
        <v>1511.3009999999999</v>
      </c>
      <c r="AA13" s="40">
        <f t="shared" si="1"/>
        <v>156.4916161607855</v>
      </c>
      <c r="AB13" s="107" t="s">
        <v>36</v>
      </c>
      <c r="AC13" s="120">
        <v>13040.647000000001</v>
      </c>
      <c r="AD13" s="49">
        <v>163.30000000000001</v>
      </c>
      <c r="AE13" s="107" t="s">
        <v>33</v>
      </c>
      <c r="AF13" s="120">
        <v>15610.869000000001</v>
      </c>
      <c r="AG13" s="51">
        <v>18.100000000000001</v>
      </c>
      <c r="AH13" s="46">
        <v>0.20600000000000002</v>
      </c>
      <c r="AI13" s="52">
        <v>0.223</v>
      </c>
      <c r="AJ13" s="107" t="s">
        <v>49</v>
      </c>
      <c r="AK13" s="128">
        <v>45995.6</v>
      </c>
      <c r="AL13" s="54">
        <v>118.6</v>
      </c>
      <c r="AM13" s="55">
        <v>0.77775805014313815</v>
      </c>
      <c r="AN13" s="52">
        <v>0.76151290070367472</v>
      </c>
      <c r="AO13" s="107" t="s">
        <v>72</v>
      </c>
      <c r="AP13" s="120">
        <v>32.174999999999997</v>
      </c>
      <c r="AQ13" s="56">
        <v>105.3</v>
      </c>
      <c r="AR13" s="107" t="s">
        <v>43</v>
      </c>
      <c r="AS13" s="153">
        <v>283</v>
      </c>
      <c r="AT13" s="45">
        <v>58.4</v>
      </c>
      <c r="AU13" s="46">
        <v>5.0000000000000001E-3</v>
      </c>
      <c r="AV13" s="47">
        <v>9.0000000000000011E-3</v>
      </c>
    </row>
    <row r="14" spans="1:48" s="35" customFormat="1" ht="13.5" customHeight="1" x14ac:dyDescent="0.25">
      <c r="A14" s="37">
        <v>9</v>
      </c>
      <c r="B14" s="107" t="s">
        <v>78</v>
      </c>
      <c r="C14" s="105">
        <v>266.88470000000001</v>
      </c>
      <c r="D14" s="40">
        <v>140.9</v>
      </c>
      <c r="E14" s="107" t="s">
        <v>67</v>
      </c>
      <c r="F14" s="105">
        <v>906.78409999999997</v>
      </c>
      <c r="G14" s="40">
        <v>146.30000000000001</v>
      </c>
      <c r="H14" s="107" t="s">
        <v>74</v>
      </c>
      <c r="I14" s="112">
        <v>603.95510000000002</v>
      </c>
      <c r="J14" s="43" t="s">
        <v>42</v>
      </c>
      <c r="K14" s="107" t="s">
        <v>34</v>
      </c>
      <c r="L14" s="114">
        <v>414717</v>
      </c>
      <c r="M14" s="40">
        <v>112.5</v>
      </c>
      <c r="N14" s="107" t="s">
        <v>56</v>
      </c>
      <c r="O14" s="112">
        <v>18.449099999999998</v>
      </c>
      <c r="P14" s="43">
        <v>145.69999999999999</v>
      </c>
      <c r="Q14" s="107" t="s">
        <v>60</v>
      </c>
      <c r="R14" s="112">
        <v>4108.1000000000004</v>
      </c>
      <c r="S14" s="43">
        <v>117.9</v>
      </c>
      <c r="T14" s="177" t="s">
        <v>26</v>
      </c>
      <c r="U14" s="143">
        <v>63031.470999999998</v>
      </c>
      <c r="V14" s="144">
        <v>114.20154328577661</v>
      </c>
      <c r="W14" s="107" t="s">
        <v>56</v>
      </c>
      <c r="X14" s="120">
        <v>336.73500000000001</v>
      </c>
      <c r="Y14" s="170">
        <v>215.815</v>
      </c>
      <c r="Z14" s="174">
        <f t="shared" si="0"/>
        <v>120.92000000000002</v>
      </c>
      <c r="AA14" s="40">
        <f t="shared" si="1"/>
        <v>156.02946968468365</v>
      </c>
      <c r="AB14" s="107" t="s">
        <v>67</v>
      </c>
      <c r="AC14" s="120">
        <v>34.252000000000002</v>
      </c>
      <c r="AD14" s="49">
        <v>157.6</v>
      </c>
      <c r="AE14" s="107" t="s">
        <v>59</v>
      </c>
      <c r="AF14" s="120">
        <v>56.055999999999997</v>
      </c>
      <c r="AG14" s="51">
        <v>34.4</v>
      </c>
      <c r="AH14" s="46">
        <v>0.43799999999999994</v>
      </c>
      <c r="AI14" s="52">
        <v>0.4</v>
      </c>
      <c r="AJ14" s="107" t="s">
        <v>58</v>
      </c>
      <c r="AK14" s="128">
        <v>39942.5</v>
      </c>
      <c r="AL14" s="54">
        <v>118.6</v>
      </c>
      <c r="AM14" s="62">
        <v>0.67540375422523669</v>
      </c>
      <c r="AN14" s="63">
        <v>0.66589132134480067</v>
      </c>
      <c r="AO14" s="107" t="s">
        <v>69</v>
      </c>
      <c r="AP14" s="120">
        <v>23.132000000000001</v>
      </c>
      <c r="AQ14" s="56">
        <v>105</v>
      </c>
      <c r="AR14" s="107" t="s">
        <v>56</v>
      </c>
      <c r="AS14" s="153">
        <v>64</v>
      </c>
      <c r="AT14" s="45">
        <v>58.7</v>
      </c>
      <c r="AU14" s="46">
        <v>4.0000000000000001E-3</v>
      </c>
      <c r="AV14" s="47">
        <v>6.0000000000000001E-3</v>
      </c>
    </row>
    <row r="15" spans="1:48" s="35" customFormat="1" ht="13.5" customHeight="1" x14ac:dyDescent="0.25">
      <c r="A15" s="37">
        <v>10</v>
      </c>
      <c r="B15" s="107" t="s">
        <v>76</v>
      </c>
      <c r="C15" s="105">
        <v>7283.0405000000001</v>
      </c>
      <c r="D15" s="40">
        <v>135</v>
      </c>
      <c r="E15" s="107" t="s">
        <v>46</v>
      </c>
      <c r="F15" s="105">
        <v>3538.5390000000002</v>
      </c>
      <c r="G15" s="40">
        <v>140.5</v>
      </c>
      <c r="H15" s="107" t="s">
        <v>56</v>
      </c>
      <c r="I15" s="112">
        <v>6.2923999999999998</v>
      </c>
      <c r="J15" s="43" t="s">
        <v>28</v>
      </c>
      <c r="K15" s="107" t="s">
        <v>55</v>
      </c>
      <c r="L15" s="114">
        <v>41574</v>
      </c>
      <c r="M15" s="40">
        <v>104.3</v>
      </c>
      <c r="N15" s="107" t="s">
        <v>69</v>
      </c>
      <c r="O15" s="112">
        <v>2632.357</v>
      </c>
      <c r="P15" s="43">
        <v>137.9</v>
      </c>
      <c r="Q15" s="107" t="s">
        <v>74</v>
      </c>
      <c r="R15" s="112">
        <v>7312.3</v>
      </c>
      <c r="S15" s="43">
        <v>117.9</v>
      </c>
      <c r="T15" s="107" t="s">
        <v>75</v>
      </c>
      <c r="U15" s="112">
        <v>2347.9387000000002</v>
      </c>
      <c r="V15" s="43">
        <v>113.33431900080157</v>
      </c>
      <c r="W15" s="107" t="s">
        <v>34</v>
      </c>
      <c r="X15" s="120">
        <v>112109.697</v>
      </c>
      <c r="Y15" s="170">
        <v>72609.226999999999</v>
      </c>
      <c r="Z15" s="174">
        <f t="shared" si="0"/>
        <v>39500.47</v>
      </c>
      <c r="AA15" s="40">
        <f t="shared" si="1"/>
        <v>154.4014468023465</v>
      </c>
      <c r="AB15" s="107" t="s">
        <v>33</v>
      </c>
      <c r="AC15" s="120">
        <v>123310.929</v>
      </c>
      <c r="AD15" s="49">
        <v>157.4</v>
      </c>
      <c r="AE15" s="216" t="s">
        <v>73</v>
      </c>
      <c r="AF15" s="220">
        <v>122.066</v>
      </c>
      <c r="AG15" s="205">
        <v>35.4</v>
      </c>
      <c r="AH15" s="206">
        <v>0.111</v>
      </c>
      <c r="AI15" s="207">
        <v>0.16699999999999998</v>
      </c>
      <c r="AJ15" s="107" t="s">
        <v>56</v>
      </c>
      <c r="AK15" s="128">
        <v>41661.800000000003</v>
      </c>
      <c r="AL15" s="54">
        <v>118</v>
      </c>
      <c r="AM15" s="55">
        <v>0.70447608757040658</v>
      </c>
      <c r="AN15" s="136">
        <v>0.68926896012509775</v>
      </c>
      <c r="AO15" s="107" t="s">
        <v>39</v>
      </c>
      <c r="AP15" s="120">
        <v>8.7100000000000009</v>
      </c>
      <c r="AQ15" s="56">
        <v>103.7</v>
      </c>
      <c r="AR15" s="107" t="s">
        <v>36</v>
      </c>
      <c r="AS15" s="153">
        <v>567</v>
      </c>
      <c r="AT15" s="45">
        <v>59.1</v>
      </c>
      <c r="AU15" s="46">
        <v>2E-3</v>
      </c>
      <c r="AV15" s="47">
        <v>3.0000000000000001E-3</v>
      </c>
    </row>
    <row r="16" spans="1:48" s="35" customFormat="1" ht="13.5" customHeight="1" x14ac:dyDescent="0.25">
      <c r="A16" s="37">
        <v>13</v>
      </c>
      <c r="B16" s="107" t="s">
        <v>70</v>
      </c>
      <c r="C16" s="105">
        <v>5486.8154999999997</v>
      </c>
      <c r="D16" s="40">
        <v>134.9</v>
      </c>
      <c r="E16" s="107" t="s">
        <v>29</v>
      </c>
      <c r="F16" s="105">
        <v>225.98560000000001</v>
      </c>
      <c r="G16" s="40">
        <v>139.1</v>
      </c>
      <c r="H16" s="107" t="s">
        <v>58</v>
      </c>
      <c r="I16" s="112">
        <v>753.28430000000003</v>
      </c>
      <c r="J16" s="40">
        <v>192.6</v>
      </c>
      <c r="K16" s="107" t="s">
        <v>46</v>
      </c>
      <c r="L16" s="114">
        <v>13935</v>
      </c>
      <c r="M16" s="40">
        <v>100.8</v>
      </c>
      <c r="N16" s="107" t="s">
        <v>36</v>
      </c>
      <c r="O16" s="112">
        <v>19602.259300000002</v>
      </c>
      <c r="P16" s="43">
        <v>131.1</v>
      </c>
      <c r="Q16" s="107" t="s">
        <v>71</v>
      </c>
      <c r="R16" s="112">
        <v>2072.6999999999998</v>
      </c>
      <c r="S16" s="43">
        <v>116.3</v>
      </c>
      <c r="T16" s="107" t="s">
        <v>72</v>
      </c>
      <c r="U16" s="112">
        <v>112.6537</v>
      </c>
      <c r="V16" s="43">
        <v>111.02004010978452</v>
      </c>
      <c r="W16" s="107" t="s">
        <v>54</v>
      </c>
      <c r="X16" s="120">
        <v>4786.1970000000001</v>
      </c>
      <c r="Y16" s="170">
        <v>3166.9850000000001</v>
      </c>
      <c r="Z16" s="174">
        <f t="shared" si="0"/>
        <v>1619.212</v>
      </c>
      <c r="AA16" s="40">
        <f t="shared" si="1"/>
        <v>151.12787082982712</v>
      </c>
      <c r="AB16" s="107" t="s">
        <v>56</v>
      </c>
      <c r="AC16" s="120">
        <v>346.98399999999998</v>
      </c>
      <c r="AD16" s="49">
        <v>157.4</v>
      </c>
      <c r="AE16" s="107" t="s">
        <v>52</v>
      </c>
      <c r="AF16" s="127">
        <v>435.82900000000001</v>
      </c>
      <c r="AG16" s="51">
        <v>38.5</v>
      </c>
      <c r="AH16" s="46">
        <v>0.20499999999999999</v>
      </c>
      <c r="AI16" s="52">
        <v>0.26200000000000001</v>
      </c>
      <c r="AJ16" s="107" t="s">
        <v>71</v>
      </c>
      <c r="AK16" s="128">
        <v>43992.9</v>
      </c>
      <c r="AL16" s="54">
        <v>118</v>
      </c>
      <c r="AM16" s="55">
        <v>0.74389359252063381</v>
      </c>
      <c r="AN16" s="52">
        <v>0.72861610633307272</v>
      </c>
      <c r="AO16" s="107" t="s">
        <v>49</v>
      </c>
      <c r="AP16" s="120">
        <v>17.763999999999999</v>
      </c>
      <c r="AQ16" s="56">
        <v>103.7</v>
      </c>
      <c r="AR16" s="107" t="s">
        <v>66</v>
      </c>
      <c r="AS16" s="153">
        <v>81</v>
      </c>
      <c r="AT16" s="45">
        <v>60</v>
      </c>
      <c r="AU16" s="46">
        <v>2E-3</v>
      </c>
      <c r="AV16" s="47">
        <v>4.0000000000000001E-3</v>
      </c>
    </row>
    <row r="17" spans="1:48" s="35" customFormat="1" ht="13.5" customHeight="1" x14ac:dyDescent="0.25">
      <c r="A17" s="37">
        <v>14</v>
      </c>
      <c r="B17" s="107" t="s">
        <v>46</v>
      </c>
      <c r="C17" s="105">
        <v>13320.686</v>
      </c>
      <c r="D17" s="40">
        <v>134.1</v>
      </c>
      <c r="E17" s="107" t="s">
        <v>41</v>
      </c>
      <c r="F17" s="105">
        <v>2800.1170000000002</v>
      </c>
      <c r="G17" s="40">
        <v>136.5</v>
      </c>
      <c r="H17" s="107" t="s">
        <v>76</v>
      </c>
      <c r="I17" s="112">
        <v>954.91200000000003</v>
      </c>
      <c r="J17" s="43">
        <v>187.5</v>
      </c>
      <c r="K17" s="107" t="s">
        <v>33</v>
      </c>
      <c r="L17" s="114">
        <v>1573344</v>
      </c>
      <c r="M17" s="40">
        <v>99.8</v>
      </c>
      <c r="N17" s="107" t="s">
        <v>74</v>
      </c>
      <c r="O17" s="112">
        <v>2740.8044</v>
      </c>
      <c r="P17" s="43">
        <v>130.30000000000001</v>
      </c>
      <c r="Q17" s="107" t="s">
        <v>56</v>
      </c>
      <c r="R17" s="112">
        <v>2353.9</v>
      </c>
      <c r="S17" s="43">
        <v>116.1</v>
      </c>
      <c r="T17" s="107" t="s">
        <v>33</v>
      </c>
      <c r="U17" s="112">
        <v>1226.5055</v>
      </c>
      <c r="V17" s="43">
        <v>106.27312773192847</v>
      </c>
      <c r="W17" s="216" t="s">
        <v>73</v>
      </c>
      <c r="X17" s="220">
        <v>3503.1379999999999</v>
      </c>
      <c r="Y17" s="170">
        <v>2332.7539999999999</v>
      </c>
      <c r="Z17" s="203">
        <f t="shared" si="0"/>
        <v>1170.384</v>
      </c>
      <c r="AA17" s="198">
        <f t="shared" si="1"/>
        <v>150.17177121976857</v>
      </c>
      <c r="AB17" s="107" t="s">
        <v>34</v>
      </c>
      <c r="AC17" s="120">
        <v>113562.804</v>
      </c>
      <c r="AD17" s="49">
        <v>152.5</v>
      </c>
      <c r="AE17" s="107" t="s">
        <v>60</v>
      </c>
      <c r="AF17" s="120">
        <v>23.545000000000002</v>
      </c>
      <c r="AG17" s="51">
        <v>41.6</v>
      </c>
      <c r="AH17" s="46">
        <v>0.192</v>
      </c>
      <c r="AI17" s="52">
        <v>0.29199999999999998</v>
      </c>
      <c r="AJ17" s="107" t="s">
        <v>74</v>
      </c>
      <c r="AK17" s="128">
        <v>48681.2</v>
      </c>
      <c r="AL17" s="54">
        <v>117.9</v>
      </c>
      <c r="AM17" s="55">
        <v>0.82316993779031322</v>
      </c>
      <c r="AN17" s="52">
        <v>0.80875684128225178</v>
      </c>
      <c r="AO17" s="107" t="s">
        <v>76</v>
      </c>
      <c r="AP17" s="120">
        <v>5.0030000000000001</v>
      </c>
      <c r="AQ17" s="56">
        <v>102.4</v>
      </c>
      <c r="AR17" s="107" t="s">
        <v>77</v>
      </c>
      <c r="AS17" s="153">
        <v>281</v>
      </c>
      <c r="AT17" s="45">
        <v>61.6</v>
      </c>
      <c r="AU17" s="46">
        <v>5.0000000000000001E-3</v>
      </c>
      <c r="AV17" s="47">
        <v>8.0000000000000002E-3</v>
      </c>
    </row>
    <row r="18" spans="1:48" s="35" customFormat="1" ht="13.5" customHeight="1" x14ac:dyDescent="0.25">
      <c r="A18" s="37">
        <v>15</v>
      </c>
      <c r="B18" s="107" t="s">
        <v>51</v>
      </c>
      <c r="C18" s="105">
        <v>1816.2416000000001</v>
      </c>
      <c r="D18" s="40">
        <v>117.7</v>
      </c>
      <c r="E18" s="107" t="s">
        <v>63</v>
      </c>
      <c r="F18" s="105">
        <v>5100.1619000000001</v>
      </c>
      <c r="G18" s="40">
        <v>133.9</v>
      </c>
      <c r="H18" s="107" t="s">
        <v>47</v>
      </c>
      <c r="I18" s="112">
        <v>6735.0720999999994</v>
      </c>
      <c r="J18" s="43">
        <v>168</v>
      </c>
      <c r="K18" s="216" t="s">
        <v>73</v>
      </c>
      <c r="L18" s="219">
        <v>34268</v>
      </c>
      <c r="M18" s="198">
        <v>96</v>
      </c>
      <c r="N18" s="107" t="s">
        <v>66</v>
      </c>
      <c r="O18" s="112">
        <v>294.87549999999999</v>
      </c>
      <c r="P18" s="43">
        <v>122.1</v>
      </c>
      <c r="Q18" s="107" t="s">
        <v>41</v>
      </c>
      <c r="R18" s="112">
        <v>1514.5</v>
      </c>
      <c r="S18" s="43">
        <v>115.5</v>
      </c>
      <c r="T18" s="107" t="s">
        <v>48</v>
      </c>
      <c r="U18" s="112">
        <v>132.55840000000003</v>
      </c>
      <c r="V18" s="43">
        <v>97.709518537464874</v>
      </c>
      <c r="W18" s="107" t="s">
        <v>77</v>
      </c>
      <c r="X18" s="120">
        <v>1494.6510000000001</v>
      </c>
      <c r="Y18" s="170">
        <v>1033.3969999999999</v>
      </c>
      <c r="Z18" s="174">
        <f t="shared" si="0"/>
        <v>461.25400000000013</v>
      </c>
      <c r="AA18" s="40">
        <f t="shared" si="1"/>
        <v>144.6347337954339</v>
      </c>
      <c r="AB18" s="107" t="s">
        <v>27</v>
      </c>
      <c r="AC18" s="124">
        <v>5063.7250000000004</v>
      </c>
      <c r="AD18" s="49">
        <v>147.6</v>
      </c>
      <c r="AE18" s="107" t="s">
        <v>45</v>
      </c>
      <c r="AF18" s="120">
        <v>72.405000000000001</v>
      </c>
      <c r="AG18" s="51">
        <v>45.4</v>
      </c>
      <c r="AH18" s="46">
        <v>0.44400000000000001</v>
      </c>
      <c r="AI18" s="52">
        <v>0.375</v>
      </c>
      <c r="AJ18" s="107" t="s">
        <v>70</v>
      </c>
      <c r="AK18" s="128">
        <v>43956.800000000003</v>
      </c>
      <c r="AL18" s="54">
        <v>117.2</v>
      </c>
      <c r="AM18" s="55">
        <v>0.74328316314021114</v>
      </c>
      <c r="AN18" s="52">
        <v>0.74661845191555898</v>
      </c>
      <c r="AO18" s="107" t="s">
        <v>57</v>
      </c>
      <c r="AP18" s="120">
        <v>15.988</v>
      </c>
      <c r="AQ18" s="56">
        <v>101.8</v>
      </c>
      <c r="AR18" s="107" t="s">
        <v>63</v>
      </c>
      <c r="AS18" s="153">
        <v>144</v>
      </c>
      <c r="AT18" s="45">
        <v>62.6</v>
      </c>
      <c r="AU18" s="46">
        <v>3.0000000000000001E-3</v>
      </c>
      <c r="AV18" s="47">
        <v>5.0000000000000001E-3</v>
      </c>
    </row>
    <row r="19" spans="1:48" s="35" customFormat="1" ht="13.5" customHeight="1" x14ac:dyDescent="0.25">
      <c r="A19" s="37">
        <v>16</v>
      </c>
      <c r="B19" s="107" t="s">
        <v>32</v>
      </c>
      <c r="C19" s="105">
        <v>2214.9933999999998</v>
      </c>
      <c r="D19" s="40">
        <v>116.4</v>
      </c>
      <c r="E19" s="107" t="s">
        <v>49</v>
      </c>
      <c r="F19" s="105">
        <v>1208.5119999999999</v>
      </c>
      <c r="G19" s="40">
        <v>133.1</v>
      </c>
      <c r="H19" s="107" t="s">
        <v>64</v>
      </c>
      <c r="I19" s="112">
        <v>41.903400000000005</v>
      </c>
      <c r="J19" s="43">
        <v>156.6</v>
      </c>
      <c r="K19" s="107" t="s">
        <v>68</v>
      </c>
      <c r="L19" s="114">
        <v>92149</v>
      </c>
      <c r="M19" s="40">
        <v>94.1</v>
      </c>
      <c r="N19" s="107" t="s">
        <v>34</v>
      </c>
      <c r="O19" s="112">
        <v>212501.00690000001</v>
      </c>
      <c r="P19" s="43">
        <v>121.9</v>
      </c>
      <c r="Q19" s="107" t="s">
        <v>43</v>
      </c>
      <c r="R19" s="112">
        <v>7251.4</v>
      </c>
      <c r="S19" s="43">
        <v>115.5</v>
      </c>
      <c r="T19" s="107" t="s">
        <v>60</v>
      </c>
      <c r="U19" s="112">
        <v>103.11199999999999</v>
      </c>
      <c r="V19" s="43">
        <v>86.269443923857452</v>
      </c>
      <c r="W19" s="107" t="s">
        <v>45</v>
      </c>
      <c r="X19" s="121">
        <v>8683.9490000000005</v>
      </c>
      <c r="Y19" s="170">
        <v>6529.7209999999995</v>
      </c>
      <c r="Z19" s="175">
        <f t="shared" si="0"/>
        <v>2154.228000000001</v>
      </c>
      <c r="AA19" s="40">
        <f t="shared" si="1"/>
        <v>132.99111860981506</v>
      </c>
      <c r="AB19" s="107" t="s">
        <v>54</v>
      </c>
      <c r="AC19" s="120">
        <v>5012.2299999999996</v>
      </c>
      <c r="AD19" s="49">
        <v>147</v>
      </c>
      <c r="AE19" s="107" t="s">
        <v>29</v>
      </c>
      <c r="AF19" s="120">
        <v>42.59</v>
      </c>
      <c r="AG19" s="51">
        <v>46.4</v>
      </c>
      <c r="AH19" s="46">
        <v>0.121</v>
      </c>
      <c r="AI19" s="52">
        <v>0.22600000000000001</v>
      </c>
      <c r="AJ19" s="107" t="s">
        <v>76</v>
      </c>
      <c r="AK19" s="128">
        <v>44028.5</v>
      </c>
      <c r="AL19" s="54">
        <v>116.8</v>
      </c>
      <c r="AM19" s="55">
        <v>0.74449556720049648</v>
      </c>
      <c r="AN19" s="52">
        <v>0.74251368256450356</v>
      </c>
      <c r="AO19" s="107" t="s">
        <v>34</v>
      </c>
      <c r="AP19" s="120">
        <v>69.501999999999995</v>
      </c>
      <c r="AQ19" s="56">
        <v>101.7</v>
      </c>
      <c r="AR19" s="107" t="s">
        <v>32</v>
      </c>
      <c r="AS19" s="153">
        <v>174</v>
      </c>
      <c r="AT19" s="45">
        <v>63.3</v>
      </c>
      <c r="AU19" s="46">
        <v>5.0000000000000001E-3</v>
      </c>
      <c r="AV19" s="47">
        <v>6.9999999999999993E-3</v>
      </c>
    </row>
    <row r="20" spans="1:48" s="35" customFormat="1" ht="13.5" customHeight="1" x14ac:dyDescent="0.25">
      <c r="A20" s="37">
        <v>17</v>
      </c>
      <c r="B20" s="107" t="s">
        <v>54</v>
      </c>
      <c r="C20" s="105">
        <v>25898.910899999999</v>
      </c>
      <c r="D20" s="40">
        <v>116.4</v>
      </c>
      <c r="E20" s="107" t="s">
        <v>51</v>
      </c>
      <c r="F20" s="105">
        <v>6709.5540999999994</v>
      </c>
      <c r="G20" s="40">
        <v>126.9</v>
      </c>
      <c r="H20" s="107" t="s">
        <v>27</v>
      </c>
      <c r="I20" s="112">
        <v>121.22539999999999</v>
      </c>
      <c r="J20" s="43">
        <v>153.6</v>
      </c>
      <c r="K20" s="107" t="s">
        <v>43</v>
      </c>
      <c r="L20" s="114">
        <v>60894</v>
      </c>
      <c r="M20" s="40">
        <v>93.3</v>
      </c>
      <c r="N20" s="107" t="s">
        <v>70</v>
      </c>
      <c r="O20" s="112">
        <v>8.5305</v>
      </c>
      <c r="P20" s="43">
        <v>119.5</v>
      </c>
      <c r="Q20" s="107" t="s">
        <v>65</v>
      </c>
      <c r="R20" s="112">
        <v>1105.3</v>
      </c>
      <c r="S20" s="43">
        <v>115.5</v>
      </c>
      <c r="T20" s="107" t="s">
        <v>70</v>
      </c>
      <c r="U20" s="112">
        <v>0.63679999999999992</v>
      </c>
      <c r="V20" s="43">
        <v>77.915086259635373</v>
      </c>
      <c r="W20" s="107" t="s">
        <v>41</v>
      </c>
      <c r="X20" s="120">
        <v>1004.149</v>
      </c>
      <c r="Y20" s="170">
        <v>769.827</v>
      </c>
      <c r="Z20" s="174">
        <f t="shared" si="0"/>
        <v>234.322</v>
      </c>
      <c r="AA20" s="40">
        <f t="shared" si="1"/>
        <v>130.43826729901653</v>
      </c>
      <c r="AB20" s="216" t="s">
        <v>73</v>
      </c>
      <c r="AC20" s="220">
        <v>3625.2040000000002</v>
      </c>
      <c r="AD20" s="204">
        <v>135.4</v>
      </c>
      <c r="AE20" s="107" t="s">
        <v>70</v>
      </c>
      <c r="AF20" s="120">
        <v>9.8520000000000003</v>
      </c>
      <c r="AG20" s="51">
        <v>50</v>
      </c>
      <c r="AH20" s="46">
        <v>0.36399999999999999</v>
      </c>
      <c r="AI20" s="52">
        <v>0.33299999999999996</v>
      </c>
      <c r="AJ20" s="107" t="s">
        <v>44</v>
      </c>
      <c r="AK20" s="128">
        <v>44284.7</v>
      </c>
      <c r="AL20" s="54">
        <v>116.7</v>
      </c>
      <c r="AM20" s="55">
        <v>0.74882775576737393</v>
      </c>
      <c r="AN20" s="52">
        <v>0.7486708365910868</v>
      </c>
      <c r="AO20" s="107" t="s">
        <v>36</v>
      </c>
      <c r="AP20" s="120">
        <v>92.400999999999996</v>
      </c>
      <c r="AQ20" s="56">
        <v>101.7</v>
      </c>
      <c r="AR20" s="177" t="s">
        <v>26</v>
      </c>
      <c r="AS20" s="156">
        <v>10788</v>
      </c>
      <c r="AT20" s="157">
        <v>64.3</v>
      </c>
      <c r="AU20" s="149">
        <v>4.0000000000000001E-3</v>
      </c>
      <c r="AV20" s="158">
        <v>6.0000000000000001E-3</v>
      </c>
    </row>
    <row r="21" spans="1:48" s="35" customFormat="1" ht="13.5" customHeight="1" x14ac:dyDescent="0.25">
      <c r="A21" s="37">
        <v>18</v>
      </c>
      <c r="B21" s="107" t="s">
        <v>67</v>
      </c>
      <c r="C21" s="105">
        <v>638.66449999999998</v>
      </c>
      <c r="D21" s="40">
        <v>116.2</v>
      </c>
      <c r="E21" s="107" t="s">
        <v>47</v>
      </c>
      <c r="F21" s="105">
        <v>6840.4417000000003</v>
      </c>
      <c r="G21" s="40">
        <v>126.5</v>
      </c>
      <c r="H21" s="107" t="s">
        <v>55</v>
      </c>
      <c r="I21" s="112">
        <v>5031.9254000000001</v>
      </c>
      <c r="J21" s="43">
        <v>153.1</v>
      </c>
      <c r="K21" s="177" t="s">
        <v>26</v>
      </c>
      <c r="L21" s="145">
        <v>4069678</v>
      </c>
      <c r="M21" s="141">
        <v>91.9</v>
      </c>
      <c r="N21" s="107" t="s">
        <v>68</v>
      </c>
      <c r="O21" s="112">
        <v>6892.1167000000005</v>
      </c>
      <c r="P21" s="43">
        <v>118.2</v>
      </c>
      <c r="Q21" s="177" t="s">
        <v>26</v>
      </c>
      <c r="R21" s="143">
        <v>648612.4</v>
      </c>
      <c r="S21" s="144">
        <v>115</v>
      </c>
      <c r="T21" s="107" t="s">
        <v>29</v>
      </c>
      <c r="U21" s="112" t="s">
        <v>30</v>
      </c>
      <c r="V21" s="43" t="s">
        <v>30</v>
      </c>
      <c r="W21" s="107" t="s">
        <v>76</v>
      </c>
      <c r="X21" s="120">
        <v>2364.4549999999999</v>
      </c>
      <c r="Y21" s="170">
        <v>1836.8710000000001</v>
      </c>
      <c r="Z21" s="174">
        <f t="shared" si="0"/>
        <v>527.58399999999983</v>
      </c>
      <c r="AA21" s="40">
        <f t="shared" si="1"/>
        <v>128.72188629468263</v>
      </c>
      <c r="AB21" s="107" t="s">
        <v>77</v>
      </c>
      <c r="AC21" s="120">
        <v>2091.712</v>
      </c>
      <c r="AD21" s="49">
        <v>135.4</v>
      </c>
      <c r="AE21" s="107" t="s">
        <v>36</v>
      </c>
      <c r="AF21" s="120">
        <v>2931.28</v>
      </c>
      <c r="AG21" s="51">
        <v>54.6</v>
      </c>
      <c r="AH21" s="46">
        <v>0.42200000000000004</v>
      </c>
      <c r="AI21" s="52">
        <v>0.47100000000000003</v>
      </c>
      <c r="AJ21" s="107" t="s">
        <v>54</v>
      </c>
      <c r="AK21" s="128">
        <v>47420.4</v>
      </c>
      <c r="AL21" s="54">
        <v>116.7</v>
      </c>
      <c r="AM21" s="55">
        <v>0.80185056485854445</v>
      </c>
      <c r="AN21" s="52">
        <v>0.79360828772478498</v>
      </c>
      <c r="AO21" s="107" t="s">
        <v>59</v>
      </c>
      <c r="AP21" s="120">
        <v>10.478</v>
      </c>
      <c r="AQ21" s="56">
        <v>101.7</v>
      </c>
      <c r="AR21" s="107" t="s">
        <v>48</v>
      </c>
      <c r="AS21" s="153">
        <v>307</v>
      </c>
      <c r="AT21" s="45">
        <v>64.900000000000006</v>
      </c>
      <c r="AU21" s="46">
        <v>4.0000000000000001E-3</v>
      </c>
      <c r="AV21" s="47">
        <v>6.9999999999999993E-3</v>
      </c>
    </row>
    <row r="22" spans="1:48" s="35" customFormat="1" ht="13.5" customHeight="1" x14ac:dyDescent="0.25">
      <c r="A22" s="37">
        <v>19</v>
      </c>
      <c r="B22" s="107" t="s">
        <v>65</v>
      </c>
      <c r="C22" s="105">
        <v>48.197199999999995</v>
      </c>
      <c r="D22" s="40">
        <v>112.2</v>
      </c>
      <c r="E22" s="107" t="s">
        <v>68</v>
      </c>
      <c r="F22" s="105">
        <v>1138.182</v>
      </c>
      <c r="G22" s="40">
        <v>118.6</v>
      </c>
      <c r="H22" s="107" t="s">
        <v>43</v>
      </c>
      <c r="I22" s="112">
        <v>135.55679999999998</v>
      </c>
      <c r="J22" s="43">
        <v>146.9</v>
      </c>
      <c r="K22" s="107" t="s">
        <v>76</v>
      </c>
      <c r="L22" s="114">
        <v>7708</v>
      </c>
      <c r="M22" s="40">
        <v>91.4</v>
      </c>
      <c r="N22" s="107" t="s">
        <v>55</v>
      </c>
      <c r="O22" s="112">
        <v>1.3742999999999999</v>
      </c>
      <c r="P22" s="43">
        <v>116.7</v>
      </c>
      <c r="Q22" s="107" t="s">
        <v>48</v>
      </c>
      <c r="R22" s="112">
        <v>8469.7999999999993</v>
      </c>
      <c r="S22" s="43">
        <v>114.8</v>
      </c>
      <c r="T22" s="107" t="s">
        <v>37</v>
      </c>
      <c r="U22" s="112" t="s">
        <v>30</v>
      </c>
      <c r="V22" s="43" t="s">
        <v>30</v>
      </c>
      <c r="W22" s="107" t="s">
        <v>49</v>
      </c>
      <c r="X22" s="120">
        <v>2656.2170000000001</v>
      </c>
      <c r="Y22" s="170">
        <v>2078.8710000000001</v>
      </c>
      <c r="Z22" s="174">
        <f t="shared" si="0"/>
        <v>577.346</v>
      </c>
      <c r="AA22" s="40">
        <f t="shared" si="1"/>
        <v>127.77209360272957</v>
      </c>
      <c r="AB22" s="107" t="s">
        <v>41</v>
      </c>
      <c r="AC22" s="120">
        <v>1110.5730000000001</v>
      </c>
      <c r="AD22" s="49">
        <v>132.19999999999999</v>
      </c>
      <c r="AE22" s="177" t="s">
        <v>26</v>
      </c>
      <c r="AF22" s="185">
        <v>74756.095000000001</v>
      </c>
      <c r="AG22" s="148">
        <v>71.099999999999994</v>
      </c>
      <c r="AH22" s="149">
        <v>0.28600000000000003</v>
      </c>
      <c r="AI22" s="150">
        <v>0.28600000000000003</v>
      </c>
      <c r="AJ22" s="216" t="s">
        <v>73</v>
      </c>
      <c r="AK22" s="221">
        <v>54858.8</v>
      </c>
      <c r="AL22" s="209">
        <v>116.7</v>
      </c>
      <c r="AM22" s="210">
        <v>0.92762945414762255</v>
      </c>
      <c r="AN22" s="207">
        <v>0.92009382329945266</v>
      </c>
      <c r="AO22" s="107" t="s">
        <v>37</v>
      </c>
      <c r="AP22" s="120">
        <v>15.731</v>
      </c>
      <c r="AQ22" s="56">
        <v>101.1</v>
      </c>
      <c r="AR22" s="107" t="s">
        <v>47</v>
      </c>
      <c r="AS22" s="153">
        <v>238</v>
      </c>
      <c r="AT22" s="45">
        <v>65</v>
      </c>
      <c r="AU22" s="46">
        <v>3.0000000000000001E-3</v>
      </c>
      <c r="AV22" s="47">
        <v>5.0000000000000001E-3</v>
      </c>
    </row>
    <row r="23" spans="1:48" s="35" customFormat="1" ht="13.5" customHeight="1" x14ac:dyDescent="0.25">
      <c r="A23" s="37">
        <v>20</v>
      </c>
      <c r="B23" s="107" t="s">
        <v>56</v>
      </c>
      <c r="C23" s="105">
        <v>59.224199999999996</v>
      </c>
      <c r="D23" s="40">
        <v>110.2</v>
      </c>
      <c r="E23" s="107" t="s">
        <v>60</v>
      </c>
      <c r="F23" s="105">
        <v>2173.1116000000002</v>
      </c>
      <c r="G23" s="40">
        <v>116.9</v>
      </c>
      <c r="H23" s="107" t="s">
        <v>57</v>
      </c>
      <c r="I23" s="112">
        <v>265.62509999999997</v>
      </c>
      <c r="J23" s="43">
        <v>133</v>
      </c>
      <c r="K23" s="107" t="s">
        <v>39</v>
      </c>
      <c r="L23" s="114">
        <v>33165</v>
      </c>
      <c r="M23" s="40">
        <v>89.1</v>
      </c>
      <c r="N23" s="107" t="s">
        <v>46</v>
      </c>
      <c r="O23" s="112">
        <v>273.32170000000002</v>
      </c>
      <c r="P23" s="43">
        <v>116.4</v>
      </c>
      <c r="Q23" s="107" t="s">
        <v>39</v>
      </c>
      <c r="R23" s="112">
        <v>4070.7</v>
      </c>
      <c r="S23" s="43">
        <v>114.7</v>
      </c>
      <c r="T23" s="107" t="s">
        <v>41</v>
      </c>
      <c r="U23" s="112" t="s">
        <v>30</v>
      </c>
      <c r="V23" s="43" t="s">
        <v>30</v>
      </c>
      <c r="W23" s="107" t="s">
        <v>48</v>
      </c>
      <c r="X23" s="120">
        <v>1190.145</v>
      </c>
      <c r="Y23" s="170">
        <v>979.84799999999996</v>
      </c>
      <c r="Z23" s="174">
        <f t="shared" si="0"/>
        <v>210.29700000000003</v>
      </c>
      <c r="AA23" s="40">
        <f t="shared" si="1"/>
        <v>121.46220638303085</v>
      </c>
      <c r="AB23" s="107" t="s">
        <v>45</v>
      </c>
      <c r="AC23" s="120">
        <v>8756.3539999999994</v>
      </c>
      <c r="AD23" s="49">
        <v>130.9</v>
      </c>
      <c r="AE23" s="107" t="s">
        <v>55</v>
      </c>
      <c r="AF23" s="120">
        <v>33.198999999999998</v>
      </c>
      <c r="AG23" s="51">
        <v>76</v>
      </c>
      <c r="AH23" s="46">
        <v>0.15</v>
      </c>
      <c r="AI23" s="52">
        <v>0.23800000000000002</v>
      </c>
      <c r="AJ23" s="107" t="s">
        <v>41</v>
      </c>
      <c r="AK23" s="128">
        <v>42161</v>
      </c>
      <c r="AL23" s="54">
        <v>116.6</v>
      </c>
      <c r="AM23" s="55">
        <v>0.71291726060938099</v>
      </c>
      <c r="AN23" s="52">
        <v>0.70674354964816266</v>
      </c>
      <c r="AO23" s="107" t="s">
        <v>77</v>
      </c>
      <c r="AP23" s="120">
        <v>16.643999999999998</v>
      </c>
      <c r="AQ23" s="56">
        <v>101.1</v>
      </c>
      <c r="AR23" s="107" t="s">
        <v>59</v>
      </c>
      <c r="AS23" s="153">
        <v>179</v>
      </c>
      <c r="AT23" s="45">
        <v>65.599999999999994</v>
      </c>
      <c r="AU23" s="46">
        <v>5.0000000000000001E-3</v>
      </c>
      <c r="AV23" s="47">
        <v>8.0000000000000002E-3</v>
      </c>
    </row>
    <row r="24" spans="1:48" s="35" customFormat="1" ht="13.5" customHeight="1" x14ac:dyDescent="0.25">
      <c r="A24" s="37">
        <v>21</v>
      </c>
      <c r="B24" s="107" t="s">
        <v>29</v>
      </c>
      <c r="C24" s="105">
        <v>24688.0069</v>
      </c>
      <c r="D24" s="40">
        <v>109.4</v>
      </c>
      <c r="E24" s="107" t="s">
        <v>62</v>
      </c>
      <c r="F24" s="105">
        <v>1158.2326</v>
      </c>
      <c r="G24" s="40">
        <v>114.9</v>
      </c>
      <c r="H24" s="107" t="s">
        <v>69</v>
      </c>
      <c r="I24" s="112">
        <v>3455.2691</v>
      </c>
      <c r="J24" s="43">
        <v>130.30000000000001</v>
      </c>
      <c r="K24" s="107" t="s">
        <v>72</v>
      </c>
      <c r="L24" s="114">
        <v>87559</v>
      </c>
      <c r="M24" s="40">
        <v>83.7</v>
      </c>
      <c r="N24" s="107" t="s">
        <v>75</v>
      </c>
      <c r="O24" s="112">
        <v>19658.052299999999</v>
      </c>
      <c r="P24" s="43">
        <v>115.4</v>
      </c>
      <c r="Q24" s="107" t="s">
        <v>61</v>
      </c>
      <c r="R24" s="112">
        <v>3326.4</v>
      </c>
      <c r="S24" s="43">
        <v>114.6</v>
      </c>
      <c r="T24" s="107" t="s">
        <v>43</v>
      </c>
      <c r="U24" s="112" t="s">
        <v>30</v>
      </c>
      <c r="V24" s="43" t="s">
        <v>30</v>
      </c>
      <c r="W24" s="107" t="s">
        <v>29</v>
      </c>
      <c r="X24" s="121">
        <v>1784.5150000000001</v>
      </c>
      <c r="Y24" s="170">
        <v>1501.722</v>
      </c>
      <c r="Z24" s="175">
        <f t="shared" si="0"/>
        <v>282.79300000000012</v>
      </c>
      <c r="AA24" s="40">
        <f t="shared" si="1"/>
        <v>118.83124839351093</v>
      </c>
      <c r="AB24" s="107" t="s">
        <v>76</v>
      </c>
      <c r="AC24" s="120">
        <v>2379.9369999999999</v>
      </c>
      <c r="AD24" s="49">
        <v>129.30000000000001</v>
      </c>
      <c r="AE24" s="107" t="s">
        <v>34</v>
      </c>
      <c r="AF24" s="120">
        <v>1453.107</v>
      </c>
      <c r="AG24" s="51">
        <v>77.7</v>
      </c>
      <c r="AH24" s="46">
        <v>0.24199999999999999</v>
      </c>
      <c r="AI24" s="52">
        <v>0.29899999999999999</v>
      </c>
      <c r="AJ24" s="107" t="s">
        <v>45</v>
      </c>
      <c r="AK24" s="128">
        <v>57206.9</v>
      </c>
      <c r="AL24" s="54">
        <v>116.6</v>
      </c>
      <c r="AM24" s="55">
        <v>0.96733441891688532</v>
      </c>
      <c r="AN24" s="52">
        <v>0.95899139953088353</v>
      </c>
      <c r="AO24" s="177" t="s">
        <v>26</v>
      </c>
      <c r="AP24" s="185">
        <v>1021.848</v>
      </c>
      <c r="AQ24" s="152">
        <v>100.9</v>
      </c>
      <c r="AR24" s="107" t="s">
        <v>60</v>
      </c>
      <c r="AS24" s="153">
        <v>296</v>
      </c>
      <c r="AT24" s="45">
        <v>65.900000000000006</v>
      </c>
      <c r="AU24" s="46">
        <v>6.0000000000000001E-3</v>
      </c>
      <c r="AV24" s="47">
        <v>9.0000000000000011E-3</v>
      </c>
    </row>
    <row r="25" spans="1:48" s="35" customFormat="1" ht="13.5" customHeight="1" x14ac:dyDescent="0.25">
      <c r="A25" s="37">
        <v>22</v>
      </c>
      <c r="B25" s="107" t="s">
        <v>31</v>
      </c>
      <c r="C25" s="105">
        <v>1792.5250000000001</v>
      </c>
      <c r="D25" s="40">
        <v>109.4</v>
      </c>
      <c r="E25" s="107" t="s">
        <v>78</v>
      </c>
      <c r="F25" s="105">
        <v>3471.4070000000002</v>
      </c>
      <c r="G25" s="142">
        <v>113.8</v>
      </c>
      <c r="H25" s="107" t="s">
        <v>46</v>
      </c>
      <c r="I25" s="112">
        <v>3265.2069999999999</v>
      </c>
      <c r="J25" s="43">
        <v>129.69999999999999</v>
      </c>
      <c r="K25" s="107" t="s">
        <v>67</v>
      </c>
      <c r="L25" s="114">
        <v>13638</v>
      </c>
      <c r="M25" s="40">
        <v>83.6</v>
      </c>
      <c r="N25" s="107" t="s">
        <v>27</v>
      </c>
      <c r="O25" s="112">
        <v>28297.989399999999</v>
      </c>
      <c r="P25" s="43">
        <v>114</v>
      </c>
      <c r="Q25" s="107" t="s">
        <v>55</v>
      </c>
      <c r="R25" s="112">
        <v>6424.4</v>
      </c>
      <c r="S25" s="43">
        <v>114.4</v>
      </c>
      <c r="T25" s="107" t="s">
        <v>44</v>
      </c>
      <c r="U25" s="112" t="s">
        <v>30</v>
      </c>
      <c r="V25" s="43" t="s">
        <v>30</v>
      </c>
      <c r="W25" s="177" t="s">
        <v>26</v>
      </c>
      <c r="X25" s="183">
        <v>325291.87800000003</v>
      </c>
      <c r="Y25" s="181">
        <v>287644.93800000002</v>
      </c>
      <c r="Z25" s="146">
        <f t="shared" si="0"/>
        <v>37646.94</v>
      </c>
      <c r="AA25" s="141">
        <f t="shared" si="1"/>
        <v>113.08798974936245</v>
      </c>
      <c r="AB25" s="107" t="s">
        <v>49</v>
      </c>
      <c r="AC25" s="120">
        <v>2681.1709999999998</v>
      </c>
      <c r="AD25" s="49">
        <v>128.6</v>
      </c>
      <c r="AE25" s="107" t="s">
        <v>66</v>
      </c>
      <c r="AF25" s="120">
        <v>51.779000000000003</v>
      </c>
      <c r="AG25" s="51">
        <v>93.3</v>
      </c>
      <c r="AH25" s="46">
        <v>0.125</v>
      </c>
      <c r="AI25" s="52">
        <v>0.11800000000000001</v>
      </c>
      <c r="AJ25" s="107" t="s">
        <v>51</v>
      </c>
      <c r="AK25" s="128">
        <v>39915.199999999997</v>
      </c>
      <c r="AL25" s="54">
        <v>116.6</v>
      </c>
      <c r="AM25" s="62">
        <v>0.67494212757466765</v>
      </c>
      <c r="AN25" s="136">
        <v>0.66692728694292414</v>
      </c>
      <c r="AO25" s="107" t="s">
        <v>46</v>
      </c>
      <c r="AP25" s="120">
        <v>13.055</v>
      </c>
      <c r="AQ25" s="56">
        <v>100.9</v>
      </c>
      <c r="AR25" s="107" t="s">
        <v>58</v>
      </c>
      <c r="AS25" s="153">
        <v>264</v>
      </c>
      <c r="AT25" s="45">
        <v>66</v>
      </c>
      <c r="AU25" s="46">
        <v>5.0000000000000001E-3</v>
      </c>
      <c r="AV25" s="47">
        <v>8.0000000000000002E-3</v>
      </c>
    </row>
    <row r="26" spans="1:48" s="35" customFormat="1" ht="13.5" customHeight="1" x14ac:dyDescent="0.25">
      <c r="A26" s="37">
        <v>23</v>
      </c>
      <c r="B26" s="107" t="s">
        <v>77</v>
      </c>
      <c r="C26" s="105">
        <v>11091.943300000001</v>
      </c>
      <c r="D26" s="40">
        <v>109.4</v>
      </c>
      <c r="E26" s="107" t="s">
        <v>65</v>
      </c>
      <c r="F26" s="105">
        <v>1816.1978000000001</v>
      </c>
      <c r="G26" s="40">
        <v>112.2</v>
      </c>
      <c r="H26" s="107" t="s">
        <v>52</v>
      </c>
      <c r="I26" s="112">
        <v>49.555500000000002</v>
      </c>
      <c r="J26" s="43">
        <v>125.7</v>
      </c>
      <c r="K26" s="107" t="s">
        <v>48</v>
      </c>
      <c r="L26" s="114">
        <v>40916</v>
      </c>
      <c r="M26" s="40">
        <v>81.8</v>
      </c>
      <c r="N26" s="177" t="s">
        <v>26</v>
      </c>
      <c r="O26" s="143">
        <v>492136.46160000004</v>
      </c>
      <c r="P26" s="144">
        <v>113.5</v>
      </c>
      <c r="Q26" s="107" t="s">
        <v>49</v>
      </c>
      <c r="R26" s="112">
        <v>7203.9</v>
      </c>
      <c r="S26" s="43">
        <v>113.9</v>
      </c>
      <c r="T26" s="107" t="s">
        <v>45</v>
      </c>
      <c r="U26" s="112" t="s">
        <v>30</v>
      </c>
      <c r="V26" s="43" t="s">
        <v>30</v>
      </c>
      <c r="W26" s="107" t="s">
        <v>78</v>
      </c>
      <c r="X26" s="120">
        <v>1245.9090000000001</v>
      </c>
      <c r="Y26" s="170">
        <v>1122.3699999999999</v>
      </c>
      <c r="Z26" s="174">
        <f t="shared" si="0"/>
        <v>123.53900000000021</v>
      </c>
      <c r="AA26" s="142">
        <f t="shared" si="1"/>
        <v>111.00697630906031</v>
      </c>
      <c r="AB26" s="107" t="s">
        <v>29</v>
      </c>
      <c r="AC26" s="124">
        <v>1827.105</v>
      </c>
      <c r="AD26" s="49">
        <v>114.7</v>
      </c>
      <c r="AE26" s="107" t="s">
        <v>54</v>
      </c>
      <c r="AF26" s="127">
        <v>226.03299999999999</v>
      </c>
      <c r="AG26" s="51">
        <v>93.4</v>
      </c>
      <c r="AH26" s="46">
        <v>0.29199999999999998</v>
      </c>
      <c r="AI26" s="52">
        <v>0.36399999999999999</v>
      </c>
      <c r="AJ26" s="107" t="s">
        <v>29</v>
      </c>
      <c r="AK26" s="128">
        <v>43917.3</v>
      </c>
      <c r="AL26" s="54">
        <v>116.5</v>
      </c>
      <c r="AM26" s="55">
        <v>0.74261524179598137</v>
      </c>
      <c r="AN26" s="52">
        <v>0.73553557466770914</v>
      </c>
      <c r="AO26" s="107" t="s">
        <v>75</v>
      </c>
      <c r="AP26" s="120">
        <v>28.472000000000001</v>
      </c>
      <c r="AQ26" s="56">
        <v>100.8</v>
      </c>
      <c r="AR26" s="107" t="s">
        <v>71</v>
      </c>
      <c r="AS26" s="153">
        <v>145</v>
      </c>
      <c r="AT26" s="45">
        <v>66.8</v>
      </c>
      <c r="AU26" s="46">
        <v>6.0000000000000001E-3</v>
      </c>
      <c r="AV26" s="47">
        <v>9.0000000000000011E-3</v>
      </c>
    </row>
    <row r="27" spans="1:48" s="35" customFormat="1" ht="13.5" customHeight="1" x14ac:dyDescent="0.25">
      <c r="A27" s="37">
        <v>24</v>
      </c>
      <c r="B27" s="216" t="s">
        <v>73</v>
      </c>
      <c r="C27" s="217">
        <v>39180.824099999998</v>
      </c>
      <c r="D27" s="198">
        <v>107.9</v>
      </c>
      <c r="E27" s="107" t="s">
        <v>33</v>
      </c>
      <c r="F27" s="105">
        <v>6988.2800999999999</v>
      </c>
      <c r="G27" s="40">
        <v>112.1</v>
      </c>
      <c r="H27" s="107" t="s">
        <v>61</v>
      </c>
      <c r="I27" s="112">
        <v>36.989899999999999</v>
      </c>
      <c r="J27" s="43">
        <v>122.9</v>
      </c>
      <c r="K27" s="107" t="s">
        <v>45</v>
      </c>
      <c r="L27" s="114">
        <v>17252</v>
      </c>
      <c r="M27" s="40">
        <v>80.7</v>
      </c>
      <c r="N27" s="107" t="s">
        <v>48</v>
      </c>
      <c r="O27" s="112">
        <v>2172.8163999999997</v>
      </c>
      <c r="P27" s="43">
        <v>113.3</v>
      </c>
      <c r="Q27" s="107" t="s">
        <v>69</v>
      </c>
      <c r="R27" s="112">
        <v>8755.7000000000007</v>
      </c>
      <c r="S27" s="43">
        <v>113.5</v>
      </c>
      <c r="T27" s="107" t="s">
        <v>46</v>
      </c>
      <c r="U27" s="112" t="s">
        <v>30</v>
      </c>
      <c r="V27" s="43" t="s">
        <v>30</v>
      </c>
      <c r="W27" s="107" t="s">
        <v>46</v>
      </c>
      <c r="X27" s="120">
        <v>1704.7729999999999</v>
      </c>
      <c r="Y27" s="170">
        <v>1551.098</v>
      </c>
      <c r="Z27" s="174">
        <f t="shared" si="0"/>
        <v>153.67499999999995</v>
      </c>
      <c r="AA27" s="40">
        <f t="shared" si="1"/>
        <v>109.90749778543973</v>
      </c>
      <c r="AB27" s="107" t="s">
        <v>46</v>
      </c>
      <c r="AC27" s="120">
        <v>1793.511</v>
      </c>
      <c r="AD27" s="49">
        <v>114.1</v>
      </c>
      <c r="AE27" s="107" t="s">
        <v>67</v>
      </c>
      <c r="AF27" s="120">
        <v>35.411000000000001</v>
      </c>
      <c r="AG27" s="51">
        <v>100</v>
      </c>
      <c r="AH27" s="46">
        <v>0.5</v>
      </c>
      <c r="AI27" s="52">
        <v>0.63600000000000001</v>
      </c>
      <c r="AJ27" s="107" t="s">
        <v>77</v>
      </c>
      <c r="AK27" s="128">
        <v>46057.8</v>
      </c>
      <c r="AL27" s="54">
        <v>116.5</v>
      </c>
      <c r="AM27" s="55">
        <v>0.778809814892786</v>
      </c>
      <c r="AN27" s="52">
        <v>0.7719507427677873</v>
      </c>
      <c r="AO27" s="107" t="s">
        <v>58</v>
      </c>
      <c r="AP27" s="120">
        <v>10.574</v>
      </c>
      <c r="AQ27" s="56">
        <v>100.6</v>
      </c>
      <c r="AR27" s="216" t="s">
        <v>73</v>
      </c>
      <c r="AS27" s="222">
        <v>180</v>
      </c>
      <c r="AT27" s="213">
        <v>66.900000000000006</v>
      </c>
      <c r="AU27" s="206">
        <v>3.0000000000000001E-3</v>
      </c>
      <c r="AV27" s="214">
        <v>5.0000000000000001E-3</v>
      </c>
    </row>
    <row r="28" spans="1:48" s="35" customFormat="1" ht="13.5" customHeight="1" x14ac:dyDescent="0.25">
      <c r="A28" s="37">
        <v>25</v>
      </c>
      <c r="B28" s="107" t="s">
        <v>60</v>
      </c>
      <c r="C28" s="105">
        <v>5798.4454999999998</v>
      </c>
      <c r="D28" s="40">
        <v>107.3</v>
      </c>
      <c r="E28" s="107" t="s">
        <v>43</v>
      </c>
      <c r="F28" s="105">
        <v>2235.3137000000002</v>
      </c>
      <c r="G28" s="40">
        <v>111.9</v>
      </c>
      <c r="H28" s="107" t="s">
        <v>32</v>
      </c>
      <c r="I28" s="112">
        <v>219.66200000000001</v>
      </c>
      <c r="J28" s="43">
        <v>121.1</v>
      </c>
      <c r="K28" s="107" t="s">
        <v>29</v>
      </c>
      <c r="L28" s="114">
        <v>32700</v>
      </c>
      <c r="M28" s="40">
        <v>80.5</v>
      </c>
      <c r="N28" s="107" t="s">
        <v>33</v>
      </c>
      <c r="O28" s="112">
        <v>29720.266600000003</v>
      </c>
      <c r="P28" s="43">
        <v>108.3</v>
      </c>
      <c r="Q28" s="107" t="s">
        <v>54</v>
      </c>
      <c r="R28" s="112">
        <v>6549.4</v>
      </c>
      <c r="S28" s="43">
        <v>113.4</v>
      </c>
      <c r="T28" s="107" t="s">
        <v>47</v>
      </c>
      <c r="U28" s="112" t="s">
        <v>30</v>
      </c>
      <c r="V28" s="43" t="s">
        <v>30</v>
      </c>
      <c r="W28" s="107" t="s">
        <v>69</v>
      </c>
      <c r="X28" s="120">
        <v>5326.8639999999996</v>
      </c>
      <c r="Y28" s="170">
        <v>4920.2079999999996</v>
      </c>
      <c r="Z28" s="174">
        <f t="shared" si="0"/>
        <v>406.65599999999995</v>
      </c>
      <c r="AA28" s="40">
        <f t="shared" si="1"/>
        <v>108.26501643832944</v>
      </c>
      <c r="AB28" s="107" t="s">
        <v>32</v>
      </c>
      <c r="AC28" s="124">
        <v>4988.4480000000003</v>
      </c>
      <c r="AD28" s="49">
        <v>113.1</v>
      </c>
      <c r="AE28" s="107" t="s">
        <v>72</v>
      </c>
      <c r="AF28" s="120">
        <v>1750.1959999999999</v>
      </c>
      <c r="AG28" s="51">
        <v>104.8</v>
      </c>
      <c r="AH28" s="46">
        <v>0.34499999999999997</v>
      </c>
      <c r="AI28" s="52">
        <v>0.35600000000000004</v>
      </c>
      <c r="AJ28" s="107" t="s">
        <v>27</v>
      </c>
      <c r="AK28" s="128">
        <v>47212.3</v>
      </c>
      <c r="AL28" s="54">
        <v>116.4</v>
      </c>
      <c r="AM28" s="55">
        <v>0.79833171848552653</v>
      </c>
      <c r="AN28" s="52">
        <v>0.8047888975762314</v>
      </c>
      <c r="AO28" s="107" t="s">
        <v>48</v>
      </c>
      <c r="AP28" s="120">
        <v>18.021999999999998</v>
      </c>
      <c r="AQ28" s="56">
        <v>100.3</v>
      </c>
      <c r="AR28" s="107" t="s">
        <v>69</v>
      </c>
      <c r="AS28" s="153">
        <v>195</v>
      </c>
      <c r="AT28" s="45">
        <v>67</v>
      </c>
      <c r="AU28" s="46">
        <v>3.0000000000000001E-3</v>
      </c>
      <c r="AV28" s="47">
        <v>4.0000000000000001E-3</v>
      </c>
    </row>
    <row r="29" spans="1:48" s="35" customFormat="1" ht="13.5" customHeight="1" x14ac:dyDescent="0.25">
      <c r="A29" s="37">
        <v>26</v>
      </c>
      <c r="B29" s="107" t="s">
        <v>33</v>
      </c>
      <c r="C29" s="105">
        <v>122558.43759999999</v>
      </c>
      <c r="D29" s="40">
        <v>104.8</v>
      </c>
      <c r="E29" s="177" t="s">
        <v>26</v>
      </c>
      <c r="F29" s="140">
        <v>115434.3596</v>
      </c>
      <c r="G29" s="141">
        <v>111.8</v>
      </c>
      <c r="H29" s="107" t="s">
        <v>72</v>
      </c>
      <c r="I29" s="112">
        <v>6450.2079000000003</v>
      </c>
      <c r="J29" s="43">
        <v>120.7</v>
      </c>
      <c r="K29" s="107" t="s">
        <v>60</v>
      </c>
      <c r="L29" s="114">
        <v>19322</v>
      </c>
      <c r="M29" s="40">
        <v>78.7</v>
      </c>
      <c r="N29" s="107" t="s">
        <v>47</v>
      </c>
      <c r="O29" s="112">
        <v>250.4965</v>
      </c>
      <c r="P29" s="43">
        <v>107.4</v>
      </c>
      <c r="Q29" s="107" t="s">
        <v>59</v>
      </c>
      <c r="R29" s="112">
        <v>4936.5</v>
      </c>
      <c r="S29" s="43">
        <v>113.3</v>
      </c>
      <c r="T29" s="107" t="s">
        <v>49</v>
      </c>
      <c r="U29" s="112" t="s">
        <v>30</v>
      </c>
      <c r="V29" s="43" t="s">
        <v>30</v>
      </c>
      <c r="W29" s="107" t="s">
        <v>60</v>
      </c>
      <c r="X29" s="120">
        <v>364.21199999999999</v>
      </c>
      <c r="Y29" s="170">
        <v>341.50299999999999</v>
      </c>
      <c r="Z29" s="174">
        <f t="shared" si="0"/>
        <v>22.709000000000003</v>
      </c>
      <c r="AA29" s="40">
        <f t="shared" si="1"/>
        <v>106.64972196437512</v>
      </c>
      <c r="AB29" s="107" t="s">
        <v>78</v>
      </c>
      <c r="AC29" s="120">
        <v>1252.8420000000001</v>
      </c>
      <c r="AD29" s="49">
        <v>111.3</v>
      </c>
      <c r="AE29" s="107" t="s">
        <v>37</v>
      </c>
      <c r="AF29" s="120">
        <v>87.811000000000007</v>
      </c>
      <c r="AG29" s="51">
        <v>115.5</v>
      </c>
      <c r="AH29" s="46">
        <v>0.34799999999999998</v>
      </c>
      <c r="AI29" s="52">
        <v>0.45799999999999996</v>
      </c>
      <c r="AJ29" s="107" t="s">
        <v>43</v>
      </c>
      <c r="AK29" s="128">
        <v>46764.9</v>
      </c>
      <c r="AL29" s="54">
        <v>116.2</v>
      </c>
      <c r="AM29" s="55">
        <v>0.79076645242455457</v>
      </c>
      <c r="AN29" s="52">
        <v>0.78709929632525411</v>
      </c>
      <c r="AO29" s="107" t="s">
        <v>55</v>
      </c>
      <c r="AP29" s="120">
        <v>12.824</v>
      </c>
      <c r="AQ29" s="56">
        <v>100</v>
      </c>
      <c r="AR29" s="107" t="s">
        <v>65</v>
      </c>
      <c r="AS29" s="153">
        <v>201</v>
      </c>
      <c r="AT29" s="45">
        <v>67.900000000000006</v>
      </c>
      <c r="AU29" s="46">
        <v>6.0000000000000001E-3</v>
      </c>
      <c r="AV29" s="47">
        <v>9.0000000000000011E-3</v>
      </c>
    </row>
    <row r="30" spans="1:48" s="35" customFormat="1" ht="13.5" customHeight="1" x14ac:dyDescent="0.25">
      <c r="A30" s="37">
        <v>27</v>
      </c>
      <c r="B30" s="107" t="s">
        <v>45</v>
      </c>
      <c r="C30" s="105">
        <v>31948.380699999998</v>
      </c>
      <c r="D30" s="40">
        <v>102.9</v>
      </c>
      <c r="E30" s="107" t="s">
        <v>75</v>
      </c>
      <c r="F30" s="105">
        <v>146.55879999999999</v>
      </c>
      <c r="G30" s="40">
        <v>109.5</v>
      </c>
      <c r="H30" s="107" t="s">
        <v>75</v>
      </c>
      <c r="I30" s="112">
        <v>3061.7386000000001</v>
      </c>
      <c r="J30" s="43">
        <v>120.5</v>
      </c>
      <c r="K30" s="107" t="s">
        <v>69</v>
      </c>
      <c r="L30" s="114">
        <v>36109</v>
      </c>
      <c r="M30" s="40">
        <v>78.400000000000006</v>
      </c>
      <c r="N30" s="107" t="s">
        <v>60</v>
      </c>
      <c r="O30" s="112">
        <v>587.87040000000002</v>
      </c>
      <c r="P30" s="43">
        <v>107.3</v>
      </c>
      <c r="Q30" s="107" t="s">
        <v>62</v>
      </c>
      <c r="R30" s="112">
        <v>2535.6999999999998</v>
      </c>
      <c r="S30" s="43">
        <v>113</v>
      </c>
      <c r="T30" s="107" t="s">
        <v>51</v>
      </c>
      <c r="U30" s="112" t="s">
        <v>30</v>
      </c>
      <c r="V30" s="43" t="s">
        <v>30</v>
      </c>
      <c r="W30" s="107" t="s">
        <v>32</v>
      </c>
      <c r="X30" s="120">
        <v>4447.2960000000003</v>
      </c>
      <c r="Y30" s="170">
        <v>4265.0600000000004</v>
      </c>
      <c r="Z30" s="174">
        <f t="shared" si="0"/>
        <v>182.23599999999988</v>
      </c>
      <c r="AA30" s="40">
        <f t="shared" si="1"/>
        <v>104.27276521315056</v>
      </c>
      <c r="AB30" s="107" t="s">
        <v>69</v>
      </c>
      <c r="AC30" s="120">
        <v>5393.2</v>
      </c>
      <c r="AD30" s="49">
        <v>109</v>
      </c>
      <c r="AE30" s="107" t="s">
        <v>27</v>
      </c>
      <c r="AF30" s="120">
        <v>877.15800000000002</v>
      </c>
      <c r="AG30" s="51">
        <v>116.3</v>
      </c>
      <c r="AH30" s="46">
        <v>0.44</v>
      </c>
      <c r="AI30" s="52">
        <v>0.41499999999999998</v>
      </c>
      <c r="AJ30" s="107" t="s">
        <v>63</v>
      </c>
      <c r="AK30" s="128">
        <v>44473.4</v>
      </c>
      <c r="AL30" s="54">
        <v>115.8</v>
      </c>
      <c r="AM30" s="55">
        <v>0.75201855975866905</v>
      </c>
      <c r="AN30" s="52">
        <v>0.75252150117279126</v>
      </c>
      <c r="AO30" s="107" t="s">
        <v>70</v>
      </c>
      <c r="AP30" s="120">
        <v>6.141</v>
      </c>
      <c r="AQ30" s="56">
        <v>99.8</v>
      </c>
      <c r="AR30" s="107" t="s">
        <v>68</v>
      </c>
      <c r="AS30" s="153">
        <v>214</v>
      </c>
      <c r="AT30" s="45">
        <v>67.900000000000006</v>
      </c>
      <c r="AU30" s="46">
        <v>3.0000000000000001E-3</v>
      </c>
      <c r="AV30" s="47">
        <v>5.0000000000000001E-3</v>
      </c>
    </row>
    <row r="31" spans="1:48" s="35" customFormat="1" ht="13.5" customHeight="1" x14ac:dyDescent="0.25">
      <c r="A31" s="37">
        <v>28</v>
      </c>
      <c r="B31" s="107" t="s">
        <v>57</v>
      </c>
      <c r="C31" s="105">
        <v>10943.254800000001</v>
      </c>
      <c r="D31" s="40">
        <v>102.1</v>
      </c>
      <c r="E31" s="107" t="s">
        <v>31</v>
      </c>
      <c r="F31" s="105">
        <v>33.710999999999999</v>
      </c>
      <c r="G31" s="40">
        <v>109.1</v>
      </c>
      <c r="H31" s="107" t="s">
        <v>62</v>
      </c>
      <c r="I31" s="112">
        <v>0.35899999999999999</v>
      </c>
      <c r="J31" s="43">
        <v>115.3</v>
      </c>
      <c r="K31" s="107" t="s">
        <v>63</v>
      </c>
      <c r="L31" s="114">
        <v>22037</v>
      </c>
      <c r="M31" s="40">
        <v>77.099999999999994</v>
      </c>
      <c r="N31" s="107" t="s">
        <v>78</v>
      </c>
      <c r="O31" s="112">
        <v>0.75779999999999992</v>
      </c>
      <c r="P31" s="43">
        <v>105.9</v>
      </c>
      <c r="Q31" s="107" t="s">
        <v>75</v>
      </c>
      <c r="R31" s="112">
        <v>13462.9</v>
      </c>
      <c r="S31" s="43">
        <v>112.8</v>
      </c>
      <c r="T31" s="107" t="s">
        <v>52</v>
      </c>
      <c r="U31" s="112" t="s">
        <v>30</v>
      </c>
      <c r="V31" s="43" t="s">
        <v>30</v>
      </c>
      <c r="W31" s="107" t="s">
        <v>58</v>
      </c>
      <c r="X31" s="120">
        <v>831.85900000000004</v>
      </c>
      <c r="Y31" s="170">
        <v>836.89400000000001</v>
      </c>
      <c r="Z31" s="174">
        <f t="shared" si="0"/>
        <v>-5.0349999999999682</v>
      </c>
      <c r="AA31" s="40">
        <f t="shared" si="1"/>
        <v>99.398370641921204</v>
      </c>
      <c r="AB31" s="107" t="s">
        <v>57</v>
      </c>
      <c r="AC31" s="120">
        <v>735.84199999999998</v>
      </c>
      <c r="AD31" s="49">
        <v>103</v>
      </c>
      <c r="AE31" s="107" t="s">
        <v>77</v>
      </c>
      <c r="AF31" s="120">
        <v>597.06100000000004</v>
      </c>
      <c r="AG31" s="51">
        <v>116.8</v>
      </c>
      <c r="AH31" s="46">
        <v>0.54500000000000004</v>
      </c>
      <c r="AI31" s="52">
        <v>0.26300000000000001</v>
      </c>
      <c r="AJ31" s="177" t="s">
        <v>26</v>
      </c>
      <c r="AK31" s="192">
        <v>59138.7</v>
      </c>
      <c r="AL31" s="151">
        <v>115.7</v>
      </c>
      <c r="AM31" s="193">
        <v>1</v>
      </c>
      <c r="AN31" s="194">
        <v>1</v>
      </c>
      <c r="AO31" s="107" t="s">
        <v>43</v>
      </c>
      <c r="AP31" s="120">
        <v>14.727</v>
      </c>
      <c r="AQ31" s="56">
        <v>99.7</v>
      </c>
      <c r="AR31" s="107" t="s">
        <v>29</v>
      </c>
      <c r="AS31" s="153">
        <v>310</v>
      </c>
      <c r="AT31" s="45">
        <v>69.8</v>
      </c>
      <c r="AU31" s="46">
        <v>3.0000000000000001E-3</v>
      </c>
      <c r="AV31" s="47">
        <v>4.0000000000000001E-3</v>
      </c>
    </row>
    <row r="32" spans="1:48" s="35" customFormat="1" ht="13.5" customHeight="1" x14ac:dyDescent="0.25">
      <c r="A32" s="37">
        <v>29</v>
      </c>
      <c r="B32" s="107" t="s">
        <v>44</v>
      </c>
      <c r="C32" s="105">
        <v>3227.1537000000003</v>
      </c>
      <c r="D32" s="40">
        <v>101.3</v>
      </c>
      <c r="E32" s="107" t="s">
        <v>34</v>
      </c>
      <c r="F32" s="105">
        <v>631.43090000000007</v>
      </c>
      <c r="G32" s="40">
        <v>108.8</v>
      </c>
      <c r="H32" s="177" t="s">
        <v>26</v>
      </c>
      <c r="I32" s="143">
        <v>73488.0524</v>
      </c>
      <c r="J32" s="144">
        <v>111.9</v>
      </c>
      <c r="K32" s="107" t="s">
        <v>62</v>
      </c>
      <c r="L32" s="114">
        <v>19021</v>
      </c>
      <c r="M32" s="40">
        <v>73.400000000000006</v>
      </c>
      <c r="N32" s="216" t="s">
        <v>73</v>
      </c>
      <c r="O32" s="218">
        <v>361.73309999999998</v>
      </c>
      <c r="P32" s="200">
        <v>103.9</v>
      </c>
      <c r="Q32" s="107" t="s">
        <v>27</v>
      </c>
      <c r="R32" s="112">
        <v>26717.1</v>
      </c>
      <c r="S32" s="43">
        <v>112.7</v>
      </c>
      <c r="T32" s="107" t="s">
        <v>54</v>
      </c>
      <c r="U32" s="112" t="s">
        <v>30</v>
      </c>
      <c r="V32" s="43" t="s">
        <v>30</v>
      </c>
      <c r="W32" s="107" t="s">
        <v>71</v>
      </c>
      <c r="X32" s="120">
        <v>711.86800000000005</v>
      </c>
      <c r="Y32" s="170">
        <v>721.94399999999996</v>
      </c>
      <c r="Z32" s="174">
        <f t="shared" si="0"/>
        <v>-10.075999999999908</v>
      </c>
      <c r="AA32" s="40">
        <f t="shared" si="1"/>
        <v>98.604323881076667</v>
      </c>
      <c r="AB32" s="107" t="s">
        <v>58</v>
      </c>
      <c r="AC32" s="120">
        <v>861.56399999999996</v>
      </c>
      <c r="AD32" s="49">
        <v>102.5</v>
      </c>
      <c r="AE32" s="107" t="s">
        <v>44</v>
      </c>
      <c r="AF32" s="126">
        <v>73.991</v>
      </c>
      <c r="AG32" s="51">
        <v>127</v>
      </c>
      <c r="AH32" s="46">
        <v>0.33299999999999996</v>
      </c>
      <c r="AI32" s="52">
        <v>8.3000000000000004E-2</v>
      </c>
      <c r="AJ32" s="107" t="s">
        <v>33</v>
      </c>
      <c r="AK32" s="128">
        <v>72744</v>
      </c>
      <c r="AL32" s="54">
        <v>115.7</v>
      </c>
      <c r="AM32" s="55">
        <v>1.230057475054406</v>
      </c>
      <c r="AN32" s="52">
        <v>1.2337959343236904</v>
      </c>
      <c r="AO32" s="107" t="s">
        <v>63</v>
      </c>
      <c r="AP32" s="120">
        <v>11.535</v>
      </c>
      <c r="AQ32" s="56">
        <v>99.7</v>
      </c>
      <c r="AR32" s="107" t="s">
        <v>61</v>
      </c>
      <c r="AS32" s="153">
        <v>152</v>
      </c>
      <c r="AT32" s="45">
        <v>70.7</v>
      </c>
      <c r="AU32" s="46">
        <v>5.0000000000000001E-3</v>
      </c>
      <c r="AV32" s="47">
        <v>6.9999999999999993E-3</v>
      </c>
    </row>
    <row r="33" spans="1:48" s="35" customFormat="1" ht="13.5" customHeight="1" x14ac:dyDescent="0.25">
      <c r="A33" s="37">
        <v>30</v>
      </c>
      <c r="B33" s="107" t="s">
        <v>62</v>
      </c>
      <c r="C33" s="105">
        <v>4321.6421</v>
      </c>
      <c r="D33" s="40">
        <v>100.5</v>
      </c>
      <c r="E33" s="216" t="s">
        <v>73</v>
      </c>
      <c r="F33" s="217">
        <v>2399.1346000000003</v>
      </c>
      <c r="G33" s="198">
        <v>108.1</v>
      </c>
      <c r="H33" s="107" t="s">
        <v>29</v>
      </c>
      <c r="I33" s="112">
        <v>3360.4552000000003</v>
      </c>
      <c r="J33" s="43">
        <v>111.8</v>
      </c>
      <c r="K33" s="107" t="s">
        <v>32</v>
      </c>
      <c r="L33" s="114">
        <v>39628</v>
      </c>
      <c r="M33" s="40">
        <v>72.8</v>
      </c>
      <c r="N33" s="107" t="s">
        <v>52</v>
      </c>
      <c r="O33" s="112">
        <v>506.3125</v>
      </c>
      <c r="P33" s="43">
        <v>101.4</v>
      </c>
      <c r="Q33" s="107" t="s">
        <v>37</v>
      </c>
      <c r="R33" s="112">
        <v>5503.8</v>
      </c>
      <c r="S33" s="43">
        <v>112.7</v>
      </c>
      <c r="T33" s="107" t="s">
        <v>55</v>
      </c>
      <c r="U33" s="112" t="s">
        <v>30</v>
      </c>
      <c r="V33" s="43" t="s">
        <v>30</v>
      </c>
      <c r="W33" s="107" t="s">
        <v>55</v>
      </c>
      <c r="X33" s="121">
        <v>1127.808</v>
      </c>
      <c r="Y33" s="170">
        <v>1210.2570000000001</v>
      </c>
      <c r="Z33" s="175">
        <f t="shared" si="0"/>
        <v>-82.449000000000069</v>
      </c>
      <c r="AA33" s="40">
        <f t="shared" si="1"/>
        <v>93.187480014575414</v>
      </c>
      <c r="AB33" s="177" t="s">
        <v>26</v>
      </c>
      <c r="AC33" s="185">
        <v>400047.973</v>
      </c>
      <c r="AD33" s="147">
        <v>101.9</v>
      </c>
      <c r="AE33" s="107" t="s">
        <v>31</v>
      </c>
      <c r="AF33" s="120">
        <v>3629.797</v>
      </c>
      <c r="AG33" s="51">
        <v>129.19999999999999</v>
      </c>
      <c r="AH33" s="46">
        <v>0.58799999999999997</v>
      </c>
      <c r="AI33" s="52">
        <v>0.76500000000000001</v>
      </c>
      <c r="AJ33" s="107" t="s">
        <v>55</v>
      </c>
      <c r="AK33" s="128">
        <v>45541.2</v>
      </c>
      <c r="AL33" s="54">
        <v>115.7</v>
      </c>
      <c r="AM33" s="55">
        <v>0.77007441827432799</v>
      </c>
      <c r="AN33" s="59">
        <v>0.76641907740422199</v>
      </c>
      <c r="AO33" s="107" t="s">
        <v>61</v>
      </c>
      <c r="AP33" s="120">
        <v>8.7949999999999999</v>
      </c>
      <c r="AQ33" s="56">
        <v>99.6</v>
      </c>
      <c r="AR33" s="107" t="s">
        <v>55</v>
      </c>
      <c r="AS33" s="153">
        <v>234</v>
      </c>
      <c r="AT33" s="45">
        <v>72.7</v>
      </c>
      <c r="AU33" s="46">
        <v>4.0000000000000001E-3</v>
      </c>
      <c r="AV33" s="47">
        <v>6.0000000000000001E-3</v>
      </c>
    </row>
    <row r="34" spans="1:48" s="35" customFormat="1" ht="13.5" customHeight="1" x14ac:dyDescent="0.25">
      <c r="A34" s="37">
        <v>31</v>
      </c>
      <c r="B34" s="107" t="s">
        <v>36</v>
      </c>
      <c r="C34" s="105">
        <v>14100.4984</v>
      </c>
      <c r="D34" s="40">
        <v>98</v>
      </c>
      <c r="E34" s="107" t="s">
        <v>54</v>
      </c>
      <c r="F34" s="105">
        <v>3370.1086</v>
      </c>
      <c r="G34" s="40">
        <v>106.4</v>
      </c>
      <c r="H34" s="107" t="s">
        <v>63</v>
      </c>
      <c r="I34" s="112">
        <v>56.938699999999997</v>
      </c>
      <c r="J34" s="43">
        <v>106.5</v>
      </c>
      <c r="K34" s="107" t="s">
        <v>64</v>
      </c>
      <c r="L34" s="114">
        <v>2926</v>
      </c>
      <c r="M34" s="40">
        <v>71.900000000000006</v>
      </c>
      <c r="N34" s="107" t="s">
        <v>41</v>
      </c>
      <c r="O34" s="112">
        <v>33.568800000000003</v>
      </c>
      <c r="P34" s="43">
        <v>99.3</v>
      </c>
      <c r="Q34" s="107" t="s">
        <v>45</v>
      </c>
      <c r="R34" s="112">
        <v>3307.6</v>
      </c>
      <c r="S34" s="43">
        <v>112.6</v>
      </c>
      <c r="T34" s="107" t="s">
        <v>56</v>
      </c>
      <c r="U34" s="112" t="s">
        <v>30</v>
      </c>
      <c r="V34" s="43" t="s">
        <v>30</v>
      </c>
      <c r="W34" s="107" t="s">
        <v>51</v>
      </c>
      <c r="X34" s="120">
        <v>785.89499999999998</v>
      </c>
      <c r="Y34" s="170">
        <v>855.89499999999998</v>
      </c>
      <c r="Z34" s="174">
        <f t="shared" si="0"/>
        <v>-70</v>
      </c>
      <c r="AA34" s="40">
        <f t="shared" si="1"/>
        <v>91.821426693694903</v>
      </c>
      <c r="AB34" s="107" t="s">
        <v>71</v>
      </c>
      <c r="AC34" s="120">
        <v>728.06</v>
      </c>
      <c r="AD34" s="49">
        <v>100.3</v>
      </c>
      <c r="AE34" s="107" t="s">
        <v>63</v>
      </c>
      <c r="AF34" s="120">
        <v>124.113</v>
      </c>
      <c r="AG34" s="51">
        <v>140.6</v>
      </c>
      <c r="AH34" s="46">
        <v>0.36399999999999999</v>
      </c>
      <c r="AI34" s="52">
        <v>0.21100000000000002</v>
      </c>
      <c r="AJ34" s="107" t="s">
        <v>60</v>
      </c>
      <c r="AK34" s="128">
        <v>41204.5</v>
      </c>
      <c r="AL34" s="54">
        <v>115.7</v>
      </c>
      <c r="AM34" s="62">
        <v>0.69674341843834919</v>
      </c>
      <c r="AN34" s="63">
        <v>0.6913995308835027</v>
      </c>
      <c r="AO34" s="107" t="s">
        <v>60</v>
      </c>
      <c r="AP34" s="120">
        <v>12.282</v>
      </c>
      <c r="AQ34" s="56">
        <v>99.5</v>
      </c>
      <c r="AR34" s="107" t="s">
        <v>51</v>
      </c>
      <c r="AS34" s="153">
        <v>121</v>
      </c>
      <c r="AT34" s="45">
        <v>72.900000000000006</v>
      </c>
      <c r="AU34" s="46">
        <v>4.0000000000000001E-3</v>
      </c>
      <c r="AV34" s="47">
        <v>6.0000000000000001E-3</v>
      </c>
    </row>
    <row r="35" spans="1:48" s="35" customFormat="1" ht="13.15" customHeight="1" x14ac:dyDescent="0.25">
      <c r="A35" s="37">
        <v>32</v>
      </c>
      <c r="B35" s="107" t="s">
        <v>74</v>
      </c>
      <c r="C35" s="105">
        <v>10348.3941</v>
      </c>
      <c r="D35" s="40">
        <v>97.8</v>
      </c>
      <c r="E35" s="107" t="s">
        <v>59</v>
      </c>
      <c r="F35" s="105">
        <v>2252.5706</v>
      </c>
      <c r="G35" s="40">
        <v>104.6</v>
      </c>
      <c r="H35" s="107" t="s">
        <v>48</v>
      </c>
      <c r="I35" s="112">
        <v>35.117800000000003</v>
      </c>
      <c r="J35" s="43">
        <v>103.6</v>
      </c>
      <c r="K35" s="107" t="s">
        <v>52</v>
      </c>
      <c r="L35" s="114">
        <v>14449</v>
      </c>
      <c r="M35" s="40">
        <v>71.3</v>
      </c>
      <c r="N35" s="107" t="s">
        <v>72</v>
      </c>
      <c r="O35" s="112">
        <v>84222.815499999997</v>
      </c>
      <c r="P35" s="43">
        <v>97.4</v>
      </c>
      <c r="Q35" s="107" t="s">
        <v>57</v>
      </c>
      <c r="R35" s="112">
        <v>8958.6</v>
      </c>
      <c r="S35" s="43">
        <v>112.5</v>
      </c>
      <c r="T35" s="107" t="s">
        <v>57</v>
      </c>
      <c r="U35" s="112" t="s">
        <v>30</v>
      </c>
      <c r="V35" s="43" t="s">
        <v>30</v>
      </c>
      <c r="W35" s="107" t="s">
        <v>62</v>
      </c>
      <c r="X35" s="120">
        <v>1230.2059999999999</v>
      </c>
      <c r="Y35" s="170">
        <v>1347.2</v>
      </c>
      <c r="Z35" s="174">
        <f t="shared" si="0"/>
        <v>-116.99400000000014</v>
      </c>
      <c r="AA35" s="40">
        <f t="shared" si="1"/>
        <v>91.315766033254135</v>
      </c>
      <c r="AB35" s="107" t="s">
        <v>60</v>
      </c>
      <c r="AC35" s="120">
        <v>387.75700000000001</v>
      </c>
      <c r="AD35" s="49">
        <v>97.4</v>
      </c>
      <c r="AE35" s="107" t="s">
        <v>41</v>
      </c>
      <c r="AF35" s="120">
        <v>106.42400000000001</v>
      </c>
      <c r="AG35" s="51">
        <v>151.6</v>
      </c>
      <c r="AH35" s="46">
        <v>7.6999999999999999E-2</v>
      </c>
      <c r="AI35" s="52">
        <v>0.154</v>
      </c>
      <c r="AJ35" s="107" t="s">
        <v>64</v>
      </c>
      <c r="AK35" s="128">
        <v>39203.800000000003</v>
      </c>
      <c r="AL35" s="54">
        <v>115.7</v>
      </c>
      <c r="AM35" s="62">
        <v>0.66291277961808437</v>
      </c>
      <c r="AN35" s="63">
        <v>0.66292025019546519</v>
      </c>
      <c r="AO35" s="107" t="s">
        <v>33</v>
      </c>
      <c r="AP35" s="120">
        <v>305.22699999999998</v>
      </c>
      <c r="AQ35" s="56">
        <v>99.4</v>
      </c>
      <c r="AR35" s="107" t="s">
        <v>52</v>
      </c>
      <c r="AS35" s="153">
        <v>186</v>
      </c>
      <c r="AT35" s="45">
        <v>73.5</v>
      </c>
      <c r="AU35" s="46">
        <v>3.0000000000000001E-3</v>
      </c>
      <c r="AV35" s="47">
        <v>5.0000000000000001E-3</v>
      </c>
    </row>
    <row r="36" spans="1:48" s="35" customFormat="1" ht="13.5" customHeight="1" x14ac:dyDescent="0.25">
      <c r="A36" s="37">
        <v>33</v>
      </c>
      <c r="B36" s="107" t="s">
        <v>58</v>
      </c>
      <c r="C36" s="105">
        <v>3772.4332000000004</v>
      </c>
      <c r="D36" s="40">
        <v>97.7</v>
      </c>
      <c r="E36" s="107" t="s">
        <v>27</v>
      </c>
      <c r="F36" s="105">
        <v>226.4845</v>
      </c>
      <c r="G36" s="40">
        <v>104.5</v>
      </c>
      <c r="H36" s="107" t="s">
        <v>60</v>
      </c>
      <c r="I36" s="112">
        <v>45.3352</v>
      </c>
      <c r="J36" s="43">
        <v>103.1</v>
      </c>
      <c r="K36" s="107" t="s">
        <v>74</v>
      </c>
      <c r="L36" s="114">
        <v>19487</v>
      </c>
      <c r="M36" s="40">
        <v>71.099999999999994</v>
      </c>
      <c r="N36" s="107" t="s">
        <v>61</v>
      </c>
      <c r="O36" s="112">
        <v>84.946100000000001</v>
      </c>
      <c r="P36" s="43">
        <v>96.7</v>
      </c>
      <c r="Q36" s="107" t="s">
        <v>29</v>
      </c>
      <c r="R36" s="112">
        <v>13514</v>
      </c>
      <c r="S36" s="43">
        <v>112.1</v>
      </c>
      <c r="T36" s="107" t="s">
        <v>58</v>
      </c>
      <c r="U36" s="112" t="s">
        <v>30</v>
      </c>
      <c r="V36" s="43" t="s">
        <v>30</v>
      </c>
      <c r="W36" s="107" t="s">
        <v>63</v>
      </c>
      <c r="X36" s="120">
        <v>2195.1849999999999</v>
      </c>
      <c r="Y36" s="170">
        <v>3074.7959999999998</v>
      </c>
      <c r="Z36" s="174">
        <f t="shared" si="0"/>
        <v>-879.61099999999988</v>
      </c>
      <c r="AA36" s="40">
        <f t="shared" si="1"/>
        <v>71.392866388534387</v>
      </c>
      <c r="AB36" s="107" t="s">
        <v>51</v>
      </c>
      <c r="AC36" s="120">
        <v>798.82399999999996</v>
      </c>
      <c r="AD36" s="49">
        <v>93.3</v>
      </c>
      <c r="AE36" s="107" t="s">
        <v>75</v>
      </c>
      <c r="AF36" s="120">
        <v>491.25</v>
      </c>
      <c r="AG36" s="51">
        <v>154.69999999999999</v>
      </c>
      <c r="AH36" s="46">
        <v>0.54799999999999993</v>
      </c>
      <c r="AI36" s="52">
        <v>0.51300000000000001</v>
      </c>
      <c r="AJ36" s="107" t="s">
        <v>34</v>
      </c>
      <c r="AK36" s="128">
        <v>70496.3</v>
      </c>
      <c r="AL36" s="54">
        <v>115.5</v>
      </c>
      <c r="AM36" s="55">
        <v>1.1920502141575653</v>
      </c>
      <c r="AN36" s="52">
        <v>1.1894448788115715</v>
      </c>
      <c r="AO36" s="107" t="s">
        <v>54</v>
      </c>
      <c r="AP36" s="120">
        <v>12.996</v>
      </c>
      <c r="AQ36" s="56">
        <v>99.4</v>
      </c>
      <c r="AR36" s="107" t="s">
        <v>39</v>
      </c>
      <c r="AS36" s="153">
        <v>362</v>
      </c>
      <c r="AT36" s="45">
        <v>74</v>
      </c>
      <c r="AU36" s="46">
        <v>6.9999999999999993E-3</v>
      </c>
      <c r="AV36" s="47">
        <v>9.0000000000000011E-3</v>
      </c>
    </row>
    <row r="37" spans="1:48" s="35" customFormat="1" ht="13.5" customHeight="1" x14ac:dyDescent="0.25">
      <c r="A37" s="37">
        <v>34</v>
      </c>
      <c r="B37" s="107" t="s">
        <v>34</v>
      </c>
      <c r="C37" s="105">
        <v>37472.785600000003</v>
      </c>
      <c r="D37" s="40">
        <v>96.5</v>
      </c>
      <c r="E37" s="107" t="s">
        <v>66</v>
      </c>
      <c r="F37" s="105">
        <v>5502.9059999999999</v>
      </c>
      <c r="G37" s="40">
        <v>99.1</v>
      </c>
      <c r="H37" s="107" t="s">
        <v>65</v>
      </c>
      <c r="I37" s="112">
        <v>28.239000000000001</v>
      </c>
      <c r="J37" s="43">
        <v>103</v>
      </c>
      <c r="K37" s="107" t="s">
        <v>77</v>
      </c>
      <c r="L37" s="114">
        <v>23997</v>
      </c>
      <c r="M37" s="40">
        <v>70.3</v>
      </c>
      <c r="N37" s="107" t="s">
        <v>64</v>
      </c>
      <c r="O37" s="112">
        <v>326.16379999999998</v>
      </c>
      <c r="P37" s="43">
        <v>96</v>
      </c>
      <c r="Q37" s="107" t="s">
        <v>44</v>
      </c>
      <c r="R37" s="112">
        <v>2700</v>
      </c>
      <c r="S37" s="43">
        <v>112</v>
      </c>
      <c r="T37" s="107" t="s">
        <v>59</v>
      </c>
      <c r="U37" s="112" t="s">
        <v>30</v>
      </c>
      <c r="V37" s="43" t="s">
        <v>30</v>
      </c>
      <c r="W37" s="107" t="s">
        <v>44</v>
      </c>
      <c r="X37" s="120">
        <v>422.65699999999998</v>
      </c>
      <c r="Y37" s="170">
        <v>616.74900000000002</v>
      </c>
      <c r="Z37" s="174">
        <f t="shared" si="0"/>
        <v>-194.09200000000004</v>
      </c>
      <c r="AA37" s="40">
        <f t="shared" si="1"/>
        <v>68.52982331548165</v>
      </c>
      <c r="AB37" s="107" t="s">
        <v>62</v>
      </c>
      <c r="AC37" s="120">
        <v>1250.1579999999999</v>
      </c>
      <c r="AD37" s="49">
        <v>92.8</v>
      </c>
      <c r="AE37" s="107" t="s">
        <v>64</v>
      </c>
      <c r="AF37" s="120">
        <v>20.984999999999999</v>
      </c>
      <c r="AG37" s="51">
        <v>161.19999999999999</v>
      </c>
      <c r="AH37" s="46">
        <v>0.44400000000000001</v>
      </c>
      <c r="AI37" s="52">
        <v>0.3</v>
      </c>
      <c r="AJ37" s="107" t="s">
        <v>72</v>
      </c>
      <c r="AK37" s="128">
        <v>64441.7</v>
      </c>
      <c r="AL37" s="54">
        <v>115.5</v>
      </c>
      <c r="AM37" s="55">
        <v>1.0896705541379841</v>
      </c>
      <c r="AN37" s="52">
        <v>1.0903049257232214</v>
      </c>
      <c r="AO37" s="107" t="s">
        <v>74</v>
      </c>
      <c r="AP37" s="120">
        <v>19.722999999999999</v>
      </c>
      <c r="AQ37" s="56">
        <v>99.2</v>
      </c>
      <c r="AR37" s="107" t="s">
        <v>49</v>
      </c>
      <c r="AS37" s="153">
        <v>202</v>
      </c>
      <c r="AT37" s="45">
        <v>74</v>
      </c>
      <c r="AU37" s="46">
        <v>3.0000000000000001E-3</v>
      </c>
      <c r="AV37" s="47">
        <v>4.0000000000000001E-3</v>
      </c>
    </row>
    <row r="38" spans="1:48" s="35" customFormat="1" ht="13.5" customHeight="1" x14ac:dyDescent="0.25">
      <c r="A38" s="37">
        <v>35</v>
      </c>
      <c r="B38" s="107" t="s">
        <v>47</v>
      </c>
      <c r="C38" s="105">
        <v>17085.0049</v>
      </c>
      <c r="D38" s="40">
        <v>94.8</v>
      </c>
      <c r="E38" s="107" t="s">
        <v>45</v>
      </c>
      <c r="F38" s="105">
        <v>5327.9</v>
      </c>
      <c r="G38" s="40">
        <v>96.6</v>
      </c>
      <c r="H38" s="216" t="s">
        <v>73</v>
      </c>
      <c r="I38" s="218">
        <v>348.19959999999998</v>
      </c>
      <c r="J38" s="200">
        <v>101.9</v>
      </c>
      <c r="K38" s="107" t="s">
        <v>66</v>
      </c>
      <c r="L38" s="114">
        <v>8125</v>
      </c>
      <c r="M38" s="40">
        <v>70.2</v>
      </c>
      <c r="N38" s="107" t="s">
        <v>71</v>
      </c>
      <c r="O38" s="112">
        <v>43.055900000000001</v>
      </c>
      <c r="P38" s="43">
        <v>95.9</v>
      </c>
      <c r="Q38" s="107" t="s">
        <v>67</v>
      </c>
      <c r="R38" s="112">
        <v>2658.9</v>
      </c>
      <c r="S38" s="43">
        <v>111.4</v>
      </c>
      <c r="T38" s="107" t="s">
        <v>61</v>
      </c>
      <c r="U38" s="112" t="s">
        <v>30</v>
      </c>
      <c r="V38" s="43" t="s">
        <v>30</v>
      </c>
      <c r="W38" s="107" t="s">
        <v>70</v>
      </c>
      <c r="X38" s="120">
        <v>671.36199999999997</v>
      </c>
      <c r="Y38" s="170">
        <v>1027.114</v>
      </c>
      <c r="Z38" s="174">
        <f t="shared" si="0"/>
        <v>-355.75200000000007</v>
      </c>
      <c r="AA38" s="40">
        <f t="shared" si="1"/>
        <v>65.363922602554339</v>
      </c>
      <c r="AB38" s="107" t="s">
        <v>55</v>
      </c>
      <c r="AC38" s="120">
        <v>1161.0070000000001</v>
      </c>
      <c r="AD38" s="49">
        <v>92.6</v>
      </c>
      <c r="AE38" s="107" t="s">
        <v>56</v>
      </c>
      <c r="AF38" s="124">
        <v>10.249000000000001</v>
      </c>
      <c r="AG38" s="51" t="s">
        <v>28</v>
      </c>
      <c r="AH38" s="46">
        <v>0.33299999999999996</v>
      </c>
      <c r="AI38" s="52">
        <v>0.33299999999999996</v>
      </c>
      <c r="AJ38" s="107" t="s">
        <v>66</v>
      </c>
      <c r="AK38" s="128">
        <v>43587.6</v>
      </c>
      <c r="AL38" s="54">
        <v>115.4</v>
      </c>
      <c r="AM38" s="55">
        <v>0.73704021224680283</v>
      </c>
      <c r="AN38" s="52">
        <v>0.73704065676309616</v>
      </c>
      <c r="AO38" s="216" t="s">
        <v>73</v>
      </c>
      <c r="AP38" s="220">
        <v>18.725000000000001</v>
      </c>
      <c r="AQ38" s="211">
        <v>99.1</v>
      </c>
      <c r="AR38" s="107" t="s">
        <v>62</v>
      </c>
      <c r="AS38" s="153">
        <v>263</v>
      </c>
      <c r="AT38" s="45">
        <v>74.7</v>
      </c>
      <c r="AU38" s="46">
        <v>6.9999999999999993E-3</v>
      </c>
      <c r="AV38" s="47">
        <v>0.01</v>
      </c>
    </row>
    <row r="39" spans="1:48" s="35" customFormat="1" ht="13.5" customHeight="1" x14ac:dyDescent="0.25">
      <c r="A39" s="37">
        <v>36</v>
      </c>
      <c r="B39" s="107" t="s">
        <v>37</v>
      </c>
      <c r="C39" s="105">
        <v>61711.2281</v>
      </c>
      <c r="D39" s="40">
        <v>93.8</v>
      </c>
      <c r="E39" s="107" t="s">
        <v>58</v>
      </c>
      <c r="F39" s="105">
        <v>2766.9609</v>
      </c>
      <c r="G39" s="40">
        <v>94.6</v>
      </c>
      <c r="H39" s="107" t="s">
        <v>54</v>
      </c>
      <c r="I39" s="112">
        <v>147.58029999999999</v>
      </c>
      <c r="J39" s="43">
        <v>92.3</v>
      </c>
      <c r="K39" s="107" t="s">
        <v>51</v>
      </c>
      <c r="L39" s="114">
        <v>9834</v>
      </c>
      <c r="M39" s="40">
        <v>66.400000000000006</v>
      </c>
      <c r="N39" s="107" t="s">
        <v>43</v>
      </c>
      <c r="O39" s="112">
        <v>50.46</v>
      </c>
      <c r="P39" s="43">
        <v>94.8</v>
      </c>
      <c r="Q39" s="107" t="s">
        <v>68</v>
      </c>
      <c r="R39" s="112">
        <v>7045</v>
      </c>
      <c r="S39" s="43">
        <v>110.9</v>
      </c>
      <c r="T39" s="107" t="s">
        <v>62</v>
      </c>
      <c r="U39" s="112" t="s">
        <v>30</v>
      </c>
      <c r="V39" s="43" t="s">
        <v>30</v>
      </c>
      <c r="W39" s="107" t="s">
        <v>72</v>
      </c>
      <c r="X39" s="120">
        <v>40407.413</v>
      </c>
      <c r="Y39" s="170">
        <v>66866.600999999995</v>
      </c>
      <c r="Z39" s="174">
        <f t="shared" si="0"/>
        <v>-26459.187999999995</v>
      </c>
      <c r="AA39" s="40">
        <f t="shared" si="1"/>
        <v>60.429889355374897</v>
      </c>
      <c r="AB39" s="107" t="s">
        <v>48</v>
      </c>
      <c r="AC39" s="120">
        <v>1228.2190000000001</v>
      </c>
      <c r="AD39" s="49">
        <v>88.7</v>
      </c>
      <c r="AE39" s="107" t="s">
        <v>69</v>
      </c>
      <c r="AF39" s="120">
        <v>66.335999999999999</v>
      </c>
      <c r="AG39" s="51" t="s">
        <v>42</v>
      </c>
      <c r="AH39" s="46">
        <v>0.24399999999999999</v>
      </c>
      <c r="AI39" s="52">
        <v>0.154</v>
      </c>
      <c r="AJ39" s="107" t="s">
        <v>75</v>
      </c>
      <c r="AK39" s="128">
        <v>54127.3</v>
      </c>
      <c r="AL39" s="54">
        <v>115.1</v>
      </c>
      <c r="AM39" s="55">
        <v>0.91526022722853229</v>
      </c>
      <c r="AN39" s="52">
        <v>0.91925332290852224</v>
      </c>
      <c r="AO39" s="107" t="s">
        <v>29</v>
      </c>
      <c r="AP39" s="120">
        <v>29.213000000000001</v>
      </c>
      <c r="AQ39" s="56">
        <v>98.9</v>
      </c>
      <c r="AR39" s="107" t="s">
        <v>57</v>
      </c>
      <c r="AS39" s="153">
        <v>138</v>
      </c>
      <c r="AT39" s="45">
        <v>75</v>
      </c>
      <c r="AU39" s="46">
        <v>2E-3</v>
      </c>
      <c r="AV39" s="47">
        <v>3.0000000000000001E-3</v>
      </c>
    </row>
    <row r="40" spans="1:48" s="35" customFormat="1" ht="13.5" customHeight="1" x14ac:dyDescent="0.25">
      <c r="A40" s="37">
        <v>37</v>
      </c>
      <c r="B40" s="177" t="s">
        <v>26</v>
      </c>
      <c r="C40" s="140">
        <v>817870.61670000001</v>
      </c>
      <c r="D40" s="141">
        <v>92.6</v>
      </c>
      <c r="E40" s="107" t="s">
        <v>76</v>
      </c>
      <c r="F40" s="105">
        <v>1677.6110000000001</v>
      </c>
      <c r="G40" s="40">
        <v>92.5</v>
      </c>
      <c r="H40" s="107" t="s">
        <v>34</v>
      </c>
      <c r="I40" s="112">
        <v>6627.7184000000007</v>
      </c>
      <c r="J40" s="43">
        <v>91.1</v>
      </c>
      <c r="K40" s="107" t="s">
        <v>36</v>
      </c>
      <c r="L40" s="114">
        <v>398309</v>
      </c>
      <c r="M40" s="40">
        <v>65.8</v>
      </c>
      <c r="N40" s="107" t="s">
        <v>65</v>
      </c>
      <c r="O40" s="112">
        <v>149.5772</v>
      </c>
      <c r="P40" s="43">
        <v>90.8</v>
      </c>
      <c r="Q40" s="107" t="s">
        <v>70</v>
      </c>
      <c r="R40" s="112">
        <v>2600.5</v>
      </c>
      <c r="S40" s="43">
        <v>110.5</v>
      </c>
      <c r="T40" s="107" t="s">
        <v>63</v>
      </c>
      <c r="U40" s="112" t="s">
        <v>30</v>
      </c>
      <c r="V40" s="43" t="s">
        <v>30</v>
      </c>
      <c r="W40" s="107" t="s">
        <v>37</v>
      </c>
      <c r="X40" s="120">
        <v>6203.2079999999996</v>
      </c>
      <c r="Y40" s="170">
        <v>11197.977999999999</v>
      </c>
      <c r="Z40" s="174">
        <f t="shared" si="0"/>
        <v>-4994.7699999999995</v>
      </c>
      <c r="AA40" s="40">
        <f t="shared" si="1"/>
        <v>55.395786632193776</v>
      </c>
      <c r="AB40" s="107" t="s">
        <v>39</v>
      </c>
      <c r="AC40" s="120">
        <v>238.28299999999999</v>
      </c>
      <c r="AD40" s="49">
        <v>83.2</v>
      </c>
      <c r="AE40" s="107" t="s">
        <v>78</v>
      </c>
      <c r="AF40" s="124">
        <v>6.9329999999999998</v>
      </c>
      <c r="AG40" s="51" t="s">
        <v>38</v>
      </c>
      <c r="AH40" s="46">
        <v>0.222</v>
      </c>
      <c r="AI40" s="52">
        <v>0.33299999999999996</v>
      </c>
      <c r="AJ40" s="107" t="s">
        <v>78</v>
      </c>
      <c r="AK40" s="128">
        <v>43696.800000000003</v>
      </c>
      <c r="AL40" s="54">
        <v>115.1</v>
      </c>
      <c r="AM40" s="55">
        <v>0.73888671884907864</v>
      </c>
      <c r="AN40" s="52">
        <v>0.74294370602032833</v>
      </c>
      <c r="AO40" s="107" t="s">
        <v>41</v>
      </c>
      <c r="AP40" s="120">
        <v>4.28</v>
      </c>
      <c r="AQ40" s="56">
        <v>98.9</v>
      </c>
      <c r="AR40" s="107" t="s">
        <v>64</v>
      </c>
      <c r="AS40" s="153">
        <v>183</v>
      </c>
      <c r="AT40" s="45">
        <v>75.3</v>
      </c>
      <c r="AU40" s="46">
        <v>8.0000000000000002E-3</v>
      </c>
      <c r="AV40" s="47">
        <v>1.1000000000000001E-2</v>
      </c>
    </row>
    <row r="41" spans="1:48" s="35" customFormat="1" ht="13.5" customHeight="1" x14ac:dyDescent="0.25">
      <c r="A41" s="37">
        <v>38</v>
      </c>
      <c r="B41" s="107" t="s">
        <v>39</v>
      </c>
      <c r="C41" s="105">
        <v>1666.5656000000001</v>
      </c>
      <c r="D41" s="40">
        <v>90.1</v>
      </c>
      <c r="E41" s="107" t="s">
        <v>55</v>
      </c>
      <c r="F41" s="105">
        <v>3573.5985000000001</v>
      </c>
      <c r="G41" s="40">
        <v>92.3</v>
      </c>
      <c r="H41" s="107" t="s">
        <v>33</v>
      </c>
      <c r="I41" s="112">
        <v>18875.691500000001</v>
      </c>
      <c r="J41" s="43">
        <v>87.9</v>
      </c>
      <c r="K41" s="107" t="s">
        <v>61</v>
      </c>
      <c r="L41" s="114">
        <v>8698</v>
      </c>
      <c r="M41" s="40">
        <v>64.599999999999994</v>
      </c>
      <c r="N41" s="107" t="s">
        <v>58</v>
      </c>
      <c r="O41" s="112">
        <v>1741.4731000000002</v>
      </c>
      <c r="P41" s="43">
        <v>88.5</v>
      </c>
      <c r="Q41" s="107" t="s">
        <v>31</v>
      </c>
      <c r="R41" s="112">
        <v>17694</v>
      </c>
      <c r="S41" s="43">
        <v>109.9</v>
      </c>
      <c r="T41" s="107" t="s">
        <v>64</v>
      </c>
      <c r="U41" s="112" t="s">
        <v>30</v>
      </c>
      <c r="V41" s="43" t="s">
        <v>30</v>
      </c>
      <c r="W41" s="107" t="s">
        <v>66</v>
      </c>
      <c r="X41" s="120">
        <v>2001.039</v>
      </c>
      <c r="Y41" s="170">
        <v>3620.9549999999999</v>
      </c>
      <c r="Z41" s="174">
        <f t="shared" si="0"/>
        <v>-1619.9159999999999</v>
      </c>
      <c r="AA41" s="40">
        <f t="shared" si="1"/>
        <v>55.262741459090215</v>
      </c>
      <c r="AB41" s="107" t="s">
        <v>44</v>
      </c>
      <c r="AC41" s="120">
        <v>496.64800000000002</v>
      </c>
      <c r="AD41" s="49">
        <v>73.599999999999994</v>
      </c>
      <c r="AE41" s="107" t="s">
        <v>32</v>
      </c>
      <c r="AF41" s="120">
        <v>541.15200000000004</v>
      </c>
      <c r="AG41" s="51" t="s">
        <v>93</v>
      </c>
      <c r="AH41" s="46">
        <v>0.33299999999999996</v>
      </c>
      <c r="AI41" s="52">
        <v>0.16200000000000001</v>
      </c>
      <c r="AJ41" s="107" t="s">
        <v>65</v>
      </c>
      <c r="AK41" s="128">
        <v>41745.4</v>
      </c>
      <c r="AL41" s="54">
        <v>114.8</v>
      </c>
      <c r="AM41" s="55">
        <v>0.70588971350401686</v>
      </c>
      <c r="AN41" s="52">
        <v>0.70973416731821737</v>
      </c>
      <c r="AO41" s="107" t="s">
        <v>71</v>
      </c>
      <c r="AP41" s="120">
        <v>5.4119999999999999</v>
      </c>
      <c r="AQ41" s="56">
        <v>98.9</v>
      </c>
      <c r="AR41" s="107" t="s">
        <v>27</v>
      </c>
      <c r="AS41" s="153">
        <v>437</v>
      </c>
      <c r="AT41" s="45">
        <v>75.7</v>
      </c>
      <c r="AU41" s="46">
        <v>4.0000000000000001E-3</v>
      </c>
      <c r="AV41" s="47">
        <v>5.0000000000000001E-3</v>
      </c>
    </row>
    <row r="42" spans="1:48" s="35" customFormat="1" ht="13.5" customHeight="1" x14ac:dyDescent="0.25">
      <c r="A42" s="37">
        <v>39</v>
      </c>
      <c r="B42" s="107" t="s">
        <v>43</v>
      </c>
      <c r="C42" s="105">
        <v>26183.200399999998</v>
      </c>
      <c r="D42" s="40">
        <v>88.9</v>
      </c>
      <c r="E42" s="107" t="s">
        <v>74</v>
      </c>
      <c r="F42" s="105">
        <v>2976.0353999999998</v>
      </c>
      <c r="G42" s="40">
        <v>92.1</v>
      </c>
      <c r="H42" s="107" t="s">
        <v>37</v>
      </c>
      <c r="I42" s="112">
        <v>84.412300000000002</v>
      </c>
      <c r="J42" s="43">
        <v>82.1</v>
      </c>
      <c r="K42" s="107" t="s">
        <v>59</v>
      </c>
      <c r="L42" s="114">
        <v>8375</v>
      </c>
      <c r="M42" s="40">
        <v>63.3</v>
      </c>
      <c r="N42" s="107" t="s">
        <v>31</v>
      </c>
      <c r="O42" s="112">
        <v>244.6285</v>
      </c>
      <c r="P42" s="43">
        <v>86.2</v>
      </c>
      <c r="Q42" s="107" t="s">
        <v>78</v>
      </c>
      <c r="R42" s="112">
        <v>1173.3</v>
      </c>
      <c r="S42" s="43">
        <v>109.7</v>
      </c>
      <c r="T42" s="107" t="s">
        <v>65</v>
      </c>
      <c r="U42" s="112" t="s">
        <v>30</v>
      </c>
      <c r="V42" s="43" t="s">
        <v>30</v>
      </c>
      <c r="W42" s="107" t="s">
        <v>65</v>
      </c>
      <c r="X42" s="120">
        <v>305.363</v>
      </c>
      <c r="Y42" s="170">
        <v>576.56399999999996</v>
      </c>
      <c r="Z42" s="174">
        <f t="shared" si="0"/>
        <v>-271.20099999999996</v>
      </c>
      <c r="AA42" s="40">
        <f t="shared" si="1"/>
        <v>52.962550558134048</v>
      </c>
      <c r="AB42" s="107" t="s">
        <v>63</v>
      </c>
      <c r="AC42" s="120">
        <v>2319.2979999999998</v>
      </c>
      <c r="AD42" s="49">
        <v>73.3</v>
      </c>
      <c r="AE42" s="107" t="s">
        <v>39</v>
      </c>
      <c r="AF42" s="120">
        <v>338.87700000000001</v>
      </c>
      <c r="AG42" s="51" t="s">
        <v>96</v>
      </c>
      <c r="AH42" s="46">
        <v>0.23100000000000001</v>
      </c>
      <c r="AI42" s="52">
        <v>0.41700000000000004</v>
      </c>
      <c r="AJ42" s="107" t="s">
        <v>47</v>
      </c>
      <c r="AK42" s="128">
        <v>50498.3</v>
      </c>
      <c r="AL42" s="54">
        <v>114.7</v>
      </c>
      <c r="AM42" s="55">
        <v>0.85389601056499387</v>
      </c>
      <c r="AN42" s="52">
        <v>0.86293979671618448</v>
      </c>
      <c r="AO42" s="107" t="s">
        <v>52</v>
      </c>
      <c r="AP42" s="120">
        <v>15.989000000000001</v>
      </c>
      <c r="AQ42" s="56">
        <v>98.8</v>
      </c>
      <c r="AR42" s="107" t="s">
        <v>46</v>
      </c>
      <c r="AS42" s="153">
        <v>319</v>
      </c>
      <c r="AT42" s="45">
        <v>76.099999999999994</v>
      </c>
      <c r="AU42" s="46">
        <v>6.0000000000000001E-3</v>
      </c>
      <c r="AV42" s="47">
        <v>8.0000000000000002E-3</v>
      </c>
    </row>
    <row r="43" spans="1:48" s="35" customFormat="1" ht="13.5" customHeight="1" x14ac:dyDescent="0.25">
      <c r="A43" s="37">
        <v>40</v>
      </c>
      <c r="B43" s="107" t="s">
        <v>66</v>
      </c>
      <c r="C43" s="105">
        <v>5620.7532000000001</v>
      </c>
      <c r="D43" s="40">
        <v>87.5</v>
      </c>
      <c r="E43" s="107" t="s">
        <v>44</v>
      </c>
      <c r="F43" s="105">
        <v>2231.6839</v>
      </c>
      <c r="G43" s="40">
        <v>91.9</v>
      </c>
      <c r="H43" s="107" t="s">
        <v>36</v>
      </c>
      <c r="I43" s="112">
        <v>4309.4967999999999</v>
      </c>
      <c r="J43" s="43">
        <v>69.7</v>
      </c>
      <c r="K43" s="107" t="s">
        <v>37</v>
      </c>
      <c r="L43" s="114">
        <v>30818</v>
      </c>
      <c r="M43" s="40">
        <v>62.2</v>
      </c>
      <c r="N43" s="107" t="s">
        <v>45</v>
      </c>
      <c r="O43" s="112">
        <v>702.95580000000007</v>
      </c>
      <c r="P43" s="43">
        <v>85.4</v>
      </c>
      <c r="Q43" s="107" t="s">
        <v>46</v>
      </c>
      <c r="R43" s="112">
        <v>3383.8</v>
      </c>
      <c r="S43" s="43">
        <v>109.4</v>
      </c>
      <c r="T43" s="107" t="s">
        <v>66</v>
      </c>
      <c r="U43" s="112" t="s">
        <v>30</v>
      </c>
      <c r="V43" s="43" t="s">
        <v>30</v>
      </c>
      <c r="W43" s="107" t="s">
        <v>74</v>
      </c>
      <c r="X43" s="120">
        <v>675.928</v>
      </c>
      <c r="Y43" s="170">
        <v>1336.721</v>
      </c>
      <c r="Z43" s="174">
        <f t="shared" si="0"/>
        <v>-660.79300000000001</v>
      </c>
      <c r="AA43" s="40">
        <f t="shared" si="1"/>
        <v>50.566124120141751</v>
      </c>
      <c r="AB43" s="107" t="s">
        <v>74</v>
      </c>
      <c r="AC43" s="120">
        <v>904.48099999999999</v>
      </c>
      <c r="AD43" s="49">
        <v>65.400000000000006</v>
      </c>
      <c r="AE43" s="107" t="s">
        <v>71</v>
      </c>
      <c r="AF43" s="127">
        <v>16.192</v>
      </c>
      <c r="AG43" s="51" t="s">
        <v>96</v>
      </c>
      <c r="AH43" s="46">
        <v>0.41700000000000004</v>
      </c>
      <c r="AI43" s="52">
        <v>0.23100000000000001</v>
      </c>
      <c r="AJ43" s="107" t="s">
        <v>52</v>
      </c>
      <c r="AK43" s="128">
        <v>45691.4</v>
      </c>
      <c r="AL43" s="54">
        <v>114.4</v>
      </c>
      <c r="AM43" s="55">
        <v>0.7726142103225131</v>
      </c>
      <c r="AN43" s="52">
        <v>0.79337372947615326</v>
      </c>
      <c r="AO43" s="107" t="s">
        <v>66</v>
      </c>
      <c r="AP43" s="120">
        <v>8.8629999999999995</v>
      </c>
      <c r="AQ43" s="56">
        <v>98.8</v>
      </c>
      <c r="AR43" s="107" t="s">
        <v>37</v>
      </c>
      <c r="AS43" s="153">
        <v>176</v>
      </c>
      <c r="AT43" s="45">
        <v>77.900000000000006</v>
      </c>
      <c r="AU43" s="46">
        <v>4.0000000000000001E-3</v>
      </c>
      <c r="AV43" s="47">
        <v>5.0000000000000001E-3</v>
      </c>
    </row>
    <row r="44" spans="1:48" s="35" customFormat="1" ht="13.5" customHeight="1" x14ac:dyDescent="0.25">
      <c r="A44" s="37">
        <v>41</v>
      </c>
      <c r="B44" s="107" t="s">
        <v>52</v>
      </c>
      <c r="C44" s="105">
        <v>7270.4132</v>
      </c>
      <c r="D44" s="40">
        <v>86.4</v>
      </c>
      <c r="E44" s="107" t="s">
        <v>52</v>
      </c>
      <c r="F44" s="105">
        <v>8890.3929000000007</v>
      </c>
      <c r="G44" s="40">
        <v>90.9</v>
      </c>
      <c r="H44" s="107" t="s">
        <v>49</v>
      </c>
      <c r="I44" s="112">
        <v>34.746099999999998</v>
      </c>
      <c r="J44" s="43">
        <v>65.8</v>
      </c>
      <c r="K44" s="107" t="s">
        <v>54</v>
      </c>
      <c r="L44" s="114">
        <v>21683</v>
      </c>
      <c r="M44" s="40">
        <v>60</v>
      </c>
      <c r="N44" s="107" t="s">
        <v>57</v>
      </c>
      <c r="O44" s="112">
        <v>386.87390000000005</v>
      </c>
      <c r="P44" s="43">
        <v>82.9</v>
      </c>
      <c r="Q44" s="107" t="s">
        <v>77</v>
      </c>
      <c r="R44" s="112">
        <v>5790.4</v>
      </c>
      <c r="S44" s="43">
        <v>108.7</v>
      </c>
      <c r="T44" s="107" t="s">
        <v>67</v>
      </c>
      <c r="U44" s="112" t="s">
        <v>30</v>
      </c>
      <c r="V44" s="43" t="s">
        <v>30</v>
      </c>
      <c r="W44" s="107" t="s">
        <v>61</v>
      </c>
      <c r="X44" s="120">
        <v>705.36599999999999</v>
      </c>
      <c r="Y44" s="170">
        <v>2259.596</v>
      </c>
      <c r="Z44" s="174">
        <f t="shared" si="0"/>
        <v>-1554.23</v>
      </c>
      <c r="AA44" s="40">
        <f t="shared" si="1"/>
        <v>31.216465244229497</v>
      </c>
      <c r="AB44" s="107" t="s">
        <v>70</v>
      </c>
      <c r="AC44" s="120">
        <v>681.21400000000006</v>
      </c>
      <c r="AD44" s="49">
        <v>65.099999999999994</v>
      </c>
      <c r="AE44" s="107" t="s">
        <v>46</v>
      </c>
      <c r="AF44" s="120">
        <v>88.738</v>
      </c>
      <c r="AG44" s="51" t="s">
        <v>102</v>
      </c>
      <c r="AH44" s="46">
        <v>0.1</v>
      </c>
      <c r="AI44" s="52">
        <v>0.10300000000000001</v>
      </c>
      <c r="AJ44" s="107" t="s">
        <v>31</v>
      </c>
      <c r="AK44" s="128">
        <v>53269.9</v>
      </c>
      <c r="AL44" s="54">
        <v>114.3</v>
      </c>
      <c r="AM44" s="55">
        <v>0.90076210670846679</v>
      </c>
      <c r="AN44" s="52">
        <v>0.90607896794370602</v>
      </c>
      <c r="AO44" s="107" t="s">
        <v>78</v>
      </c>
      <c r="AP44" s="120">
        <v>4.8239999999999998</v>
      </c>
      <c r="AQ44" s="56">
        <v>98.7</v>
      </c>
      <c r="AR44" s="107" t="s">
        <v>70</v>
      </c>
      <c r="AS44" s="153">
        <v>102</v>
      </c>
      <c r="AT44" s="45">
        <v>77.900000000000006</v>
      </c>
      <c r="AU44" s="46">
        <v>5.0000000000000001E-3</v>
      </c>
      <c r="AV44" s="47">
        <v>6.0000000000000001E-3</v>
      </c>
    </row>
    <row r="45" spans="1:48" s="35" customFormat="1" ht="13.5" customHeight="1" x14ac:dyDescent="0.25">
      <c r="A45" s="37">
        <v>42</v>
      </c>
      <c r="B45" s="107" t="s">
        <v>71</v>
      </c>
      <c r="C45" s="105">
        <v>10933.731</v>
      </c>
      <c r="D45" s="40">
        <v>85.8</v>
      </c>
      <c r="E45" s="107" t="s">
        <v>48</v>
      </c>
      <c r="F45" s="105">
        <v>3021.8437999999996</v>
      </c>
      <c r="G45" s="40">
        <v>90.6</v>
      </c>
      <c r="H45" s="107" t="s">
        <v>68</v>
      </c>
      <c r="I45" s="112">
        <v>348.9769</v>
      </c>
      <c r="J45" s="43">
        <v>56.7</v>
      </c>
      <c r="K45" s="107" t="s">
        <v>58</v>
      </c>
      <c r="L45" s="114">
        <v>13764</v>
      </c>
      <c r="M45" s="40">
        <v>58.7</v>
      </c>
      <c r="N45" s="107" t="s">
        <v>44</v>
      </c>
      <c r="O45" s="112">
        <v>77.538800000000009</v>
      </c>
      <c r="P45" s="43">
        <v>82.3</v>
      </c>
      <c r="Q45" s="107" t="s">
        <v>36</v>
      </c>
      <c r="R45" s="112">
        <v>86177.9</v>
      </c>
      <c r="S45" s="43">
        <v>107</v>
      </c>
      <c r="T45" s="107" t="s">
        <v>68</v>
      </c>
      <c r="U45" s="112" t="s">
        <v>30</v>
      </c>
      <c r="V45" s="43" t="s">
        <v>30</v>
      </c>
      <c r="W45" s="107" t="s">
        <v>47</v>
      </c>
      <c r="X45" s="121">
        <v>139.83699999999999</v>
      </c>
      <c r="Y45" s="170">
        <v>1544.5119999999999</v>
      </c>
      <c r="Z45" s="175">
        <f t="shared" si="0"/>
        <v>-1404.675</v>
      </c>
      <c r="AA45" s="40">
        <f t="shared" si="1"/>
        <v>9.0537982223511371</v>
      </c>
      <c r="AB45" s="107" t="s">
        <v>72</v>
      </c>
      <c r="AC45" s="120">
        <v>42157.608999999997</v>
      </c>
      <c r="AD45" s="49">
        <v>61.5</v>
      </c>
      <c r="AE45" s="107" t="s">
        <v>49</v>
      </c>
      <c r="AF45" s="120">
        <v>24.954000000000001</v>
      </c>
      <c r="AG45" s="51" t="s">
        <v>122</v>
      </c>
      <c r="AH45" s="46">
        <v>0.214</v>
      </c>
      <c r="AI45" s="52">
        <v>0.185</v>
      </c>
      <c r="AJ45" s="107" t="s">
        <v>36</v>
      </c>
      <c r="AK45" s="128">
        <v>63504.9</v>
      </c>
      <c r="AL45" s="54">
        <v>114.1</v>
      </c>
      <c r="AM45" s="55">
        <v>1.0738298271690112</v>
      </c>
      <c r="AN45" s="52">
        <v>1.0773455824863174</v>
      </c>
      <c r="AO45" s="107" t="s">
        <v>64</v>
      </c>
      <c r="AP45" s="120">
        <v>4.5640000000000001</v>
      </c>
      <c r="AQ45" s="56">
        <v>97.7</v>
      </c>
      <c r="AR45" s="107" t="s">
        <v>74</v>
      </c>
      <c r="AS45" s="153">
        <v>340</v>
      </c>
      <c r="AT45" s="45">
        <v>79.3</v>
      </c>
      <c r="AU45" s="46">
        <v>6.0000000000000001E-3</v>
      </c>
      <c r="AV45" s="47">
        <v>6.9999999999999993E-3</v>
      </c>
    </row>
    <row r="46" spans="1:48" s="35" customFormat="1" ht="13.5" customHeight="1" x14ac:dyDescent="0.25">
      <c r="A46" s="37">
        <v>43</v>
      </c>
      <c r="B46" s="107" t="s">
        <v>61</v>
      </c>
      <c r="C46" s="105">
        <v>6864.3909999999996</v>
      </c>
      <c r="D46" s="40">
        <v>85.6</v>
      </c>
      <c r="E46" s="107" t="s">
        <v>69</v>
      </c>
      <c r="F46" s="105">
        <v>6109.5111999999999</v>
      </c>
      <c r="G46" s="40">
        <v>89.5</v>
      </c>
      <c r="H46" s="107" t="s">
        <v>44</v>
      </c>
      <c r="I46" s="112">
        <v>0.82199999999999995</v>
      </c>
      <c r="J46" s="43">
        <v>54.9</v>
      </c>
      <c r="K46" s="107" t="s">
        <v>70</v>
      </c>
      <c r="L46" s="114">
        <v>3497</v>
      </c>
      <c r="M46" s="40">
        <v>55.1</v>
      </c>
      <c r="N46" s="107" t="s">
        <v>32</v>
      </c>
      <c r="O46" s="112">
        <v>57.177199999999999</v>
      </c>
      <c r="P46" s="43">
        <v>69.7</v>
      </c>
      <c r="Q46" s="216" t="s">
        <v>73</v>
      </c>
      <c r="R46" s="218">
        <v>6853.7</v>
      </c>
      <c r="S46" s="200">
        <v>105.8</v>
      </c>
      <c r="T46" s="107" t="s">
        <v>69</v>
      </c>
      <c r="U46" s="112" t="s">
        <v>30</v>
      </c>
      <c r="V46" s="43" t="s">
        <v>30</v>
      </c>
      <c r="W46" s="107" t="s">
        <v>33</v>
      </c>
      <c r="X46" s="120">
        <v>107700.06</v>
      </c>
      <c r="Y46" s="171">
        <v>-8052.1139999999996</v>
      </c>
      <c r="Z46" s="174">
        <f t="shared" si="0"/>
        <v>115752.174</v>
      </c>
      <c r="AA46" s="40" t="s">
        <v>30</v>
      </c>
      <c r="AB46" s="107" t="s">
        <v>37</v>
      </c>
      <c r="AC46" s="120">
        <v>6291.0190000000002</v>
      </c>
      <c r="AD46" s="49">
        <v>55.8</v>
      </c>
      <c r="AE46" s="107" t="s">
        <v>61</v>
      </c>
      <c r="AF46" s="120">
        <v>346.01100000000002</v>
      </c>
      <c r="AG46" s="51" t="s">
        <v>124</v>
      </c>
      <c r="AH46" s="46">
        <v>0.42100000000000004</v>
      </c>
      <c r="AI46" s="52">
        <v>0.27800000000000002</v>
      </c>
      <c r="AJ46" s="107" t="s">
        <v>32</v>
      </c>
      <c r="AK46" s="128">
        <v>40763.599999999999</v>
      </c>
      <c r="AL46" s="54">
        <v>113.8</v>
      </c>
      <c r="AM46" s="62">
        <v>0.68928806348465554</v>
      </c>
      <c r="AN46" s="52">
        <v>0.75062548866301804</v>
      </c>
      <c r="AO46" s="107" t="s">
        <v>65</v>
      </c>
      <c r="AP46" s="120">
        <v>6.36</v>
      </c>
      <c r="AQ46" s="56">
        <v>97.5</v>
      </c>
      <c r="AR46" s="107" t="s">
        <v>54</v>
      </c>
      <c r="AS46" s="153">
        <v>163</v>
      </c>
      <c r="AT46" s="45">
        <v>81.900000000000006</v>
      </c>
      <c r="AU46" s="46">
        <v>4.0000000000000001E-3</v>
      </c>
      <c r="AV46" s="47">
        <v>4.0000000000000001E-3</v>
      </c>
    </row>
    <row r="47" spans="1:48" s="35" customFormat="1" ht="13.5" customHeight="1" x14ac:dyDescent="0.25">
      <c r="A47" s="37">
        <v>44</v>
      </c>
      <c r="B47" s="107" t="s">
        <v>41</v>
      </c>
      <c r="C47" s="105">
        <v>3259.4488999999999</v>
      </c>
      <c r="D47" s="40">
        <v>85.4</v>
      </c>
      <c r="E47" s="107" t="s">
        <v>37</v>
      </c>
      <c r="F47" s="105">
        <v>1305.2201</v>
      </c>
      <c r="G47" s="40">
        <v>88</v>
      </c>
      <c r="H47" s="107" t="s">
        <v>45</v>
      </c>
      <c r="I47" s="112">
        <v>72.016999999999996</v>
      </c>
      <c r="J47" s="43">
        <v>49.1</v>
      </c>
      <c r="K47" s="107" t="s">
        <v>31</v>
      </c>
      <c r="L47" s="114">
        <v>70521</v>
      </c>
      <c r="M47" s="40">
        <v>51.3</v>
      </c>
      <c r="N47" s="107" t="s">
        <v>62</v>
      </c>
      <c r="O47" s="112">
        <v>101.5127</v>
      </c>
      <c r="P47" s="43">
        <v>59</v>
      </c>
      <c r="Q47" s="107" t="s">
        <v>58</v>
      </c>
      <c r="R47" s="112">
        <v>3907.7</v>
      </c>
      <c r="S47" s="43">
        <v>104.5</v>
      </c>
      <c r="T47" s="107" t="s">
        <v>71</v>
      </c>
      <c r="U47" s="112" t="s">
        <v>30</v>
      </c>
      <c r="V47" s="43" t="s">
        <v>30</v>
      </c>
      <c r="W47" s="107" t="s">
        <v>57</v>
      </c>
      <c r="X47" s="120">
        <v>685.65700000000004</v>
      </c>
      <c r="Y47" s="171">
        <v>-163.15899999999999</v>
      </c>
      <c r="Z47" s="174">
        <f t="shared" si="0"/>
        <v>848.81600000000003</v>
      </c>
      <c r="AA47" s="40" t="s">
        <v>30</v>
      </c>
      <c r="AB47" s="107" t="s">
        <v>66</v>
      </c>
      <c r="AC47" s="120">
        <v>2052.8180000000002</v>
      </c>
      <c r="AD47" s="49">
        <v>55.8</v>
      </c>
      <c r="AE47" s="107" t="s">
        <v>74</v>
      </c>
      <c r="AF47" s="120">
        <v>228.553</v>
      </c>
      <c r="AG47" s="51" t="s">
        <v>126</v>
      </c>
      <c r="AH47" s="46">
        <v>0.29600000000000004</v>
      </c>
      <c r="AI47" s="52">
        <v>0.125</v>
      </c>
      <c r="AJ47" s="107" t="s">
        <v>48</v>
      </c>
      <c r="AK47" s="128">
        <v>41351.4</v>
      </c>
      <c r="AL47" s="54">
        <v>113.6</v>
      </c>
      <c r="AM47" s="62">
        <v>0.69922740946283912</v>
      </c>
      <c r="AN47" s="52">
        <v>0.71141516810007821</v>
      </c>
      <c r="AO47" s="107" t="s">
        <v>67</v>
      </c>
      <c r="AP47" s="120">
        <v>5.718</v>
      </c>
      <c r="AQ47" s="56">
        <v>97.5</v>
      </c>
      <c r="AR47" s="107" t="s">
        <v>76</v>
      </c>
      <c r="AS47" s="153">
        <v>119</v>
      </c>
      <c r="AT47" s="45">
        <v>82.6</v>
      </c>
      <c r="AU47" s="46">
        <v>6.0000000000000001E-3</v>
      </c>
      <c r="AV47" s="47">
        <v>6.9999999999999993E-3</v>
      </c>
    </row>
    <row r="48" spans="1:48" s="35" customFormat="1" ht="13.5" customHeight="1" x14ac:dyDescent="0.25">
      <c r="A48" s="37">
        <v>45</v>
      </c>
      <c r="B48" s="107" t="s">
        <v>69</v>
      </c>
      <c r="C48" s="105">
        <v>99008.895199999999</v>
      </c>
      <c r="D48" s="40">
        <v>82.5</v>
      </c>
      <c r="E48" s="107" t="s">
        <v>61</v>
      </c>
      <c r="F48" s="105">
        <v>2523.6253999999999</v>
      </c>
      <c r="G48" s="40">
        <v>81.8</v>
      </c>
      <c r="H48" s="107" t="s">
        <v>66</v>
      </c>
      <c r="I48" s="112">
        <v>13.375</v>
      </c>
      <c r="J48" s="43">
        <v>22.3</v>
      </c>
      <c r="K48" s="107" t="s">
        <v>75</v>
      </c>
      <c r="L48" s="114">
        <v>50232</v>
      </c>
      <c r="M48" s="40">
        <v>51.3</v>
      </c>
      <c r="N48" s="107" t="s">
        <v>37</v>
      </c>
      <c r="O48" s="112">
        <v>126.0963</v>
      </c>
      <c r="P48" s="43">
        <v>31.4</v>
      </c>
      <c r="Q48" s="107" t="s">
        <v>72</v>
      </c>
      <c r="R48" s="112">
        <v>11226.5</v>
      </c>
      <c r="S48" s="43">
        <v>104.4</v>
      </c>
      <c r="T48" s="107" t="s">
        <v>73</v>
      </c>
      <c r="U48" s="112" t="s">
        <v>30</v>
      </c>
      <c r="V48" s="43" t="s">
        <v>30</v>
      </c>
      <c r="W48" s="107" t="s">
        <v>67</v>
      </c>
      <c r="X48" s="122">
        <v>-1.159</v>
      </c>
      <c r="Y48" s="171">
        <v>-13.67</v>
      </c>
      <c r="Z48" s="174">
        <f t="shared" si="0"/>
        <v>12.510999999999999</v>
      </c>
      <c r="AA48" s="40" t="s">
        <v>30</v>
      </c>
      <c r="AB48" s="107" t="s">
        <v>65</v>
      </c>
      <c r="AC48" s="120">
        <v>305.363</v>
      </c>
      <c r="AD48" s="49">
        <v>53</v>
      </c>
      <c r="AE48" s="107" t="s">
        <v>76</v>
      </c>
      <c r="AF48" s="124">
        <v>15.481999999999999</v>
      </c>
      <c r="AG48" s="51" t="s">
        <v>127</v>
      </c>
      <c r="AH48" s="46">
        <v>0.222</v>
      </c>
      <c r="AI48" s="52">
        <v>0.182</v>
      </c>
      <c r="AJ48" s="107" t="s">
        <v>39</v>
      </c>
      <c r="AK48" s="128">
        <v>43087.6</v>
      </c>
      <c r="AL48" s="54">
        <v>113.4</v>
      </c>
      <c r="AM48" s="55">
        <v>0.72858551168693264</v>
      </c>
      <c r="AN48" s="52">
        <v>0.74272869429241595</v>
      </c>
      <c r="AO48" s="107" t="s">
        <v>68</v>
      </c>
      <c r="AP48" s="120">
        <v>14.622</v>
      </c>
      <c r="AQ48" s="56">
        <v>97.1</v>
      </c>
      <c r="AR48" s="107" t="s">
        <v>44</v>
      </c>
      <c r="AS48" s="153">
        <v>105</v>
      </c>
      <c r="AT48" s="45">
        <v>87.5</v>
      </c>
      <c r="AU48" s="46">
        <v>4.0000000000000001E-3</v>
      </c>
      <c r="AV48" s="47">
        <v>5.0000000000000001E-3</v>
      </c>
    </row>
    <row r="49" spans="1:48" s="35" customFormat="1" ht="13.5" customHeight="1" x14ac:dyDescent="0.25">
      <c r="A49" s="37">
        <v>46</v>
      </c>
      <c r="B49" s="107" t="s">
        <v>72</v>
      </c>
      <c r="C49" s="105">
        <v>46284.774400000002</v>
      </c>
      <c r="D49" s="40">
        <v>80.900000000000006</v>
      </c>
      <c r="E49" s="107" t="s">
        <v>72</v>
      </c>
      <c r="F49" s="105">
        <v>86.847899999999996</v>
      </c>
      <c r="G49" s="40">
        <v>52.7</v>
      </c>
      <c r="H49" s="107" t="s">
        <v>39</v>
      </c>
      <c r="I49" s="112">
        <v>4.7919999999999998</v>
      </c>
      <c r="J49" s="43">
        <v>0.3</v>
      </c>
      <c r="K49" s="107" t="s">
        <v>44</v>
      </c>
      <c r="L49" s="114">
        <v>6374</v>
      </c>
      <c r="M49" s="40">
        <v>47.6</v>
      </c>
      <c r="N49" s="107" t="s">
        <v>59</v>
      </c>
      <c r="O49" s="112">
        <v>606.58580000000006</v>
      </c>
      <c r="P49" s="43">
        <v>25.9</v>
      </c>
      <c r="Q49" s="107" t="s">
        <v>51</v>
      </c>
      <c r="R49" s="112">
        <v>1912.6</v>
      </c>
      <c r="S49" s="43">
        <v>104</v>
      </c>
      <c r="T49" s="107" t="s">
        <v>74</v>
      </c>
      <c r="U49" s="112" t="s">
        <v>30</v>
      </c>
      <c r="V49" s="43" t="s">
        <v>30</v>
      </c>
      <c r="W49" s="107" t="s">
        <v>39</v>
      </c>
      <c r="X49" s="122">
        <v>-100.59399999999999</v>
      </c>
      <c r="Y49" s="170">
        <v>205.196</v>
      </c>
      <c r="Z49" s="174">
        <f t="shared" si="0"/>
        <v>-305.78999999999996</v>
      </c>
      <c r="AA49" s="40" t="s">
        <v>30</v>
      </c>
      <c r="AB49" s="107" t="s">
        <v>47</v>
      </c>
      <c r="AC49" s="120">
        <v>752.28200000000004</v>
      </c>
      <c r="AD49" s="49">
        <v>48.4</v>
      </c>
      <c r="AE49" s="107" t="s">
        <v>58</v>
      </c>
      <c r="AF49" s="120">
        <v>29.704999999999998</v>
      </c>
      <c r="AG49" s="51" t="s">
        <v>123</v>
      </c>
      <c r="AH49" s="46">
        <v>0.182</v>
      </c>
      <c r="AI49" s="52">
        <v>0.182</v>
      </c>
      <c r="AJ49" s="107" t="s">
        <v>62</v>
      </c>
      <c r="AK49" s="128">
        <v>43638.9</v>
      </c>
      <c r="AL49" s="54">
        <v>113.2</v>
      </c>
      <c r="AM49" s="55">
        <v>0.73790766452424561</v>
      </c>
      <c r="AN49" s="52">
        <v>0.75484753713838937</v>
      </c>
      <c r="AO49" s="107" t="s">
        <v>45</v>
      </c>
      <c r="AP49" s="120">
        <v>15.569000000000001</v>
      </c>
      <c r="AQ49" s="56">
        <v>96.6</v>
      </c>
      <c r="AR49" s="107" t="s">
        <v>45</v>
      </c>
      <c r="AS49" s="153">
        <v>108</v>
      </c>
      <c r="AT49" s="45">
        <v>90</v>
      </c>
      <c r="AU49" s="46">
        <v>4.0000000000000001E-3</v>
      </c>
      <c r="AV49" s="47">
        <v>4.0000000000000001E-3</v>
      </c>
    </row>
    <row r="50" spans="1:48" s="35" customFormat="1" ht="13.5" customHeight="1" x14ac:dyDescent="0.25">
      <c r="A50" s="37">
        <v>47</v>
      </c>
      <c r="B50" s="107" t="s">
        <v>68</v>
      </c>
      <c r="C50" s="105">
        <v>96439.096000000005</v>
      </c>
      <c r="D50" s="40">
        <v>61.3</v>
      </c>
      <c r="E50" s="107" t="s">
        <v>32</v>
      </c>
      <c r="F50" s="105">
        <v>125.7132</v>
      </c>
      <c r="G50" s="40" t="s">
        <v>30</v>
      </c>
      <c r="H50" s="107" t="s">
        <v>70</v>
      </c>
      <c r="I50" s="112" t="s">
        <v>30</v>
      </c>
      <c r="J50" s="43" t="s">
        <v>30</v>
      </c>
      <c r="K50" s="107" t="s">
        <v>65</v>
      </c>
      <c r="L50" s="114">
        <v>4863</v>
      </c>
      <c r="M50" s="40">
        <v>37.4</v>
      </c>
      <c r="N50" s="107" t="s">
        <v>76</v>
      </c>
      <c r="O50" s="137">
        <v>6.1245000000000003</v>
      </c>
      <c r="P50" s="142">
        <v>0.9</v>
      </c>
      <c r="Q50" s="107" t="s">
        <v>34</v>
      </c>
      <c r="R50" s="112">
        <v>44544.4</v>
      </c>
      <c r="S50" s="43">
        <v>103.7</v>
      </c>
      <c r="T50" s="107" t="s">
        <v>76</v>
      </c>
      <c r="U50" s="112" t="s">
        <v>30</v>
      </c>
      <c r="V50" s="43" t="s">
        <v>30</v>
      </c>
      <c r="W50" s="107" t="s">
        <v>43</v>
      </c>
      <c r="X50" s="122">
        <v>-424.78399999999999</v>
      </c>
      <c r="Y50" s="170">
        <v>2720.998</v>
      </c>
      <c r="Z50" s="174">
        <f t="shared" si="0"/>
        <v>-3145.7820000000002</v>
      </c>
      <c r="AA50" s="40" t="s">
        <v>30</v>
      </c>
      <c r="AB50" s="107" t="s">
        <v>61</v>
      </c>
      <c r="AC50" s="120">
        <v>1051.377</v>
      </c>
      <c r="AD50" s="49">
        <v>45.1</v>
      </c>
      <c r="AE50" s="107" t="s">
        <v>47</v>
      </c>
      <c r="AF50" s="120">
        <v>612.44500000000005</v>
      </c>
      <c r="AG50" s="51" t="s">
        <v>121</v>
      </c>
      <c r="AH50" s="46">
        <v>0.25</v>
      </c>
      <c r="AI50" s="52">
        <v>0.16699999999999998</v>
      </c>
      <c r="AJ50" s="107" t="s">
        <v>57</v>
      </c>
      <c r="AK50" s="128">
        <v>49810.400000000001</v>
      </c>
      <c r="AL50" s="54">
        <v>112.2</v>
      </c>
      <c r="AM50" s="55">
        <v>0.84226403353472434</v>
      </c>
      <c r="AN50" s="52">
        <v>0.86755277560594213</v>
      </c>
      <c r="AO50" s="107" t="s">
        <v>62</v>
      </c>
      <c r="AP50" s="120">
        <v>5.976</v>
      </c>
      <c r="AQ50" s="56">
        <v>96.3</v>
      </c>
      <c r="AR50" s="107" t="s">
        <v>67</v>
      </c>
      <c r="AS50" s="153">
        <v>150</v>
      </c>
      <c r="AT50" s="45">
        <v>90.9</v>
      </c>
      <c r="AU50" s="46">
        <v>5.0000000000000001E-3</v>
      </c>
      <c r="AV50" s="47">
        <v>6.0000000000000001E-3</v>
      </c>
    </row>
    <row r="51" spans="1:48" s="35" customFormat="1" ht="13.5" customHeight="1" x14ac:dyDescent="0.25">
      <c r="A51" s="37">
        <v>48</v>
      </c>
      <c r="B51" s="107" t="s">
        <v>64</v>
      </c>
      <c r="C51" s="105">
        <v>1101.2801000000002</v>
      </c>
      <c r="D51" s="40">
        <v>59.5</v>
      </c>
      <c r="E51" s="107" t="s">
        <v>36</v>
      </c>
      <c r="F51" s="105" t="s">
        <v>30</v>
      </c>
      <c r="G51" s="138" t="s">
        <v>30</v>
      </c>
      <c r="H51" s="107" t="s">
        <v>71</v>
      </c>
      <c r="I51" s="112" t="s">
        <v>30</v>
      </c>
      <c r="J51" s="43" t="s">
        <v>30</v>
      </c>
      <c r="K51" s="107" t="s">
        <v>41</v>
      </c>
      <c r="L51" s="114">
        <v>639</v>
      </c>
      <c r="M51" s="40">
        <v>23.2</v>
      </c>
      <c r="N51" s="107" t="s">
        <v>51</v>
      </c>
      <c r="O51" s="112" t="s">
        <v>30</v>
      </c>
      <c r="P51" s="43" t="s">
        <v>30</v>
      </c>
      <c r="Q51" s="107" t="s">
        <v>52</v>
      </c>
      <c r="R51" s="112">
        <v>5073.2</v>
      </c>
      <c r="S51" s="43">
        <v>99.4</v>
      </c>
      <c r="T51" s="107" t="s">
        <v>77</v>
      </c>
      <c r="U51" s="112" t="s">
        <v>30</v>
      </c>
      <c r="V51" s="43" t="s">
        <v>30</v>
      </c>
      <c r="W51" s="107" t="s">
        <v>31</v>
      </c>
      <c r="X51" s="122">
        <v>-2156.1060000000002</v>
      </c>
      <c r="Y51" s="171">
        <v>-2575.8449999999998</v>
      </c>
      <c r="Z51" s="174">
        <f t="shared" si="0"/>
        <v>419.73899999999958</v>
      </c>
      <c r="AA51" s="40" t="s">
        <v>30</v>
      </c>
      <c r="AB51" s="107" t="s">
        <v>43</v>
      </c>
      <c r="AC51" s="120">
        <v>897.08699999999999</v>
      </c>
      <c r="AD51" s="49">
        <v>32.799999999999997</v>
      </c>
      <c r="AE51" s="187" t="s">
        <v>43</v>
      </c>
      <c r="AF51" s="188">
        <v>1321.8710000000001</v>
      </c>
      <c r="AG51" s="189" t="s">
        <v>120</v>
      </c>
      <c r="AH51" s="190">
        <v>0.379</v>
      </c>
      <c r="AI51" s="191">
        <v>0.24100000000000002</v>
      </c>
      <c r="AJ51" s="107" t="s">
        <v>68</v>
      </c>
      <c r="AK51" s="128">
        <v>58649.5</v>
      </c>
      <c r="AL51" s="54">
        <v>112.2</v>
      </c>
      <c r="AM51" s="55">
        <v>0.99172792097222295</v>
      </c>
      <c r="AN51" s="52">
        <v>1.010770132916341</v>
      </c>
      <c r="AO51" s="107" t="s">
        <v>51</v>
      </c>
      <c r="AP51" s="120">
        <v>4.6959999999999997</v>
      </c>
      <c r="AQ51" s="56">
        <v>95.7</v>
      </c>
      <c r="AR51" s="107" t="s">
        <v>41</v>
      </c>
      <c r="AS51" s="153">
        <v>133</v>
      </c>
      <c r="AT51" s="45">
        <v>92.4</v>
      </c>
      <c r="AU51" s="46">
        <v>9.0000000000000011E-3</v>
      </c>
      <c r="AV51" s="47">
        <v>9.0000000000000011E-3</v>
      </c>
    </row>
    <row r="52" spans="1:48" s="35" customFormat="1" ht="13.5" customHeight="1" thickBot="1" x14ac:dyDescent="0.3">
      <c r="A52" s="37">
        <v>49</v>
      </c>
      <c r="B52" s="108" t="s">
        <v>48</v>
      </c>
      <c r="C52" s="106">
        <v>1500.6471999999999</v>
      </c>
      <c r="D52" s="66">
        <v>41.5</v>
      </c>
      <c r="E52" s="108" t="s">
        <v>39</v>
      </c>
      <c r="F52" s="106" t="s">
        <v>30</v>
      </c>
      <c r="G52" s="66" t="s">
        <v>30</v>
      </c>
      <c r="H52" s="108" t="s">
        <v>78</v>
      </c>
      <c r="I52" s="113" t="s">
        <v>30</v>
      </c>
      <c r="J52" s="68" t="s">
        <v>30</v>
      </c>
      <c r="K52" s="108" t="s">
        <v>56</v>
      </c>
      <c r="L52" s="115">
        <v>299</v>
      </c>
      <c r="M52" s="66">
        <v>6.8</v>
      </c>
      <c r="N52" s="108" t="s">
        <v>63</v>
      </c>
      <c r="O52" s="113" t="s">
        <v>30</v>
      </c>
      <c r="P52" s="68" t="s">
        <v>30</v>
      </c>
      <c r="Q52" s="108" t="s">
        <v>32</v>
      </c>
      <c r="R52" s="113">
        <v>7272.4</v>
      </c>
      <c r="S52" s="68">
        <v>78.599999999999994</v>
      </c>
      <c r="T52" s="108" t="s">
        <v>78</v>
      </c>
      <c r="U52" s="113" t="s">
        <v>30</v>
      </c>
      <c r="V52" s="68" t="s">
        <v>30</v>
      </c>
      <c r="W52" s="108" t="s">
        <v>68</v>
      </c>
      <c r="X52" s="123">
        <v>-39653.07</v>
      </c>
      <c r="Y52" s="179">
        <v>68528.414999999994</v>
      </c>
      <c r="Z52" s="176">
        <f t="shared" si="0"/>
        <v>-108181.48499999999</v>
      </c>
      <c r="AA52" s="66" t="s">
        <v>30</v>
      </c>
      <c r="AB52" s="108" t="s">
        <v>68</v>
      </c>
      <c r="AC52" s="125">
        <v>919.34699999999998</v>
      </c>
      <c r="AD52" s="75">
        <v>1.3</v>
      </c>
      <c r="AE52" s="108" t="s">
        <v>68</v>
      </c>
      <c r="AF52" s="125">
        <v>40572.417000000001</v>
      </c>
      <c r="AG52" s="77" t="s">
        <v>125</v>
      </c>
      <c r="AH52" s="72">
        <v>0.47100000000000003</v>
      </c>
      <c r="AI52" s="78">
        <v>0.313</v>
      </c>
      <c r="AJ52" s="108" t="s">
        <v>37</v>
      </c>
      <c r="AK52" s="129">
        <v>48747.5</v>
      </c>
      <c r="AL52" s="80">
        <v>111.4</v>
      </c>
      <c r="AM52" s="81">
        <v>0.82429103108455215</v>
      </c>
      <c r="AN52" s="78">
        <v>0.85983189992181397</v>
      </c>
      <c r="AO52" s="108" t="s">
        <v>32</v>
      </c>
      <c r="AP52" s="125">
        <v>7.8380000000000001</v>
      </c>
      <c r="AQ52" s="82">
        <v>92.4</v>
      </c>
      <c r="AR52" s="108" t="s">
        <v>78</v>
      </c>
      <c r="AS52" s="154">
        <v>155</v>
      </c>
      <c r="AT52" s="71">
        <v>109.2</v>
      </c>
      <c r="AU52" s="72">
        <v>9.0000000000000011E-3</v>
      </c>
      <c r="AV52" s="73">
        <v>8.0000000000000002E-3</v>
      </c>
    </row>
    <row r="53" spans="1:48" s="83" customFormat="1" ht="6" customHeight="1" x14ac:dyDescent="0.25">
      <c r="C53" s="84"/>
      <c r="D53" s="85"/>
      <c r="F53" s="84"/>
      <c r="I53" s="86"/>
      <c r="J53" s="87"/>
      <c r="L53" s="88"/>
      <c r="M53" s="88"/>
      <c r="O53" s="88"/>
      <c r="P53" s="88"/>
      <c r="R53" s="89"/>
      <c r="S53" s="87"/>
    </row>
    <row r="54" spans="1:48" s="95" customFormat="1" ht="13.5" customHeight="1" x14ac:dyDescent="0.25">
      <c r="B54" s="91" t="s">
        <v>86</v>
      </c>
      <c r="C54" s="159"/>
      <c r="D54" s="92">
        <v>18</v>
      </c>
      <c r="E54" s="91"/>
      <c r="F54" s="159"/>
      <c r="G54" s="93">
        <v>13</v>
      </c>
      <c r="H54" s="91"/>
      <c r="J54" s="90">
        <v>11</v>
      </c>
      <c r="K54" s="91"/>
      <c r="M54" s="90">
        <v>35</v>
      </c>
      <c r="N54" s="91"/>
      <c r="P54" s="90">
        <v>17</v>
      </c>
      <c r="Q54" s="91"/>
      <c r="S54" s="94">
        <v>2</v>
      </c>
      <c r="T54" s="91"/>
      <c r="V54" s="90">
        <v>3</v>
      </c>
      <c r="W54" s="91"/>
      <c r="X54" s="90">
        <v>5</v>
      </c>
      <c r="Y54" s="90">
        <v>4</v>
      </c>
      <c r="Z54" s="90">
        <v>18</v>
      </c>
      <c r="AB54" s="91"/>
      <c r="AD54" s="90">
        <v>18</v>
      </c>
      <c r="AG54" s="90">
        <v>25</v>
      </c>
      <c r="AH54" s="90">
        <v>22</v>
      </c>
      <c r="AJ54" s="91"/>
      <c r="AL54" s="90">
        <v>0</v>
      </c>
      <c r="AM54" s="90">
        <v>18</v>
      </c>
      <c r="AO54" s="91"/>
      <c r="AP54" s="160"/>
      <c r="AQ54" s="93">
        <v>23</v>
      </c>
      <c r="AR54" s="91"/>
      <c r="AT54" s="90">
        <v>1</v>
      </c>
      <c r="AU54" s="90">
        <v>1</v>
      </c>
    </row>
    <row r="55" spans="1:48" ht="10.9" customHeight="1" x14ac:dyDescent="0.25">
      <c r="B55" s="91"/>
      <c r="D55" s="97"/>
      <c r="E55" s="91"/>
      <c r="F55" s="97"/>
      <c r="G55" s="99"/>
      <c r="H55" s="91"/>
      <c r="I55" s="97"/>
      <c r="J55" s="97"/>
      <c r="K55" s="91"/>
      <c r="L55" s="97"/>
      <c r="M55" s="97"/>
      <c r="N55" s="91"/>
      <c r="O55" s="97"/>
      <c r="P55" s="97"/>
      <c r="Q55" s="91"/>
      <c r="R55" s="97"/>
      <c r="S55" s="98"/>
      <c r="T55" s="91"/>
      <c r="W55" s="91"/>
      <c r="AB55" s="91"/>
      <c r="AE55" s="83"/>
      <c r="AF55" s="83"/>
      <c r="AG55" s="83"/>
      <c r="AH55" s="83"/>
      <c r="AI55" s="83"/>
      <c r="AJ55" s="91"/>
      <c r="AO55" s="91"/>
      <c r="AR55" s="91"/>
    </row>
    <row r="56" spans="1:48" s="99" customFormat="1" ht="10.5" customHeight="1" x14ac:dyDescent="0.2">
      <c r="B56" s="96" t="s">
        <v>81</v>
      </c>
      <c r="G56" s="1"/>
      <c r="S56" s="101"/>
      <c r="X56" s="96"/>
      <c r="AE56" s="83"/>
      <c r="AF56" s="83"/>
      <c r="AG56" s="83"/>
      <c r="AH56" s="83"/>
      <c r="AI56" s="83"/>
    </row>
    <row r="57" spans="1:48" x14ac:dyDescent="0.2">
      <c r="C57" s="1"/>
      <c r="D57" s="1"/>
      <c r="F57" s="1"/>
      <c r="G57" s="1"/>
      <c r="S57" s="103"/>
      <c r="AE57" s="91"/>
      <c r="AF57" s="95"/>
      <c r="AI57" s="95"/>
    </row>
    <row r="58" spans="1:48" x14ac:dyDescent="0.2">
      <c r="D58" s="1"/>
      <c r="F58" s="1"/>
      <c r="G58" s="1"/>
      <c r="S58" s="103"/>
      <c r="AE58" s="91"/>
    </row>
    <row r="59" spans="1:48" x14ac:dyDescent="0.2">
      <c r="C59" s="1"/>
      <c r="D59" s="1"/>
      <c r="F59" s="1"/>
      <c r="G59" s="1"/>
      <c r="S59" s="103"/>
      <c r="AE59" s="99"/>
      <c r="AF59" s="99"/>
      <c r="AG59" s="99"/>
      <c r="AH59" s="99"/>
      <c r="AI59" s="99"/>
    </row>
    <row r="60" spans="1:48" x14ac:dyDescent="0.2">
      <c r="C60" s="1"/>
      <c r="D60" s="1"/>
      <c r="F60" s="1"/>
      <c r="G60" s="1"/>
      <c r="S60" s="103"/>
    </row>
    <row r="61" spans="1:48" x14ac:dyDescent="0.2">
      <c r="C61" s="1"/>
      <c r="D61" s="1"/>
      <c r="F61" s="1"/>
      <c r="G61" s="1"/>
      <c r="S61" s="103"/>
    </row>
    <row r="62" spans="1:48" x14ac:dyDescent="0.2">
      <c r="C62" s="1"/>
      <c r="D62" s="1"/>
      <c r="F62" s="1"/>
      <c r="G62" s="1"/>
      <c r="S62" s="103"/>
    </row>
    <row r="63" spans="1:48" x14ac:dyDescent="0.2">
      <c r="C63" s="1"/>
      <c r="D63" s="1"/>
      <c r="F63" s="1"/>
      <c r="G63" s="1"/>
      <c r="S63" s="103"/>
    </row>
    <row r="64" spans="1:48" x14ac:dyDescent="0.2">
      <c r="C64" s="1"/>
      <c r="D64" s="1"/>
      <c r="F64" s="1"/>
      <c r="G64" s="1"/>
      <c r="S64" s="103"/>
    </row>
    <row r="65" spans="3:19" x14ac:dyDescent="0.2">
      <c r="C65" s="1"/>
      <c r="D65" s="1"/>
      <c r="F65" s="1"/>
      <c r="S65" s="103"/>
    </row>
    <row r="66" spans="3:19" x14ac:dyDescent="0.2">
      <c r="S66" s="103"/>
    </row>
    <row r="67" spans="3:19" x14ac:dyDescent="0.2">
      <c r="S67" s="103"/>
    </row>
    <row r="68" spans="3:19" x14ac:dyDescent="0.2">
      <c r="S68" s="103"/>
    </row>
    <row r="69" spans="3:19" x14ac:dyDescent="0.2">
      <c r="S69" s="103"/>
    </row>
    <row r="70" spans="3:19" x14ac:dyDescent="0.2">
      <c r="S70" s="103"/>
    </row>
    <row r="71" spans="3:19" x14ac:dyDescent="0.2">
      <c r="S71" s="103"/>
    </row>
    <row r="72" spans="3:19" x14ac:dyDescent="0.2">
      <c r="S72" s="103"/>
    </row>
    <row r="73" spans="3:19" x14ac:dyDescent="0.2">
      <c r="S73" s="103"/>
    </row>
    <row r="74" spans="3:19" x14ac:dyDescent="0.2">
      <c r="S74" s="103"/>
    </row>
    <row r="75" spans="3:19" x14ac:dyDescent="0.2">
      <c r="S75" s="103"/>
    </row>
    <row r="76" spans="3:19" x14ac:dyDescent="0.2">
      <c r="S76" s="103"/>
    </row>
    <row r="77" spans="3:19" x14ac:dyDescent="0.2">
      <c r="S77" s="103"/>
    </row>
    <row r="78" spans="3:19" x14ac:dyDescent="0.2">
      <c r="S78" s="103"/>
    </row>
    <row r="79" spans="3:19" x14ac:dyDescent="0.2">
      <c r="S79" s="103"/>
    </row>
    <row r="80" spans="3:19" x14ac:dyDescent="0.2">
      <c r="S80" s="103"/>
    </row>
    <row r="81" spans="19:19" x14ac:dyDescent="0.2">
      <c r="S81" s="103"/>
    </row>
    <row r="82" spans="19:19" x14ac:dyDescent="0.2">
      <c r="S82" s="103"/>
    </row>
    <row r="83" spans="19:19" x14ac:dyDescent="0.2">
      <c r="S83" s="103"/>
    </row>
    <row r="84" spans="19:19" x14ac:dyDescent="0.2">
      <c r="S84" s="103"/>
    </row>
    <row r="85" spans="19:19" x14ac:dyDescent="0.2">
      <c r="S85" s="103"/>
    </row>
    <row r="86" spans="19:19" x14ac:dyDescent="0.2">
      <c r="S86" s="103"/>
    </row>
    <row r="87" spans="19:19" x14ac:dyDescent="0.2">
      <c r="S87" s="103"/>
    </row>
    <row r="88" spans="19:19" x14ac:dyDescent="0.2">
      <c r="S88" s="103"/>
    </row>
    <row r="89" spans="19:19" x14ac:dyDescent="0.2">
      <c r="S89" s="103"/>
    </row>
    <row r="90" spans="19:19" x14ac:dyDescent="0.2">
      <c r="S90" s="103"/>
    </row>
    <row r="91" spans="19:19" x14ac:dyDescent="0.2">
      <c r="S91" s="103"/>
    </row>
    <row r="92" spans="19:19" x14ac:dyDescent="0.2">
      <c r="S92" s="103"/>
    </row>
    <row r="93" spans="19:19" x14ac:dyDescent="0.2">
      <c r="S93" s="103"/>
    </row>
    <row r="94" spans="19:19" x14ac:dyDescent="0.2">
      <c r="S94" s="103"/>
    </row>
    <row r="95" spans="19:19" x14ac:dyDescent="0.2">
      <c r="S95" s="103"/>
    </row>
    <row r="96" spans="19:19" x14ac:dyDescent="0.2">
      <c r="S96" s="103"/>
    </row>
    <row r="97" spans="19:19" x14ac:dyDescent="0.2">
      <c r="S97" s="103"/>
    </row>
    <row r="98" spans="19:19" x14ac:dyDescent="0.2">
      <c r="S98" s="103"/>
    </row>
  </sheetData>
  <sortState ref="AR8:AV52">
    <sortCondition ref="AT8:AT52"/>
  </sortState>
  <mergeCells count="56">
    <mergeCell ref="I3:J4"/>
    <mergeCell ref="AS5:AS6"/>
    <mergeCell ref="AH5:AI5"/>
    <mergeCell ref="AF3:AI4"/>
    <mergeCell ref="AB3:AB6"/>
    <mergeCell ref="AE3:AE6"/>
    <mergeCell ref="AO3:AO6"/>
    <mergeCell ref="AJ3:AJ6"/>
    <mergeCell ref="AQ5:AQ6"/>
    <mergeCell ref="AK3:AN4"/>
    <mergeCell ref="AP3:AQ4"/>
    <mergeCell ref="AS3:AV4"/>
    <mergeCell ref="AK5:AK6"/>
    <mergeCell ref="AL5:AL6"/>
    <mergeCell ref="AT5:AT6"/>
    <mergeCell ref="AU5:AV5"/>
    <mergeCell ref="AF5:AF6"/>
    <mergeCell ref="AG5:AG6"/>
    <mergeCell ref="B3:B6"/>
    <mergeCell ref="C3:D4"/>
    <mergeCell ref="X3:AA4"/>
    <mergeCell ref="E3:E6"/>
    <mergeCell ref="C5:C6"/>
    <mergeCell ref="D5:D6"/>
    <mergeCell ref="V5:V6"/>
    <mergeCell ref="T3:T6"/>
    <mergeCell ref="P5:P6"/>
    <mergeCell ref="H3:H6"/>
    <mergeCell ref="W3:W6"/>
    <mergeCell ref="L5:L6"/>
    <mergeCell ref="F5:F6"/>
    <mergeCell ref="J5:J6"/>
    <mergeCell ref="O5:O6"/>
    <mergeCell ref="S5:S6"/>
    <mergeCell ref="X5:X6"/>
    <mergeCell ref="K3:K6"/>
    <mergeCell ref="O3:P4"/>
    <mergeCell ref="R3:S4"/>
    <mergeCell ref="I5:I6"/>
    <mergeCell ref="R5:R6"/>
    <mergeCell ref="L3:M4"/>
    <mergeCell ref="N3:N6"/>
    <mergeCell ref="Q3:Q6"/>
    <mergeCell ref="G5:G6"/>
    <mergeCell ref="U3:V4"/>
    <mergeCell ref="F3:G4"/>
    <mergeCell ref="M5:M6"/>
    <mergeCell ref="U5:U6"/>
    <mergeCell ref="AC5:AC6"/>
    <mergeCell ref="AD5:AD6"/>
    <mergeCell ref="AR3:AR6"/>
    <mergeCell ref="AC3:AD4"/>
    <mergeCell ref="AM5:AN5"/>
    <mergeCell ref="AP5:AP6"/>
    <mergeCell ref="Y5:Y6"/>
    <mergeCell ref="Z5:AA5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orientation="landscape" r:id="rId1"/>
  <colBreaks count="3" manualBreakCount="3">
    <brk id="22" max="1048575" man="1"/>
    <brk id="35" max="1048575" man="1"/>
    <brk id="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Варакина Надежда</cp:lastModifiedBy>
  <cp:lastPrinted>2023-09-01T13:09:28Z</cp:lastPrinted>
  <dcterms:created xsi:type="dcterms:W3CDTF">2022-02-28T14:52:55Z</dcterms:created>
  <dcterms:modified xsi:type="dcterms:W3CDTF">2023-09-01T13:35:02Z</dcterms:modified>
</cp:coreProperties>
</file>