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showHorizontalScroll="0" showVerticalScroll="0" showSheetTabs="0" xWindow="0" yWindow="0" windowWidth="21840" windowHeight="8835" activeTab="0"/>
  </bookViews>
  <sheets>
    <sheet name="Наде распечатать" sheetId="1" r:id="rId1"/>
  </sheets>
  <definedNames>
    <definedName name="_xlnm._FilterDatabase" localSheetId="0" hidden="1">'Наде распечатать'!$B$2:$B$48</definedName>
    <definedName name="_xlnm.Print_Area" localSheetId="0">'Наде распечатать'!$A$1:$J$47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B32" authorId="0">
      <text>
        <r>
          <rPr>
            <b/>
            <sz val="8"/>
            <color indexed="8"/>
            <rFont val="Tahoma"/>
            <family val="2"/>
          </rPr>
          <t xml:space="preserve">Аристархов:
</t>
        </r>
        <r>
          <rPr>
            <sz val="8"/>
            <color indexed="8"/>
            <rFont val="Tahoma"/>
            <family val="2"/>
          </rPr>
          <t xml:space="preserve">р.в. Кайзер
</t>
        </r>
      </text>
    </comment>
    <comment ref="B6" authorId="0">
      <text>
        <r>
          <rPr>
            <b/>
            <sz val="8"/>
            <color indexed="8"/>
            <rFont val="Tahoma"/>
            <family val="2"/>
          </rPr>
          <t xml:space="preserve">Татьяна Александровна:
</t>
        </r>
        <r>
          <rPr>
            <sz val="8"/>
            <color indexed="8"/>
            <rFont val="Tahoma"/>
            <family val="2"/>
          </rPr>
          <t>8615357136+219 Мазняк
сбер тормозит</t>
        </r>
      </text>
    </comment>
    <comment ref="B22" authorId="0">
      <text>
        <r>
          <rPr>
            <b/>
            <sz val="8"/>
            <color indexed="8"/>
            <rFont val="Tahoma"/>
            <family val="2"/>
          </rPr>
          <t xml:space="preserve">Аристархов:
</t>
        </r>
        <r>
          <rPr>
            <sz val="8"/>
            <color indexed="8"/>
            <rFont val="Tahoma"/>
            <family val="2"/>
          </rPr>
          <t xml:space="preserve">Игнатенко В.А. 2536333
</t>
        </r>
      </text>
    </comment>
    <comment ref="B24" authorId="0">
      <text>
        <r>
          <rPr>
            <b/>
            <sz val="8"/>
            <color indexed="8"/>
            <rFont val="Tahoma"/>
            <family val="2"/>
          </rPr>
          <t xml:space="preserve">Аристархов:
</t>
        </r>
        <r>
          <rPr>
            <sz val="8"/>
            <color indexed="8"/>
            <rFont val="Tahoma"/>
            <family val="2"/>
          </rPr>
          <t>258 32476 Кривцова ва</t>
        </r>
      </text>
    </comment>
    <comment ref="B26" authorId="0">
      <text>
        <r>
          <rPr>
            <b/>
            <sz val="8"/>
            <color indexed="8"/>
            <rFont val="Tahoma"/>
            <family val="2"/>
          </rPr>
          <t xml:space="preserve">Аристархов:
</t>
        </r>
        <r>
          <rPr>
            <sz val="8"/>
            <color indexed="8"/>
            <rFont val="Tahoma"/>
            <family val="2"/>
          </rPr>
          <t>230 48247 Носик Е.Н.</t>
        </r>
      </text>
    </comment>
    <comment ref="B23" authorId="0">
      <text>
        <r>
          <rPr>
            <b/>
            <sz val="8"/>
            <color indexed="8"/>
            <rFont val="Tahoma"/>
            <family val="2"/>
          </rPr>
          <t xml:space="preserve">Аристархов:
</t>
        </r>
        <r>
          <rPr>
            <sz val="8"/>
            <color indexed="8"/>
            <rFont val="Tahoma"/>
            <family val="2"/>
          </rPr>
          <t xml:space="preserve">Солдаткин С.П. 231 21393
</t>
        </r>
      </text>
    </comment>
    <comment ref="B4" authorId="0">
      <text>
        <r>
          <rPr>
            <b/>
            <sz val="8"/>
            <color indexed="8"/>
            <rFont val="Tahoma"/>
            <family val="2"/>
          </rPr>
          <t xml:space="preserve">Татьяна Александровна:
</t>
        </r>
        <r>
          <rPr>
            <sz val="8"/>
            <color indexed="8"/>
            <rFont val="Tahoma"/>
            <family val="2"/>
          </rPr>
          <t xml:space="preserve">295 41592  Прохоров Петр Николаевич
</t>
        </r>
      </text>
    </comment>
    <comment ref="B15" authorId="0">
      <text>
        <r>
          <rPr>
            <b/>
            <sz val="8"/>
            <color indexed="8"/>
            <rFont val="Tahoma"/>
            <family val="2"/>
          </rPr>
          <t xml:space="preserve">Татьяна Александровна:
</t>
        </r>
        <r>
          <rPr>
            <sz val="8"/>
            <color indexed="8"/>
            <rFont val="Tahoma"/>
            <family val="2"/>
          </rPr>
          <t xml:space="preserve">на больничном…
</t>
        </r>
      </text>
    </comment>
    <comment ref="B8" authorId="0">
      <text>
        <r>
          <rPr>
            <b/>
            <sz val="8"/>
            <color indexed="8"/>
            <rFont val="Tahoma"/>
            <family val="2"/>
          </rPr>
          <t xml:space="preserve">Аристархов:
</t>
        </r>
        <r>
          <rPr>
            <sz val="8"/>
            <color indexed="8"/>
            <rFont val="Tahoma"/>
            <family val="2"/>
          </rPr>
          <t>Москаленко Е.В. 245 71935</t>
        </r>
      </text>
    </comment>
    <comment ref="B31" authorId="0">
      <text>
        <r>
          <rPr>
            <b/>
            <sz val="8"/>
            <color indexed="8"/>
            <rFont val="Tahoma"/>
            <family val="2"/>
          </rPr>
          <t xml:space="preserve">Татьяна Александровна:
</t>
        </r>
        <r>
          <rPr>
            <sz val="8"/>
            <color indexed="8"/>
            <rFont val="Tahoma"/>
            <family val="2"/>
          </rPr>
          <t>17 до 0900</t>
        </r>
      </text>
    </comment>
  </commentList>
</comments>
</file>

<file path=xl/sharedStrings.xml><?xml version="1.0" encoding="utf-8"?>
<sst xmlns="http://schemas.openxmlformats.org/spreadsheetml/2006/main" count="58" uniqueCount="58">
  <si>
    <t>Ранг</t>
  </si>
  <si>
    <t>Муниципальное образование</t>
  </si>
  <si>
    <t>План-прогноз на 2009 год, шт.</t>
  </si>
  <si>
    <t>% вып-я плана по жилищным, ипотечным кредитам</t>
  </si>
  <si>
    <t>Щербиновский район</t>
  </si>
  <si>
    <t>Анапа</t>
  </si>
  <si>
    <t>Кущевский район</t>
  </si>
  <si>
    <t xml:space="preserve">Приморско-Ахтарский </t>
  </si>
  <si>
    <t>Сочи</t>
  </si>
  <si>
    <t>Тихорецкий район</t>
  </si>
  <si>
    <t>Курганинский район</t>
  </si>
  <si>
    <t>Староминский район</t>
  </si>
  <si>
    <t>Армавир</t>
  </si>
  <si>
    <t>Краснодар</t>
  </si>
  <si>
    <t>Абинский район</t>
  </si>
  <si>
    <t>Туапсинский район</t>
  </si>
  <si>
    <t>Белореченский район</t>
  </si>
  <si>
    <t>Каневский район</t>
  </si>
  <si>
    <t>Усть-Лабинский район</t>
  </si>
  <si>
    <t>Мостовской район</t>
  </si>
  <si>
    <t>Новороссийск</t>
  </si>
  <si>
    <t>Горячий ключ</t>
  </si>
  <si>
    <t>Тбилисский район</t>
  </si>
  <si>
    <t>Кореновский район</t>
  </si>
  <si>
    <t>Брюховецкий район</t>
  </si>
  <si>
    <t>Тимашевский район</t>
  </si>
  <si>
    <t>Апшеронский район</t>
  </si>
  <si>
    <t>Успенский район</t>
  </si>
  <si>
    <t>Геленджик</t>
  </si>
  <si>
    <t>Крымский район</t>
  </si>
  <si>
    <t>Отрадненский район</t>
  </si>
  <si>
    <t xml:space="preserve">Красноармейский </t>
  </si>
  <si>
    <t>Лабинский район</t>
  </si>
  <si>
    <t>Новокубанский район</t>
  </si>
  <si>
    <t>Кавказский район</t>
  </si>
  <si>
    <t>Славянский район</t>
  </si>
  <si>
    <t>Северский район</t>
  </si>
  <si>
    <t>Павловский район</t>
  </si>
  <si>
    <t>Ленинградский район</t>
  </si>
  <si>
    <t>Динской район</t>
  </si>
  <si>
    <t>Белоглинский район</t>
  </si>
  <si>
    <t>Темрюкский район</t>
  </si>
  <si>
    <t>Крыловский район</t>
  </si>
  <si>
    <t>Калининский район</t>
  </si>
  <si>
    <t>Итого (кол-во):</t>
  </si>
  <si>
    <t xml:space="preserve">Выселковский </t>
  </si>
  <si>
    <t xml:space="preserve">Гулькевичский </t>
  </si>
  <si>
    <t xml:space="preserve">Новопокровский </t>
  </si>
  <si>
    <t>Ейский район</t>
  </si>
  <si>
    <t>Темп роста</t>
  </si>
  <si>
    <t>в т. ч. кол-во  ипотечных кредитов,  шт.</t>
  </si>
  <si>
    <t>в т. ч. кол-во ипотечных кредитов,  шт.</t>
  </si>
  <si>
    <r>
      <t>Всего выдано кол-во жил-х, ипотечных  кредитовна</t>
    </r>
    <r>
      <rPr>
        <b/>
        <sz val="13"/>
        <rFont val="Times New Roman"/>
        <family val="1"/>
      </rPr>
      <t xml:space="preserve"> 01.01.2018,</t>
    </r>
    <r>
      <rPr>
        <sz val="13"/>
        <rFont val="Times New Roman"/>
        <family val="1"/>
      </rPr>
      <t xml:space="preserve"> шт.</t>
    </r>
  </si>
  <si>
    <r>
      <t xml:space="preserve">Всего выдано кол-во жил., ипотечных кредитов на </t>
    </r>
    <r>
      <rPr>
        <b/>
        <sz val="13"/>
        <rFont val="Times New Roman"/>
        <family val="1"/>
      </rPr>
      <t>01.01.2019</t>
    </r>
    <r>
      <rPr>
        <sz val="13"/>
        <rFont val="Times New Roman"/>
        <family val="1"/>
      </rPr>
      <t>, шт.</t>
    </r>
  </si>
  <si>
    <t>Темп роста выданных ипотечных кредитов в 2018 г. в сравнении с 2017 г., %</t>
  </si>
  <si>
    <t>Темп роста выданных ипотечных, жил. кредитов в 2018 г. в сравнении с  2017г., %</t>
  </si>
  <si>
    <r>
      <t>Объем ипотечных, жилищных</t>
    </r>
    <r>
      <rPr>
        <u val="single"/>
        <sz val="14"/>
        <color indexed="8"/>
        <rFont val="Times New Roman"/>
        <family val="1"/>
      </rPr>
      <t xml:space="preserve"> кредитов на 01.01.2018</t>
    </r>
  </si>
  <si>
    <r>
      <t xml:space="preserve">Объем ипотечных, жилищных </t>
    </r>
    <r>
      <rPr>
        <u val="single"/>
        <sz val="14"/>
        <color indexed="8"/>
        <rFont val="Times New Roman"/>
        <family val="1"/>
      </rPr>
      <t>кредитов на 01.01.2019</t>
    </r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</si>
</sst>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mmmm\ yyyy;@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%"/>
    <numFmt numFmtId="179" formatCode="#,##0;\-#,##0"/>
    <numFmt numFmtId="180" formatCode="0.0"/>
  </numFmts>
  <fonts count="31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sz val="15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4"/>
      <color indexed="8"/>
      <name val="Times New Roman"/>
      <family val="1"/>
    </font>
    <font>
      <u val="single"/>
      <sz val="14"/>
      <color indexed="8"/>
      <name val="Times New Roman"/>
      <family val="1"/>
    </font>
    <font>
      <sz val="15"/>
      <name val="Times New Roman"/>
      <family val="1"/>
    </font>
    <font>
      <sz val="8"/>
      <name val="Tahoma"/>
      <family val="2"/>
    </font>
    <font>
      <b/>
      <sz val="8"/>
      <name val="Arial Cyr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19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1" fontId="20" fillId="0" borderId="0" xfId="0" applyNumberFormat="1" applyFont="1" applyFill="1" applyBorder="1" applyAlignment="1">
      <alignment horizontal="center" vertical="center" wrapText="1"/>
    </xf>
    <xf numFmtId="172" fontId="19" fillId="0" borderId="0" xfId="0" applyNumberFormat="1" applyFont="1" applyFill="1" applyBorder="1" applyAlignment="1">
      <alignment horizontal="center" vertical="center" wrapText="1"/>
    </xf>
    <xf numFmtId="0" fontId="20" fillId="24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right" vertical="center" wrapText="1"/>
    </xf>
    <xf numFmtId="0" fontId="19" fillId="24" borderId="0" xfId="0" applyFont="1" applyFill="1" applyBorder="1" applyAlignment="1">
      <alignment horizontal="center" vertical="center" wrapText="1"/>
    </xf>
    <xf numFmtId="1" fontId="19" fillId="0" borderId="0" xfId="0" applyNumberFormat="1" applyFont="1" applyFill="1" applyBorder="1" applyAlignment="1">
      <alignment horizontal="center" vertical="center" wrapText="1"/>
    </xf>
    <xf numFmtId="0" fontId="19" fillId="25" borderId="0" xfId="0" applyFont="1" applyFill="1" applyBorder="1" applyAlignment="1">
      <alignment horizontal="center" vertical="center" wrapText="1"/>
    </xf>
    <xf numFmtId="3" fontId="19" fillId="0" borderId="10" xfId="0" applyNumberFormat="1" applyFont="1" applyFill="1" applyBorder="1" applyAlignment="1">
      <alignment horizontal="right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3" fontId="20" fillId="0" borderId="10" xfId="0" applyNumberFormat="1" applyFont="1" applyFill="1" applyBorder="1" applyAlignment="1">
      <alignment horizontal="right" vertical="center" wrapText="1"/>
    </xf>
    <xf numFmtId="3" fontId="23" fillId="0" borderId="10" xfId="0" applyNumberFormat="1" applyFont="1" applyFill="1" applyBorder="1" applyAlignment="1">
      <alignment horizontal="right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1" fontId="19" fillId="0" borderId="10" xfId="0" applyNumberFormat="1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left" vertical="center" wrapText="1"/>
    </xf>
    <xf numFmtId="1" fontId="20" fillId="0" borderId="10" xfId="0" applyNumberFormat="1" applyFont="1" applyFill="1" applyBorder="1" applyAlignment="1">
      <alignment horizontal="left" vertical="center" wrapText="1"/>
    </xf>
    <xf numFmtId="0" fontId="20" fillId="26" borderId="10" xfId="0" applyFont="1" applyFill="1" applyBorder="1" applyAlignment="1">
      <alignment horizontal="left" vertical="center" wrapText="1"/>
    </xf>
    <xf numFmtId="3" fontId="20" fillId="26" borderId="10" xfId="0" applyNumberFormat="1" applyFont="1" applyFill="1" applyBorder="1" applyAlignment="1">
      <alignment horizontal="right" vertical="center" wrapText="1"/>
    </xf>
    <xf numFmtId="3" fontId="19" fillId="26" borderId="10" xfId="0" applyNumberFormat="1" applyFont="1" applyFill="1" applyBorder="1" applyAlignment="1">
      <alignment horizontal="right" vertical="center" wrapText="1"/>
    </xf>
    <xf numFmtId="0" fontId="19" fillId="26" borderId="0" xfId="0" applyFont="1" applyFill="1" applyBorder="1" applyAlignment="1">
      <alignment horizontal="center" vertical="center" wrapText="1"/>
    </xf>
    <xf numFmtId="172" fontId="24" fillId="24" borderId="10" xfId="0" applyNumberFormat="1" applyFont="1" applyFill="1" applyBorder="1" applyAlignment="1">
      <alignment vertical="center" wrapText="1"/>
    </xf>
    <xf numFmtId="172" fontId="24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2" fontId="25" fillId="0" borderId="10" xfId="0" applyNumberFormat="1" applyFont="1" applyFill="1" applyBorder="1" applyAlignment="1">
      <alignment horizontal="center" vertical="center" wrapText="1"/>
    </xf>
    <xf numFmtId="1" fontId="25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3" fontId="19" fillId="24" borderId="10" xfId="0" applyNumberFormat="1" applyFont="1" applyFill="1" applyBorder="1" applyAlignment="1">
      <alignment horizontal="right" vertical="center" wrapText="1"/>
    </xf>
    <xf numFmtId="3" fontId="19" fillId="0" borderId="10" xfId="0" applyNumberFormat="1" applyFont="1" applyFill="1" applyBorder="1" applyAlignment="1">
      <alignment horizontal="right" vertical="center"/>
    </xf>
    <xf numFmtId="3" fontId="20" fillId="0" borderId="0" xfId="0" applyNumberFormat="1" applyFont="1" applyFill="1" applyBorder="1" applyAlignment="1">
      <alignment horizontal="center" vertical="center" wrapText="1"/>
    </xf>
    <xf numFmtId="0" fontId="20" fillId="27" borderId="13" xfId="0" applyFont="1" applyFill="1" applyBorder="1" applyAlignment="1">
      <alignment horizontal="right" wrapText="1"/>
    </xf>
    <xf numFmtId="3" fontId="20" fillId="27" borderId="14" xfId="0" applyNumberFormat="1" applyFont="1" applyFill="1" applyBorder="1" applyAlignment="1">
      <alignment horizontal="right" wrapText="1"/>
    </xf>
    <xf numFmtId="0" fontId="20" fillId="27" borderId="14" xfId="0" applyFont="1" applyFill="1" applyBorder="1" applyAlignment="1">
      <alignment horizontal="right" wrapText="1"/>
    </xf>
    <xf numFmtId="0" fontId="26" fillId="0" borderId="15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3" fontId="20" fillId="0" borderId="15" xfId="0" applyNumberFormat="1" applyFont="1" applyBorder="1" applyAlignment="1">
      <alignment horizontal="right" wrapText="1"/>
    </xf>
    <xf numFmtId="172" fontId="19" fillId="0" borderId="15" xfId="0" applyNumberFormat="1" applyFont="1" applyFill="1" applyBorder="1" applyAlignment="1">
      <alignment horizontal="center" vertical="center" wrapText="1"/>
    </xf>
    <xf numFmtId="178" fontId="19" fillId="0" borderId="15" xfId="55" applyNumberFormat="1" applyFont="1" applyFill="1" applyBorder="1" applyAlignment="1">
      <alignment horizontal="center" vertical="center" wrapText="1"/>
    </xf>
    <xf numFmtId="3" fontId="19" fillId="0" borderId="15" xfId="0" applyNumberFormat="1" applyFont="1" applyBorder="1" applyAlignment="1">
      <alignment horizontal="right" wrapText="1"/>
    </xf>
    <xf numFmtId="3" fontId="19" fillId="0" borderId="16" xfId="0" applyNumberFormat="1" applyFont="1" applyFill="1" applyBorder="1" applyAlignment="1">
      <alignment horizontal="right" vertical="top" wrapText="1"/>
    </xf>
    <xf numFmtId="3" fontId="19" fillId="26" borderId="16" xfId="0" applyNumberFormat="1" applyFont="1" applyFill="1" applyBorder="1" applyAlignment="1">
      <alignment horizontal="right" vertical="top" wrapText="1"/>
    </xf>
    <xf numFmtId="3" fontId="28" fillId="0" borderId="10" xfId="0" applyNumberFormat="1" applyFont="1" applyBorder="1" applyAlignment="1">
      <alignment horizontal="right" vertical="top" wrapText="1"/>
    </xf>
    <xf numFmtId="0" fontId="20" fillId="0" borderId="17" xfId="0" applyFont="1" applyFill="1" applyBorder="1" applyAlignment="1">
      <alignment horizontal="center" vertical="center" wrapText="1"/>
    </xf>
    <xf numFmtId="2" fontId="24" fillId="0" borderId="17" xfId="0" applyNumberFormat="1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vertical="center" wrapText="1"/>
    </xf>
    <xf numFmtId="0" fontId="20" fillId="28" borderId="11" xfId="0" applyFont="1" applyFill="1" applyBorder="1" applyAlignment="1">
      <alignment horizontal="center" vertical="center" wrapText="1"/>
    </xf>
    <xf numFmtId="0" fontId="20" fillId="28" borderId="10" xfId="0" applyFont="1" applyFill="1" applyBorder="1" applyAlignment="1">
      <alignment horizontal="left" vertical="center" wrapText="1"/>
    </xf>
    <xf numFmtId="3" fontId="19" fillId="28" borderId="10" xfId="0" applyNumberFormat="1" applyFont="1" applyFill="1" applyBorder="1" applyAlignment="1">
      <alignment horizontal="right" vertical="center" wrapText="1"/>
    </xf>
    <xf numFmtId="3" fontId="20" fillId="28" borderId="14" xfId="0" applyNumberFormat="1" applyFont="1" applyFill="1" applyBorder="1" applyAlignment="1">
      <alignment horizontal="right" wrapText="1"/>
    </xf>
    <xf numFmtId="0" fontId="20" fillId="28" borderId="14" xfId="0" applyFont="1" applyFill="1" applyBorder="1" applyAlignment="1">
      <alignment horizontal="right" wrapText="1"/>
    </xf>
    <xf numFmtId="3" fontId="20" fillId="28" borderId="10" xfId="0" applyNumberFormat="1" applyFont="1" applyFill="1" applyBorder="1" applyAlignment="1">
      <alignment horizontal="right" vertical="center" wrapText="1"/>
    </xf>
    <xf numFmtId="3" fontId="19" fillId="28" borderId="16" xfId="0" applyNumberFormat="1" applyFont="1" applyFill="1" applyBorder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49"/>
  <sheetViews>
    <sheetView showGridLines="0" tabSelected="1" view="pageBreakPreview" zoomScaleSheetLayoutView="100" workbookViewId="0" topLeftCell="A1">
      <pane ySplit="1" topLeftCell="A17" activePane="bottomLeft" state="frozen"/>
      <selection pane="topLeft" activeCell="A1" sqref="A1"/>
      <selection pane="bottomLeft" activeCell="A26" sqref="A26:J26"/>
    </sheetView>
  </sheetViews>
  <sheetFormatPr defaultColWidth="46.25390625" defaultRowHeight="12.75"/>
  <cols>
    <col min="1" max="1" width="6.75390625" style="1" customWidth="1"/>
    <col min="2" max="2" width="30.375" style="1" customWidth="1"/>
    <col min="3" max="3" width="19.125" style="2" customWidth="1"/>
    <col min="4" max="4" width="14.00390625" style="2" customWidth="1"/>
    <col min="5" max="5" width="20.25390625" style="3" customWidth="1"/>
    <col min="6" max="6" width="15.75390625" style="2" customWidth="1"/>
    <col min="7" max="8" width="0" style="2" hidden="1" customWidth="1"/>
    <col min="9" max="9" width="20.375" style="1" customWidth="1"/>
    <col min="10" max="10" width="19.25390625" style="2" customWidth="1"/>
    <col min="11" max="11" width="20.875" style="1" customWidth="1"/>
    <col min="12" max="12" width="19.875" style="1" customWidth="1"/>
    <col min="13" max="13" width="19.125" style="1" customWidth="1"/>
    <col min="14" max="16384" width="46.25390625" style="1" customWidth="1"/>
  </cols>
  <sheetData>
    <row r="1" spans="1:13" s="4" customFormat="1" ht="159" customHeight="1" thickBot="1">
      <c r="A1" s="26" t="s">
        <v>0</v>
      </c>
      <c r="B1" s="27" t="s">
        <v>1</v>
      </c>
      <c r="C1" s="30" t="s">
        <v>52</v>
      </c>
      <c r="D1" s="31" t="s">
        <v>50</v>
      </c>
      <c r="E1" s="30" t="s">
        <v>53</v>
      </c>
      <c r="F1" s="28" t="s">
        <v>51</v>
      </c>
      <c r="G1" s="28" t="s">
        <v>2</v>
      </c>
      <c r="H1" s="28" t="s">
        <v>3</v>
      </c>
      <c r="I1" s="29" t="s">
        <v>54</v>
      </c>
      <c r="J1" s="48" t="s">
        <v>55</v>
      </c>
      <c r="K1" s="38" t="s">
        <v>56</v>
      </c>
      <c r="L1" s="38" t="s">
        <v>57</v>
      </c>
      <c r="M1" s="41" t="s">
        <v>49</v>
      </c>
    </row>
    <row r="2" spans="1:13" s="4" customFormat="1" ht="15.75" customHeight="1" thickBot="1">
      <c r="A2" s="11">
        <v>1</v>
      </c>
      <c r="B2" s="16">
        <v>2</v>
      </c>
      <c r="C2" s="16">
        <v>3</v>
      </c>
      <c r="D2" s="16">
        <v>4</v>
      </c>
      <c r="E2" s="17">
        <v>5</v>
      </c>
      <c r="F2" s="16">
        <v>6</v>
      </c>
      <c r="G2" s="16">
        <v>6</v>
      </c>
      <c r="H2" s="16">
        <v>7</v>
      </c>
      <c r="I2" s="18">
        <v>8</v>
      </c>
      <c r="J2" s="47">
        <v>7</v>
      </c>
      <c r="K2" s="49"/>
      <c r="L2" s="39">
        <v>10</v>
      </c>
      <c r="M2" s="39">
        <v>11</v>
      </c>
    </row>
    <row r="3" spans="1:56" ht="21.75" customHeight="1" thickBot="1">
      <c r="A3" s="12">
        <v>1</v>
      </c>
      <c r="B3" s="20" t="s">
        <v>40</v>
      </c>
      <c r="C3" s="10">
        <v>103</v>
      </c>
      <c r="D3" s="10">
        <v>103</v>
      </c>
      <c r="E3" s="35">
        <v>288</v>
      </c>
      <c r="F3" s="35">
        <v>288</v>
      </c>
      <c r="G3" s="13"/>
      <c r="H3" s="13"/>
      <c r="I3" s="44">
        <f aca="true" t="shared" si="0" ref="I3:I47">E3/C3*100</f>
        <v>279.6116504854369</v>
      </c>
      <c r="J3" s="13">
        <f aca="true" t="shared" si="1" ref="J3:J47">F3/D3*100</f>
        <v>279.6116504854369</v>
      </c>
      <c r="K3" s="43">
        <v>146023</v>
      </c>
      <c r="L3" s="40">
        <v>485962</v>
      </c>
      <c r="M3" s="42">
        <f aca="true" t="shared" si="2" ref="M3:M47">L3/K3</f>
        <v>3.327982578087014</v>
      </c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</row>
    <row r="4" spans="1:56" ht="21.75" customHeight="1" thickBot="1">
      <c r="A4" s="12">
        <v>2</v>
      </c>
      <c r="B4" s="20" t="s">
        <v>33</v>
      </c>
      <c r="C4" s="10">
        <v>259</v>
      </c>
      <c r="D4" s="32">
        <v>259</v>
      </c>
      <c r="E4" s="37">
        <v>652</v>
      </c>
      <c r="F4" s="37">
        <v>652</v>
      </c>
      <c r="G4" s="13"/>
      <c r="H4" s="13"/>
      <c r="I4" s="44">
        <f t="shared" si="0"/>
        <v>251.73745173745172</v>
      </c>
      <c r="J4" s="13">
        <f t="shared" si="1"/>
        <v>251.73745173745172</v>
      </c>
      <c r="K4" s="43">
        <v>373563</v>
      </c>
      <c r="L4" s="40">
        <v>996850</v>
      </c>
      <c r="M4" s="42">
        <f t="shared" si="2"/>
        <v>2.6684923292724387</v>
      </c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</row>
    <row r="5" spans="1:56" s="2" customFormat="1" ht="21.75" customHeight="1" thickBot="1">
      <c r="A5" s="12">
        <v>3</v>
      </c>
      <c r="B5" s="20" t="s">
        <v>6</v>
      </c>
      <c r="C5" s="10">
        <v>219</v>
      </c>
      <c r="D5" s="10">
        <v>219</v>
      </c>
      <c r="E5" s="37">
        <v>524</v>
      </c>
      <c r="F5" s="37">
        <v>524</v>
      </c>
      <c r="G5" s="13"/>
      <c r="H5" s="13"/>
      <c r="I5" s="44">
        <f t="shared" si="0"/>
        <v>239.26940639269407</v>
      </c>
      <c r="J5" s="13">
        <f t="shared" si="1"/>
        <v>239.26940639269407</v>
      </c>
      <c r="K5" s="43">
        <v>191841</v>
      </c>
      <c r="L5" s="40">
        <v>842359</v>
      </c>
      <c r="M5" s="42">
        <f t="shared" si="2"/>
        <v>4.390922691186972</v>
      </c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</row>
    <row r="6" spans="1:56" s="2" customFormat="1" ht="22.5" customHeight="1" thickBot="1">
      <c r="A6" s="12">
        <v>4</v>
      </c>
      <c r="B6" s="20" t="s">
        <v>11</v>
      </c>
      <c r="C6" s="10">
        <v>97</v>
      </c>
      <c r="D6" s="10">
        <v>97</v>
      </c>
      <c r="E6" s="37">
        <v>208</v>
      </c>
      <c r="F6" s="37">
        <v>208</v>
      </c>
      <c r="G6" s="13"/>
      <c r="H6" s="13"/>
      <c r="I6" s="44">
        <f t="shared" si="0"/>
        <v>214.43298969072166</v>
      </c>
      <c r="J6" s="13">
        <f t="shared" si="1"/>
        <v>214.43298969072166</v>
      </c>
      <c r="K6" s="43">
        <v>132739</v>
      </c>
      <c r="L6" s="40">
        <v>349981</v>
      </c>
      <c r="M6" s="42">
        <f t="shared" si="2"/>
        <v>2.6366101899215755</v>
      </c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</row>
    <row r="7" spans="1:13" ht="21.75" customHeight="1" thickBot="1">
      <c r="A7" s="12">
        <v>5</v>
      </c>
      <c r="B7" s="20" t="s">
        <v>15</v>
      </c>
      <c r="C7" s="10">
        <v>281</v>
      </c>
      <c r="D7" s="32">
        <v>281</v>
      </c>
      <c r="E7" s="36">
        <v>597</v>
      </c>
      <c r="F7" s="37">
        <v>597</v>
      </c>
      <c r="G7" s="13"/>
      <c r="H7" s="13"/>
      <c r="I7" s="44">
        <f t="shared" si="0"/>
        <v>212.45551601423486</v>
      </c>
      <c r="J7" s="13">
        <f t="shared" si="1"/>
        <v>212.45551601423486</v>
      </c>
      <c r="K7" s="43">
        <v>472512</v>
      </c>
      <c r="L7" s="40">
        <v>887850</v>
      </c>
      <c r="M7" s="42">
        <f t="shared" si="2"/>
        <v>1.8789998984152783</v>
      </c>
    </row>
    <row r="8" spans="1:56" ht="21.75" customHeight="1" thickBot="1">
      <c r="A8" s="12">
        <v>6</v>
      </c>
      <c r="B8" s="20" t="s">
        <v>38</v>
      </c>
      <c r="C8" s="10">
        <v>210</v>
      </c>
      <c r="D8" s="10">
        <v>210</v>
      </c>
      <c r="E8" s="37">
        <v>427</v>
      </c>
      <c r="F8" s="37">
        <v>427</v>
      </c>
      <c r="G8" s="13"/>
      <c r="H8" s="13"/>
      <c r="I8" s="44">
        <f t="shared" si="0"/>
        <v>203.33333333333331</v>
      </c>
      <c r="J8" s="13">
        <f t="shared" si="1"/>
        <v>203.33333333333331</v>
      </c>
      <c r="K8" s="43">
        <v>297748</v>
      </c>
      <c r="L8" s="40">
        <v>576791</v>
      </c>
      <c r="M8" s="42">
        <f t="shared" si="2"/>
        <v>1.9371784193344708</v>
      </c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</row>
    <row r="9" spans="1:56" s="2" customFormat="1" ht="21.75" customHeight="1" thickBot="1">
      <c r="A9" s="12">
        <v>7</v>
      </c>
      <c r="B9" s="20" t="s">
        <v>31</v>
      </c>
      <c r="C9" s="10">
        <v>239</v>
      </c>
      <c r="D9" s="10">
        <v>239</v>
      </c>
      <c r="E9" s="36">
        <v>483</v>
      </c>
      <c r="F9" s="37">
        <v>483</v>
      </c>
      <c r="G9" s="13"/>
      <c r="H9" s="13"/>
      <c r="I9" s="44">
        <f t="shared" si="0"/>
        <v>202.09205020920504</v>
      </c>
      <c r="J9" s="13">
        <f t="shared" si="1"/>
        <v>202.09205020920504</v>
      </c>
      <c r="K9" s="43">
        <v>342698</v>
      </c>
      <c r="L9" s="40">
        <v>764478</v>
      </c>
      <c r="M9" s="42">
        <f t="shared" si="2"/>
        <v>2.230762945800676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</row>
    <row r="10" spans="1:13" ht="21.75" customHeight="1" thickBot="1">
      <c r="A10" s="12">
        <v>8</v>
      </c>
      <c r="B10" s="20" t="s">
        <v>10</v>
      </c>
      <c r="C10" s="10">
        <v>188</v>
      </c>
      <c r="D10" s="10">
        <v>188</v>
      </c>
      <c r="E10" s="37">
        <v>371</v>
      </c>
      <c r="F10" s="37">
        <v>371</v>
      </c>
      <c r="G10" s="13"/>
      <c r="H10" s="13"/>
      <c r="I10" s="44">
        <f t="shared" si="0"/>
        <v>197.3404255319149</v>
      </c>
      <c r="J10" s="13">
        <f t="shared" si="1"/>
        <v>197.3404255319149</v>
      </c>
      <c r="K10" s="43">
        <v>362546</v>
      </c>
      <c r="L10" s="40">
        <v>565932</v>
      </c>
      <c r="M10" s="42">
        <f t="shared" si="2"/>
        <v>1.5609936394278243</v>
      </c>
    </row>
    <row r="11" spans="1:13" ht="21.75" customHeight="1" thickBot="1">
      <c r="A11" s="12">
        <v>9</v>
      </c>
      <c r="B11" s="20" t="s">
        <v>43</v>
      </c>
      <c r="C11" s="10">
        <v>117</v>
      </c>
      <c r="D11" s="10">
        <v>110</v>
      </c>
      <c r="E11" s="37">
        <v>212</v>
      </c>
      <c r="F11" s="37">
        <v>205</v>
      </c>
      <c r="G11" s="13"/>
      <c r="H11" s="13"/>
      <c r="I11" s="44">
        <f t="shared" si="0"/>
        <v>181.1965811965812</v>
      </c>
      <c r="J11" s="13">
        <f t="shared" si="1"/>
        <v>186.36363636363635</v>
      </c>
      <c r="K11" s="43">
        <v>146402</v>
      </c>
      <c r="L11" s="40">
        <v>298084</v>
      </c>
      <c r="M11" s="42">
        <f t="shared" si="2"/>
        <v>2.0360650810781276</v>
      </c>
    </row>
    <row r="12" spans="1:56" s="8" customFormat="1" ht="21.75" customHeight="1" thickBot="1">
      <c r="A12" s="12">
        <v>10</v>
      </c>
      <c r="B12" s="20" t="s">
        <v>26</v>
      </c>
      <c r="C12" s="10">
        <v>164</v>
      </c>
      <c r="D12" s="10">
        <v>164</v>
      </c>
      <c r="E12" s="37">
        <v>295</v>
      </c>
      <c r="F12" s="37">
        <v>295</v>
      </c>
      <c r="G12" s="13"/>
      <c r="H12" s="13"/>
      <c r="I12" s="44">
        <f t="shared" si="0"/>
        <v>179.8780487804878</v>
      </c>
      <c r="J12" s="13">
        <f t="shared" si="1"/>
        <v>179.8780487804878</v>
      </c>
      <c r="K12" s="43">
        <v>243472</v>
      </c>
      <c r="L12" s="40">
        <v>470581</v>
      </c>
      <c r="M12" s="42">
        <f t="shared" si="2"/>
        <v>1.9327930932509694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</row>
    <row r="13" spans="1:56" ht="21.75" customHeight="1" thickBot="1">
      <c r="A13" s="12">
        <v>11</v>
      </c>
      <c r="B13" s="20" t="s">
        <v>47</v>
      </c>
      <c r="C13" s="10">
        <v>93</v>
      </c>
      <c r="D13" s="32">
        <v>93</v>
      </c>
      <c r="E13" s="37">
        <v>167</v>
      </c>
      <c r="F13" s="37">
        <v>167</v>
      </c>
      <c r="G13" s="13"/>
      <c r="H13" s="13"/>
      <c r="I13" s="44">
        <f t="shared" si="0"/>
        <v>179.56989247311827</v>
      </c>
      <c r="J13" s="13">
        <f t="shared" si="1"/>
        <v>179.56989247311827</v>
      </c>
      <c r="K13" s="43">
        <v>145532</v>
      </c>
      <c r="L13" s="40">
        <v>192052</v>
      </c>
      <c r="M13" s="42">
        <f t="shared" si="2"/>
        <v>1.3196547838276118</v>
      </c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</row>
    <row r="14" spans="1:13" ht="24" customHeight="1" thickBot="1">
      <c r="A14" s="12">
        <v>12</v>
      </c>
      <c r="B14" s="20" t="s">
        <v>23</v>
      </c>
      <c r="C14" s="10">
        <v>267</v>
      </c>
      <c r="D14" s="32">
        <v>267</v>
      </c>
      <c r="E14" s="37">
        <v>455</v>
      </c>
      <c r="F14" s="37">
        <v>455</v>
      </c>
      <c r="G14" s="13"/>
      <c r="H14" s="13"/>
      <c r="I14" s="44">
        <f t="shared" si="0"/>
        <v>170.4119850187266</v>
      </c>
      <c r="J14" s="13">
        <f t="shared" si="1"/>
        <v>170.4119850187266</v>
      </c>
      <c r="K14" s="43">
        <v>425188</v>
      </c>
      <c r="L14" s="40">
        <v>706690</v>
      </c>
      <c r="M14" s="42">
        <f t="shared" si="2"/>
        <v>1.6620647807558069</v>
      </c>
    </row>
    <row r="15" spans="1:13" s="2" customFormat="1" ht="21.75" customHeight="1" thickBot="1">
      <c r="A15" s="12">
        <v>13</v>
      </c>
      <c r="B15" s="20" t="s">
        <v>36</v>
      </c>
      <c r="C15" s="10">
        <v>351</v>
      </c>
      <c r="D15" s="10">
        <v>351</v>
      </c>
      <c r="E15" s="36">
        <v>598</v>
      </c>
      <c r="F15" s="37">
        <v>598</v>
      </c>
      <c r="G15" s="13"/>
      <c r="H15" s="13"/>
      <c r="I15" s="44">
        <f t="shared" si="0"/>
        <v>170.37037037037038</v>
      </c>
      <c r="J15" s="13">
        <f t="shared" si="1"/>
        <v>170.37037037037038</v>
      </c>
      <c r="K15" s="43">
        <v>508440</v>
      </c>
      <c r="L15" s="40">
        <v>925255</v>
      </c>
      <c r="M15" s="42">
        <f t="shared" si="2"/>
        <v>1.819791912516718</v>
      </c>
    </row>
    <row r="16" spans="1:56" s="7" customFormat="1" ht="22.5" customHeight="1" thickBot="1">
      <c r="A16" s="12">
        <v>14</v>
      </c>
      <c r="B16" s="20" t="s">
        <v>34</v>
      </c>
      <c r="C16" s="10">
        <v>394</v>
      </c>
      <c r="D16" s="33">
        <v>394</v>
      </c>
      <c r="E16" s="37">
        <v>663</v>
      </c>
      <c r="F16" s="37">
        <v>663</v>
      </c>
      <c r="G16" s="13"/>
      <c r="H16" s="13"/>
      <c r="I16" s="44">
        <f t="shared" si="0"/>
        <v>168.2741116751269</v>
      </c>
      <c r="J16" s="13">
        <f t="shared" si="1"/>
        <v>168.2741116751269</v>
      </c>
      <c r="K16" s="43">
        <v>562170</v>
      </c>
      <c r="L16" s="40">
        <v>1000944</v>
      </c>
      <c r="M16" s="42">
        <f t="shared" si="2"/>
        <v>1.7805005603287263</v>
      </c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</row>
    <row r="17" spans="1:13" s="2" customFormat="1" ht="21.75" customHeight="1" thickBot="1">
      <c r="A17" s="12">
        <v>15</v>
      </c>
      <c r="B17" s="22" t="s">
        <v>20</v>
      </c>
      <c r="C17" s="24">
        <v>1002</v>
      </c>
      <c r="D17" s="24">
        <v>1002</v>
      </c>
      <c r="E17" s="37">
        <v>1681</v>
      </c>
      <c r="F17" s="37">
        <v>1681</v>
      </c>
      <c r="G17" s="23"/>
      <c r="H17" s="23"/>
      <c r="I17" s="45">
        <f t="shared" si="0"/>
        <v>167.76447105788424</v>
      </c>
      <c r="J17" s="23">
        <f t="shared" si="1"/>
        <v>167.76447105788424</v>
      </c>
      <c r="K17" s="43">
        <v>1734051</v>
      </c>
      <c r="L17" s="40">
        <v>3420200</v>
      </c>
      <c r="M17" s="42">
        <f t="shared" si="2"/>
        <v>1.9723756683050269</v>
      </c>
    </row>
    <row r="18" spans="1:56" s="7" customFormat="1" ht="21.75" customHeight="1" thickBot="1">
      <c r="A18" s="12">
        <v>16</v>
      </c>
      <c r="B18" s="20" t="s">
        <v>45</v>
      </c>
      <c r="C18" s="10">
        <v>199</v>
      </c>
      <c r="D18" s="10">
        <v>199</v>
      </c>
      <c r="E18" s="37">
        <v>332</v>
      </c>
      <c r="F18" s="37">
        <v>332</v>
      </c>
      <c r="G18" s="13"/>
      <c r="H18" s="13"/>
      <c r="I18" s="44">
        <f t="shared" si="0"/>
        <v>166.83417085427135</v>
      </c>
      <c r="J18" s="13">
        <f t="shared" si="1"/>
        <v>166.83417085427135</v>
      </c>
      <c r="K18" s="43">
        <v>301309</v>
      </c>
      <c r="L18" s="40">
        <v>507166</v>
      </c>
      <c r="M18" s="42">
        <f t="shared" si="2"/>
        <v>1.6832089316947054</v>
      </c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</row>
    <row r="19" spans="1:56" ht="21.75" customHeight="1" thickBot="1">
      <c r="A19" s="12">
        <v>17</v>
      </c>
      <c r="B19" s="20" t="s">
        <v>21</v>
      </c>
      <c r="C19" s="10">
        <v>164</v>
      </c>
      <c r="D19" s="10">
        <v>164</v>
      </c>
      <c r="E19" s="37">
        <v>271</v>
      </c>
      <c r="F19" s="37">
        <v>271</v>
      </c>
      <c r="G19" s="13"/>
      <c r="H19" s="13"/>
      <c r="I19" s="44">
        <f t="shared" si="0"/>
        <v>165.2439024390244</v>
      </c>
      <c r="J19" s="13">
        <f t="shared" si="1"/>
        <v>165.2439024390244</v>
      </c>
      <c r="K19" s="43">
        <v>265469</v>
      </c>
      <c r="L19" s="40">
        <v>418803</v>
      </c>
      <c r="M19" s="42">
        <f t="shared" si="2"/>
        <v>1.5775966308683878</v>
      </c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</row>
    <row r="20" spans="1:56" ht="21.75" customHeight="1" thickBot="1">
      <c r="A20" s="12">
        <v>18</v>
      </c>
      <c r="B20" s="20" t="s">
        <v>27</v>
      </c>
      <c r="C20" s="10">
        <v>112</v>
      </c>
      <c r="D20" s="32">
        <v>112</v>
      </c>
      <c r="E20" s="37">
        <v>181</v>
      </c>
      <c r="F20" s="37">
        <v>181</v>
      </c>
      <c r="G20" s="13"/>
      <c r="H20" s="13"/>
      <c r="I20" s="44">
        <f t="shared" si="0"/>
        <v>161.60714285714286</v>
      </c>
      <c r="J20" s="13">
        <f t="shared" si="1"/>
        <v>161.60714285714286</v>
      </c>
      <c r="K20" s="43">
        <v>161301</v>
      </c>
      <c r="L20" s="40">
        <v>270919</v>
      </c>
      <c r="M20" s="42">
        <f t="shared" si="2"/>
        <v>1.6795866113663276</v>
      </c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</row>
    <row r="21" spans="1:13" ht="23.25" customHeight="1" thickBot="1">
      <c r="A21" s="12">
        <v>19</v>
      </c>
      <c r="B21" s="20" t="s">
        <v>14</v>
      </c>
      <c r="C21" s="10">
        <v>256</v>
      </c>
      <c r="D21" s="10">
        <v>256</v>
      </c>
      <c r="E21" s="37">
        <v>404</v>
      </c>
      <c r="F21" s="37">
        <v>404</v>
      </c>
      <c r="G21" s="13"/>
      <c r="H21" s="13"/>
      <c r="I21" s="44">
        <f t="shared" si="0"/>
        <v>157.8125</v>
      </c>
      <c r="J21" s="13">
        <f t="shared" si="1"/>
        <v>157.8125</v>
      </c>
      <c r="K21" s="43">
        <v>369291</v>
      </c>
      <c r="L21" s="40">
        <v>620858</v>
      </c>
      <c r="M21" s="42">
        <f t="shared" si="2"/>
        <v>1.6812161682792162</v>
      </c>
    </row>
    <row r="22" spans="1:13" ht="21.75" customHeight="1" thickBot="1">
      <c r="A22" s="12">
        <v>20</v>
      </c>
      <c r="B22" s="20" t="s">
        <v>13</v>
      </c>
      <c r="C22" s="10">
        <v>15148</v>
      </c>
      <c r="D22" s="32">
        <v>15148</v>
      </c>
      <c r="E22" s="36">
        <v>23796</v>
      </c>
      <c r="F22" s="36">
        <v>23794</v>
      </c>
      <c r="G22" s="13"/>
      <c r="H22" s="13"/>
      <c r="I22" s="44">
        <f t="shared" si="0"/>
        <v>157.0900448904146</v>
      </c>
      <c r="J22" s="13">
        <f t="shared" si="1"/>
        <v>157.07684182730392</v>
      </c>
      <c r="K22" s="43">
        <v>22634769</v>
      </c>
      <c r="L22" s="40">
        <v>40997062</v>
      </c>
      <c r="M22" s="42">
        <f t="shared" si="2"/>
        <v>1.8112427831713238</v>
      </c>
    </row>
    <row r="23" spans="1:56" s="2" customFormat="1" ht="21.75" customHeight="1" thickBot="1">
      <c r="A23" s="12">
        <v>21</v>
      </c>
      <c r="B23" s="20" t="s">
        <v>29</v>
      </c>
      <c r="C23" s="10">
        <v>339</v>
      </c>
      <c r="D23" s="10">
        <v>339</v>
      </c>
      <c r="E23" s="36">
        <v>525</v>
      </c>
      <c r="F23" s="37">
        <v>525</v>
      </c>
      <c r="G23" s="13"/>
      <c r="H23" s="13"/>
      <c r="I23" s="44">
        <f t="shared" si="0"/>
        <v>154.86725663716814</v>
      </c>
      <c r="J23" s="13">
        <f t="shared" si="1"/>
        <v>154.86725663716814</v>
      </c>
      <c r="K23" s="43">
        <v>481509</v>
      </c>
      <c r="L23" s="40">
        <v>836524</v>
      </c>
      <c r="M23" s="42">
        <f t="shared" si="2"/>
        <v>1.7372967068112952</v>
      </c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</row>
    <row r="24" spans="1:56" ht="24" customHeight="1" thickBot="1">
      <c r="A24" s="12">
        <v>22</v>
      </c>
      <c r="B24" s="20" t="s">
        <v>22</v>
      </c>
      <c r="C24" s="10">
        <v>155</v>
      </c>
      <c r="D24" s="10">
        <v>155</v>
      </c>
      <c r="E24" s="37">
        <v>238</v>
      </c>
      <c r="F24" s="37">
        <v>238</v>
      </c>
      <c r="G24" s="13"/>
      <c r="H24" s="13"/>
      <c r="I24" s="44">
        <f t="shared" si="0"/>
        <v>153.54838709677418</v>
      </c>
      <c r="J24" s="13">
        <f t="shared" si="1"/>
        <v>153.54838709677418</v>
      </c>
      <c r="K24" s="43">
        <v>217194</v>
      </c>
      <c r="L24" s="40">
        <v>361952</v>
      </c>
      <c r="M24" s="42">
        <f t="shared" si="2"/>
        <v>1.6664917078740664</v>
      </c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</row>
    <row r="25" spans="1:56" s="9" customFormat="1" ht="21.75" customHeight="1" thickBot="1">
      <c r="A25" s="12">
        <v>23</v>
      </c>
      <c r="B25" s="21" t="s">
        <v>19</v>
      </c>
      <c r="C25" s="10">
        <v>137</v>
      </c>
      <c r="D25" s="10">
        <v>137</v>
      </c>
      <c r="E25" s="36">
        <v>209</v>
      </c>
      <c r="F25" s="37">
        <v>209</v>
      </c>
      <c r="G25" s="13"/>
      <c r="H25" s="13"/>
      <c r="I25" s="44">
        <f t="shared" si="0"/>
        <v>152.55474452554745</v>
      </c>
      <c r="J25" s="13">
        <f t="shared" si="1"/>
        <v>152.55474452554745</v>
      </c>
      <c r="K25" s="43">
        <v>182628</v>
      </c>
      <c r="L25" s="40">
        <v>315500</v>
      </c>
      <c r="M25" s="42">
        <f t="shared" si="2"/>
        <v>1.7275554679457696</v>
      </c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</row>
    <row r="26" spans="1:56" ht="21.75" customHeight="1" thickBot="1">
      <c r="A26" s="50">
        <v>24</v>
      </c>
      <c r="B26" s="51" t="s">
        <v>25</v>
      </c>
      <c r="C26" s="52">
        <v>504</v>
      </c>
      <c r="D26" s="52">
        <v>478</v>
      </c>
      <c r="E26" s="53">
        <v>729</v>
      </c>
      <c r="F26" s="54">
        <v>729</v>
      </c>
      <c r="G26" s="55"/>
      <c r="H26" s="55"/>
      <c r="I26" s="56">
        <f t="shared" si="0"/>
        <v>144.64285714285714</v>
      </c>
      <c r="J26" s="55">
        <f t="shared" si="1"/>
        <v>152.51046025104603</v>
      </c>
      <c r="K26" s="43">
        <v>718435</v>
      </c>
      <c r="L26" s="40">
        <v>1192132</v>
      </c>
      <c r="M26" s="42">
        <f t="shared" si="2"/>
        <v>1.659345661054932</v>
      </c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</row>
    <row r="27" spans="1:56" ht="21.75" customHeight="1" thickBot="1">
      <c r="A27" s="12">
        <v>25</v>
      </c>
      <c r="B27" s="20" t="s">
        <v>39</v>
      </c>
      <c r="C27" s="10">
        <v>304</v>
      </c>
      <c r="D27" s="10">
        <v>304</v>
      </c>
      <c r="E27" s="36">
        <v>455</v>
      </c>
      <c r="F27" s="37">
        <v>455</v>
      </c>
      <c r="G27" s="13"/>
      <c r="H27" s="13"/>
      <c r="I27" s="44">
        <f t="shared" si="0"/>
        <v>149.67105263157893</v>
      </c>
      <c r="J27" s="13">
        <f t="shared" si="1"/>
        <v>149.67105263157893</v>
      </c>
      <c r="K27" s="43">
        <v>450717</v>
      </c>
      <c r="L27" s="40">
        <v>639426</v>
      </c>
      <c r="M27" s="42">
        <f t="shared" si="2"/>
        <v>1.4186862266122644</v>
      </c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</row>
    <row r="28" spans="1:56" ht="21.75" customHeight="1" thickBot="1">
      <c r="A28" s="12">
        <v>26</v>
      </c>
      <c r="B28" s="20" t="s">
        <v>5</v>
      </c>
      <c r="C28" s="10">
        <v>536</v>
      </c>
      <c r="D28" s="10">
        <v>536</v>
      </c>
      <c r="E28" s="36">
        <v>794</v>
      </c>
      <c r="F28" s="37">
        <v>794</v>
      </c>
      <c r="G28" s="13"/>
      <c r="H28" s="13"/>
      <c r="I28" s="44">
        <f t="shared" si="0"/>
        <v>148.13432835820893</v>
      </c>
      <c r="J28" s="13">
        <f t="shared" si="1"/>
        <v>148.13432835820893</v>
      </c>
      <c r="K28" s="43">
        <v>889046</v>
      </c>
      <c r="L28" s="40">
        <v>1276573</v>
      </c>
      <c r="M28" s="42">
        <f t="shared" si="2"/>
        <v>1.4358908312955685</v>
      </c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</row>
    <row r="29" spans="1:56" s="2" customFormat="1" ht="21.75" customHeight="1" thickBot="1">
      <c r="A29" s="12">
        <v>27</v>
      </c>
      <c r="B29" s="20" t="s">
        <v>35</v>
      </c>
      <c r="C29" s="10">
        <v>476</v>
      </c>
      <c r="D29" s="32">
        <v>476</v>
      </c>
      <c r="E29" s="36">
        <v>698</v>
      </c>
      <c r="F29" s="37">
        <v>698</v>
      </c>
      <c r="G29" s="13">
        <v>1090</v>
      </c>
      <c r="H29" s="13">
        <f>E29/G29*100</f>
        <v>64.03669724770641</v>
      </c>
      <c r="I29" s="44">
        <f t="shared" si="0"/>
        <v>146.63865546218486</v>
      </c>
      <c r="J29" s="13">
        <f t="shared" si="1"/>
        <v>146.63865546218486</v>
      </c>
      <c r="K29" s="43">
        <v>668394</v>
      </c>
      <c r="L29" s="40">
        <v>1052123</v>
      </c>
      <c r="M29" s="42">
        <f t="shared" si="2"/>
        <v>1.574105991376344</v>
      </c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</row>
    <row r="30" spans="1:13" ht="23.25" customHeight="1" thickBot="1">
      <c r="A30" s="12">
        <v>28</v>
      </c>
      <c r="B30" s="20" t="s">
        <v>32</v>
      </c>
      <c r="C30" s="10">
        <v>482</v>
      </c>
      <c r="D30" s="10">
        <v>469</v>
      </c>
      <c r="E30" s="37">
        <v>703</v>
      </c>
      <c r="F30" s="37">
        <v>687</v>
      </c>
      <c r="G30" s="13"/>
      <c r="H30" s="13"/>
      <c r="I30" s="44">
        <f t="shared" si="0"/>
        <v>145.850622406639</v>
      </c>
      <c r="J30" s="13">
        <f t="shared" si="1"/>
        <v>146.4818763326226</v>
      </c>
      <c r="K30" s="43">
        <v>430970</v>
      </c>
      <c r="L30" s="40">
        <v>715850</v>
      </c>
      <c r="M30" s="42">
        <f t="shared" si="2"/>
        <v>1.6610204886651043</v>
      </c>
    </row>
    <row r="31" spans="1:13" ht="24" customHeight="1" thickBot="1">
      <c r="A31" s="12">
        <v>29</v>
      </c>
      <c r="B31" s="20" t="s">
        <v>41</v>
      </c>
      <c r="C31" s="10">
        <v>421</v>
      </c>
      <c r="D31" s="10">
        <v>421</v>
      </c>
      <c r="E31" s="37">
        <v>616</v>
      </c>
      <c r="F31" s="37">
        <v>616</v>
      </c>
      <c r="G31" s="13"/>
      <c r="H31" s="13"/>
      <c r="I31" s="44">
        <f t="shared" si="0"/>
        <v>146.3182897862233</v>
      </c>
      <c r="J31" s="13">
        <f t="shared" si="1"/>
        <v>146.3182897862233</v>
      </c>
      <c r="K31" s="43">
        <v>619886</v>
      </c>
      <c r="L31" s="40">
        <v>998458</v>
      </c>
      <c r="M31" s="42">
        <f t="shared" si="2"/>
        <v>1.6107122922601897</v>
      </c>
    </row>
    <row r="32" spans="1:13" ht="21.75" customHeight="1" thickBot="1">
      <c r="A32" s="12">
        <v>30</v>
      </c>
      <c r="B32" s="20" t="s">
        <v>4</v>
      </c>
      <c r="C32" s="10">
        <v>106</v>
      </c>
      <c r="D32" s="32">
        <v>106</v>
      </c>
      <c r="E32" s="37">
        <v>149</v>
      </c>
      <c r="F32" s="37">
        <v>149</v>
      </c>
      <c r="G32" s="13"/>
      <c r="H32" s="13"/>
      <c r="I32" s="44">
        <f t="shared" si="0"/>
        <v>140.56603773584905</v>
      </c>
      <c r="J32" s="13">
        <f t="shared" si="1"/>
        <v>140.56603773584905</v>
      </c>
      <c r="K32" s="43">
        <v>145752</v>
      </c>
      <c r="L32" s="40">
        <v>251987</v>
      </c>
      <c r="M32" s="42">
        <f t="shared" si="2"/>
        <v>1.7288750754706625</v>
      </c>
    </row>
    <row r="33" spans="1:56" ht="21.75" customHeight="1" thickBot="1">
      <c r="A33" s="12">
        <v>31</v>
      </c>
      <c r="B33" s="20" t="s">
        <v>7</v>
      </c>
      <c r="C33" s="10">
        <v>269</v>
      </c>
      <c r="D33" s="32">
        <v>269</v>
      </c>
      <c r="E33" s="37">
        <v>368</v>
      </c>
      <c r="F33" s="37">
        <v>368</v>
      </c>
      <c r="G33" s="13"/>
      <c r="H33" s="13"/>
      <c r="I33" s="44">
        <f t="shared" si="0"/>
        <v>136.80297397769516</v>
      </c>
      <c r="J33" s="13">
        <f t="shared" si="1"/>
        <v>136.80297397769516</v>
      </c>
      <c r="K33" s="43">
        <v>240431</v>
      </c>
      <c r="L33" s="40">
        <v>595314</v>
      </c>
      <c r="M33" s="42">
        <f t="shared" si="2"/>
        <v>2.476028465547288</v>
      </c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</row>
    <row r="34" spans="1:56" s="7" customFormat="1" ht="21.75" customHeight="1" thickBot="1">
      <c r="A34" s="12">
        <v>32</v>
      </c>
      <c r="B34" s="20" t="s">
        <v>12</v>
      </c>
      <c r="C34" s="10">
        <v>554</v>
      </c>
      <c r="D34" s="10">
        <v>554</v>
      </c>
      <c r="E34" s="37">
        <v>749</v>
      </c>
      <c r="F34" s="37">
        <v>749</v>
      </c>
      <c r="G34" s="13"/>
      <c r="H34" s="13"/>
      <c r="I34" s="44">
        <f t="shared" si="0"/>
        <v>135.1985559566787</v>
      </c>
      <c r="J34" s="13">
        <f t="shared" si="1"/>
        <v>135.1985559566787</v>
      </c>
      <c r="K34" s="43">
        <v>811410</v>
      </c>
      <c r="L34" s="40">
        <v>1168282</v>
      </c>
      <c r="M34" s="42">
        <f t="shared" si="2"/>
        <v>1.4398171084901592</v>
      </c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</row>
    <row r="35" spans="1:13" s="2" customFormat="1" ht="21.75" customHeight="1" thickBot="1">
      <c r="A35" s="12">
        <v>33</v>
      </c>
      <c r="B35" s="20" t="s">
        <v>42</v>
      </c>
      <c r="C35" s="10">
        <v>95</v>
      </c>
      <c r="D35" s="10">
        <v>95</v>
      </c>
      <c r="E35" s="37">
        <v>128</v>
      </c>
      <c r="F35" s="37">
        <v>128</v>
      </c>
      <c r="G35" s="13"/>
      <c r="H35" s="13"/>
      <c r="I35" s="44">
        <f t="shared" si="0"/>
        <v>134.73684210526315</v>
      </c>
      <c r="J35" s="13">
        <f t="shared" si="1"/>
        <v>134.73684210526315</v>
      </c>
      <c r="K35" s="43">
        <v>129749</v>
      </c>
      <c r="L35" s="40">
        <v>206344</v>
      </c>
      <c r="M35" s="42">
        <f t="shared" si="2"/>
        <v>1.590332102752237</v>
      </c>
    </row>
    <row r="36" spans="1:56" ht="21.75" customHeight="1" thickBot="1">
      <c r="A36" s="12">
        <v>34</v>
      </c>
      <c r="B36" s="20" t="s">
        <v>18</v>
      </c>
      <c r="C36" s="10">
        <v>415</v>
      </c>
      <c r="D36" s="10">
        <v>415</v>
      </c>
      <c r="E36" s="37">
        <v>548</v>
      </c>
      <c r="F36" s="37">
        <v>548</v>
      </c>
      <c r="G36" s="13"/>
      <c r="H36" s="13"/>
      <c r="I36" s="44">
        <f t="shared" si="0"/>
        <v>132.04819277108433</v>
      </c>
      <c r="J36" s="13">
        <f t="shared" si="1"/>
        <v>132.04819277108433</v>
      </c>
      <c r="K36" s="43">
        <v>622602</v>
      </c>
      <c r="L36" s="40">
        <v>871425</v>
      </c>
      <c r="M36" s="42">
        <f t="shared" si="2"/>
        <v>1.3996501778021915</v>
      </c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</row>
    <row r="37" spans="1:13" ht="21.75" customHeight="1" thickBot="1">
      <c r="A37" s="12">
        <v>35</v>
      </c>
      <c r="B37" s="20" t="s">
        <v>30</v>
      </c>
      <c r="C37" s="10">
        <v>188</v>
      </c>
      <c r="D37" s="10">
        <v>185</v>
      </c>
      <c r="E37" s="37">
        <v>244</v>
      </c>
      <c r="F37" s="37">
        <v>244</v>
      </c>
      <c r="G37" s="13"/>
      <c r="H37" s="13"/>
      <c r="I37" s="44">
        <f t="shared" si="0"/>
        <v>129.7872340425532</v>
      </c>
      <c r="J37" s="13">
        <f t="shared" si="1"/>
        <v>131.8918918918919</v>
      </c>
      <c r="K37" s="43">
        <v>144359</v>
      </c>
      <c r="L37" s="40">
        <v>367318</v>
      </c>
      <c r="M37" s="42">
        <f t="shared" si="2"/>
        <v>2.5444759246046313</v>
      </c>
    </row>
    <row r="38" spans="1:13" ht="21.75" customHeight="1" thickBot="1">
      <c r="A38" s="12">
        <v>36</v>
      </c>
      <c r="B38" s="20" t="s">
        <v>24</v>
      </c>
      <c r="C38" s="10">
        <v>148</v>
      </c>
      <c r="D38" s="10">
        <v>148</v>
      </c>
      <c r="E38" s="36">
        <v>195</v>
      </c>
      <c r="F38" s="37">
        <v>195</v>
      </c>
      <c r="G38" s="13"/>
      <c r="H38" s="13"/>
      <c r="I38" s="44">
        <f t="shared" si="0"/>
        <v>131.75675675675674</v>
      </c>
      <c r="J38" s="13">
        <f t="shared" si="1"/>
        <v>131.75675675675674</v>
      </c>
      <c r="K38" s="43">
        <v>224301</v>
      </c>
      <c r="L38" s="40">
        <v>285169</v>
      </c>
      <c r="M38" s="42">
        <f t="shared" si="2"/>
        <v>1.271367492788708</v>
      </c>
    </row>
    <row r="39" spans="1:56" ht="21.75" customHeight="1" thickBot="1">
      <c r="A39" s="12">
        <v>37</v>
      </c>
      <c r="B39" s="20" t="s">
        <v>46</v>
      </c>
      <c r="C39" s="10">
        <v>352</v>
      </c>
      <c r="D39" s="10">
        <v>352</v>
      </c>
      <c r="E39" s="37">
        <v>460</v>
      </c>
      <c r="F39" s="37">
        <v>460</v>
      </c>
      <c r="G39" s="13"/>
      <c r="H39" s="13"/>
      <c r="I39" s="44">
        <f t="shared" si="0"/>
        <v>130.6818181818182</v>
      </c>
      <c r="J39" s="13">
        <f t="shared" si="1"/>
        <v>130.6818181818182</v>
      </c>
      <c r="K39" s="43">
        <v>449524</v>
      </c>
      <c r="L39" s="40">
        <v>599957</v>
      </c>
      <c r="M39" s="42">
        <f t="shared" si="2"/>
        <v>1.3346495404027372</v>
      </c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</row>
    <row r="40" spans="1:56" s="2" customFormat="1" ht="21.75" customHeight="1" thickBot="1">
      <c r="A40" s="12">
        <v>38</v>
      </c>
      <c r="B40" s="20" t="s">
        <v>9</v>
      </c>
      <c r="C40" s="10">
        <v>435</v>
      </c>
      <c r="D40" s="32">
        <v>435</v>
      </c>
      <c r="E40" s="36">
        <v>556</v>
      </c>
      <c r="F40" s="37">
        <v>556</v>
      </c>
      <c r="G40" s="13"/>
      <c r="H40" s="13"/>
      <c r="I40" s="44">
        <f t="shared" si="0"/>
        <v>127.816091954023</v>
      </c>
      <c r="J40" s="13">
        <f t="shared" si="1"/>
        <v>127.816091954023</v>
      </c>
      <c r="K40" s="43">
        <v>555580</v>
      </c>
      <c r="L40" s="40">
        <v>814085</v>
      </c>
      <c r="M40" s="42">
        <f t="shared" si="2"/>
        <v>1.4652885273047986</v>
      </c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</row>
    <row r="41" spans="1:56" s="2" customFormat="1" ht="21.75" customHeight="1" thickBot="1">
      <c r="A41" s="12">
        <v>39</v>
      </c>
      <c r="B41" s="20" t="s">
        <v>16</v>
      </c>
      <c r="C41" s="10">
        <v>280</v>
      </c>
      <c r="D41" s="33">
        <v>280</v>
      </c>
      <c r="E41" s="37">
        <v>348</v>
      </c>
      <c r="F41" s="37">
        <v>348</v>
      </c>
      <c r="G41" s="13"/>
      <c r="H41" s="13"/>
      <c r="I41" s="44">
        <f t="shared" si="0"/>
        <v>124.28571428571429</v>
      </c>
      <c r="J41" s="13">
        <f t="shared" si="1"/>
        <v>124.28571428571429</v>
      </c>
      <c r="K41" s="43">
        <v>393652</v>
      </c>
      <c r="L41" s="40">
        <v>557202</v>
      </c>
      <c r="M41" s="42">
        <f t="shared" si="2"/>
        <v>1.4154684848546433</v>
      </c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</row>
    <row r="42" spans="1:56" s="2" customFormat="1" ht="21.75" customHeight="1" thickBot="1">
      <c r="A42" s="12">
        <v>40</v>
      </c>
      <c r="B42" s="20" t="s">
        <v>28</v>
      </c>
      <c r="C42" s="10">
        <v>334</v>
      </c>
      <c r="D42" s="33">
        <v>334</v>
      </c>
      <c r="E42" s="36">
        <v>398</v>
      </c>
      <c r="F42" s="37">
        <v>398</v>
      </c>
      <c r="G42" s="13"/>
      <c r="H42" s="13"/>
      <c r="I42" s="44">
        <f t="shared" si="0"/>
        <v>119.16167664670658</v>
      </c>
      <c r="J42" s="13">
        <f t="shared" si="1"/>
        <v>119.16167664670658</v>
      </c>
      <c r="K42" s="43">
        <v>717747</v>
      </c>
      <c r="L42" s="40">
        <v>759026</v>
      </c>
      <c r="M42" s="42">
        <f t="shared" si="2"/>
        <v>1.057511908792374</v>
      </c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</row>
    <row r="43" spans="1:13" ht="21.75" customHeight="1" thickBot="1">
      <c r="A43" s="12">
        <v>41</v>
      </c>
      <c r="B43" s="20" t="s">
        <v>37</v>
      </c>
      <c r="C43" s="10">
        <v>305</v>
      </c>
      <c r="D43" s="32">
        <v>305</v>
      </c>
      <c r="E43" s="37">
        <v>331</v>
      </c>
      <c r="F43" s="37">
        <v>331</v>
      </c>
      <c r="G43" s="13"/>
      <c r="H43" s="13"/>
      <c r="I43" s="44">
        <f t="shared" si="0"/>
        <v>108.52459016393443</v>
      </c>
      <c r="J43" s="13">
        <f t="shared" si="1"/>
        <v>108.52459016393443</v>
      </c>
      <c r="K43" s="43">
        <v>382556</v>
      </c>
      <c r="L43" s="40">
        <v>477466</v>
      </c>
      <c r="M43" s="42">
        <f t="shared" si="2"/>
        <v>1.248094396637355</v>
      </c>
    </row>
    <row r="44" spans="1:56" s="7" customFormat="1" ht="21.75" customHeight="1" thickBot="1">
      <c r="A44" s="12">
        <v>42</v>
      </c>
      <c r="B44" s="20" t="s">
        <v>17</v>
      </c>
      <c r="C44" s="10">
        <v>449</v>
      </c>
      <c r="D44" s="10">
        <v>449</v>
      </c>
      <c r="E44" s="37">
        <v>388</v>
      </c>
      <c r="F44" s="37">
        <v>388</v>
      </c>
      <c r="G44" s="13"/>
      <c r="H44" s="13"/>
      <c r="I44" s="44">
        <f t="shared" si="0"/>
        <v>86.41425389755011</v>
      </c>
      <c r="J44" s="13">
        <f t="shared" si="1"/>
        <v>86.41425389755011</v>
      </c>
      <c r="K44" s="43">
        <v>647939</v>
      </c>
      <c r="L44" s="40">
        <v>561402</v>
      </c>
      <c r="M44" s="42">
        <f t="shared" si="2"/>
        <v>0.8664426743875581</v>
      </c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</row>
    <row r="45" spans="1:56" s="25" customFormat="1" ht="21.75" customHeight="1" thickBot="1">
      <c r="A45" s="12">
        <v>43</v>
      </c>
      <c r="B45" s="20" t="s">
        <v>48</v>
      </c>
      <c r="C45" s="10">
        <v>375</v>
      </c>
      <c r="D45" s="10">
        <v>375</v>
      </c>
      <c r="E45" s="36">
        <v>297</v>
      </c>
      <c r="F45" s="37">
        <v>297</v>
      </c>
      <c r="G45" s="13"/>
      <c r="H45" s="13"/>
      <c r="I45" s="44">
        <f t="shared" si="0"/>
        <v>79.2</v>
      </c>
      <c r="J45" s="13">
        <f t="shared" si="1"/>
        <v>79.2</v>
      </c>
      <c r="K45" s="43">
        <v>566887</v>
      </c>
      <c r="L45" s="40">
        <v>468805</v>
      </c>
      <c r="M45" s="42">
        <f t="shared" si="2"/>
        <v>0.8269813913531268</v>
      </c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</row>
    <row r="46" spans="1:56" s="2" customFormat="1" ht="21.75" customHeight="1" thickBot="1">
      <c r="A46" s="12">
        <v>44</v>
      </c>
      <c r="B46" s="20" t="s">
        <v>8</v>
      </c>
      <c r="C46" s="10">
        <v>1444</v>
      </c>
      <c r="D46" s="10">
        <v>1426</v>
      </c>
      <c r="E46" s="36">
        <v>963</v>
      </c>
      <c r="F46" s="37">
        <v>963</v>
      </c>
      <c r="G46" s="13"/>
      <c r="H46" s="13"/>
      <c r="I46" s="44">
        <f t="shared" si="0"/>
        <v>66.68975069252078</v>
      </c>
      <c r="J46" s="13">
        <f t="shared" si="1"/>
        <v>67.53155680224404</v>
      </c>
      <c r="K46" s="43">
        <v>3296199</v>
      </c>
      <c r="L46" s="40">
        <v>2727552</v>
      </c>
      <c r="M46" s="42">
        <f t="shared" si="2"/>
        <v>0.8274840202305747</v>
      </c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</row>
    <row r="47" spans="1:13" s="5" customFormat="1" ht="22.5" customHeight="1" thickBot="1">
      <c r="A47" s="19"/>
      <c r="B47" s="15" t="s">
        <v>44</v>
      </c>
      <c r="C47" s="13">
        <v>28966</v>
      </c>
      <c r="D47" s="13">
        <v>28899</v>
      </c>
      <c r="E47" s="36">
        <f>SUM(E3:E46)</f>
        <v>43694</v>
      </c>
      <c r="F47" s="36">
        <f>SUM(F3:F46)</f>
        <v>43669</v>
      </c>
      <c r="G47" s="14"/>
      <c r="H47" s="14"/>
      <c r="I47" s="46">
        <f t="shared" si="0"/>
        <v>150.84581923634605</v>
      </c>
      <c r="J47" s="14">
        <f t="shared" si="1"/>
        <v>151.10903491470293</v>
      </c>
      <c r="K47" s="43">
        <v>43804531</v>
      </c>
      <c r="L47" s="40">
        <v>73398689</v>
      </c>
      <c r="M47" s="42">
        <f t="shared" si="2"/>
        <v>1.675595819071776</v>
      </c>
    </row>
    <row r="48" spans="3:6" ht="18.75">
      <c r="C48" s="6"/>
      <c r="D48" s="6"/>
      <c r="F48" s="34"/>
    </row>
    <row r="49" spans="3:4" ht="18.75">
      <c r="C49" s="6"/>
      <c r="D49" s="6"/>
    </row>
    <row r="62" ht="18.75"/>
    <row r="63" ht="18.75"/>
    <row r="87" ht="18.75"/>
    <row r="88" ht="18.75"/>
  </sheetData>
  <sheetProtection selectLockedCells="1" selectUnlockedCells="1"/>
  <autoFilter ref="B2:B48"/>
  <printOptions/>
  <pageMargins left="0.2362204724409449" right="0.2362204724409449" top="0.7480314960629921" bottom="0.7480314960629921" header="0" footer="0.31496062992125984"/>
  <pageSetup fitToHeight="1" fitToWidth="1" horizontalDpi="300" verticalDpi="300" orientation="portrait" paperSize="9" scale="64" r:id="rId3"/>
  <headerFooter>
    <oddHeader>&amp;C&amp;16Ранг выдачи жилищных, в том числе ипотечных, кредитов в разрезе муниципальных образований на 01.01.2019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Михайловна Ким</dc:creator>
  <cp:keywords/>
  <dc:description/>
  <cp:lastModifiedBy>Ирина Александровна</cp:lastModifiedBy>
  <cp:lastPrinted>2019-04-03T08:12:51Z</cp:lastPrinted>
  <dcterms:created xsi:type="dcterms:W3CDTF">2010-11-30T11:23:50Z</dcterms:created>
  <dcterms:modified xsi:type="dcterms:W3CDTF">2019-10-07T10:50:49Z</dcterms:modified>
  <cp:category/>
  <cp:version/>
  <cp:contentType/>
  <cp:contentStatus/>
</cp:coreProperties>
</file>