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1'!$A$1:$H$197</definedName>
  </definedNames>
  <calcPr fullCalcOnLoad="1"/>
</workbook>
</file>

<file path=xl/sharedStrings.xml><?xml version="1.0" encoding="utf-8"?>
<sst xmlns="http://schemas.openxmlformats.org/spreadsheetml/2006/main" count="391" uniqueCount="245">
  <si>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</si>
  <si>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</si>
  <si>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</si>
  <si>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</si>
  <si>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</si>
  <si>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</si>
  <si>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</si>
  <si>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</si>
  <si>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</si>
  <si>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</si>
  <si>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</si>
  <si>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</si>
  <si>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</si>
  <si>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</si>
  <si>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</si>
  <si>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</si>
  <si>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</si>
  <si>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</si>
  <si>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</si>
  <si>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</si>
  <si>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</si>
  <si>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</si>
  <si>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</si>
  <si>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</si>
  <si>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</si>
  <si>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</si>
  <si>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</si>
  <si>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</si>
  <si>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</si>
  <si>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</si>
  <si>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</si>
  <si>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</si>
  <si>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</si>
  <si>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</si>
  <si>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</si>
  <si>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</si>
  <si>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</si>
  <si>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</si>
  <si>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</si>
  <si>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</si>
  <si>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</si>
  <si>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</si>
  <si>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</si>
  <si>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</si>
  <si>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</si>
  <si>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</si>
  <si>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</si>
  <si>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</si>
  <si>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</si>
  <si>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</si>
  <si>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</si>
  <si>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</si>
  <si>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</si>
  <si>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</si>
  <si>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</si>
  <si>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</si>
  <si>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</si>
  <si>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</si>
  <si>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</si>
  <si>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</si>
  <si>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</si>
  <si>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</si>
  <si>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</si>
  <si>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</si>
  <si>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</si>
  <si>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</si>
  <si>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</si>
  <si>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</si>
  <si>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</si>
  <si>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</si>
  <si>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</si>
  <si>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</si>
  <si>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</si>
  <si>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</si>
  <si>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</si>
  <si>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</si>
  <si>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</si>
  <si>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</si>
  <si>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</si>
  <si>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</si>
  <si>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</si>
  <si>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</si>
  <si>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</si>
  <si>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</si>
  <si>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</si>
  <si>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</si>
  <si>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</si>
  <si>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</si>
  <si>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</si>
  <si>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</si>
  <si>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</si>
  <si>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</si>
  <si>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</si>
  <si>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</si>
  <si>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</si>
  <si>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</si>
  <si>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</si>
  <si>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</si>
  <si>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</si>
  <si>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</si>
  <si>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</si>
  <si>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</si>
  <si>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</si>
  <si>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</si>
  <si>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</si>
  <si>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</si>
  <si>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</si>
  <si>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</si>
  <si>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</si>
  <si>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</si>
  <si>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</si>
  <si>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</si>
  <si>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</si>
  <si>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</si>
  <si>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</si>
  <si>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</si>
  <si>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</si>
  <si>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</si>
  <si>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</si>
  <si>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</si>
  <si>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</si>
  <si>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</si>
  <si>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</si>
  <si>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</si>
  <si>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</si>
  <si>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</si>
  <si>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</si>
  <si>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</si>
  <si>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</si>
  <si>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</si>
  <si>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</si>
  <si>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</si>
  <si>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</si>
  <si>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</si>
  <si>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</si>
  <si>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</si>
  <si>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</si>
  <si>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</si>
  <si>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</si>
  <si>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</si>
  <si>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</si>
  <si>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</si>
  <si>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</si>
  <si>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</si>
  <si>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</si>
  <si>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</si>
  <si>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</si>
  <si>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</si>
  <si>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</si>
  <si>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</si>
  <si>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</si>
  <si>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</si>
  <si>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</si>
  <si>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</si>
  <si>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</si>
  <si>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</si>
  <si>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</si>
  <si>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</si>
  <si>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</si>
  <si>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</si>
  <si>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</si>
  <si>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</si>
  <si>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</si>
  <si>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</si>
  <si>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</si>
  <si>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</si>
  <si>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</si>
  <si>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</si>
  <si>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</si>
  <si>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</si>
  <si>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</si>
  <si>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</si>
  <si>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</si>
  <si>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</si>
  <si>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</si>
  <si>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</si>
  <si>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</si>
  <si>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</si>
  <si>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</si>
  <si>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</si>
  <si>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</si>
  <si>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</si>
  <si>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</si>
  <si>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</si>
  <si>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</si>
  <si>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</si>
  <si>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</si>
  <si>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</si>
  <si>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</si>
  <si>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</si>
  <si>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</si>
  <si>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</si>
  <si>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</si>
  <si>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</si>
  <si>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</si>
  <si>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</si>
  <si>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</si>
  <si>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</si>
  <si>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</si>
  <si>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</si>
  <si>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</si>
  <si>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</si>
  <si>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</si>
  <si>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</si>
  <si>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</si>
  <si>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</si>
  <si>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</si>
  <si>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</si>
  <si>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</si>
  <si>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</si>
  <si>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</si>
  <si>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</si>
  <si>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</si>
  <si>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</si>
  <si>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</si>
  <si>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</si>
  <si>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</si>
  <si>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</si>
  <si>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</si>
  <si>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</si>
  <si>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</si>
  <si>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</si>
  <si>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</si>
  <si>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</si>
  <si>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</si>
  <si>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</si>
  <si>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</si>
  <si>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</si>
  <si>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</si>
  <si>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</si>
  <si>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</si>
  <si>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</si>
  <si>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</si>
  <si>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</si>
  <si>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</si>
  <si>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</si>
  <si>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Общий объем инвестиций крупных и средних организаций за счет всех источников финансирования за 1 квартал 2023 г.</t>
  </si>
  <si>
    <r>
      <t>за ___</t>
    </r>
    <r>
      <rPr>
        <b/>
        <u val="single"/>
        <sz val="10"/>
        <rFont val="Times New Roman"/>
        <family val="1"/>
      </rPr>
      <t>январь-июнь</t>
    </r>
    <r>
      <rPr>
        <b/>
        <sz val="10"/>
        <rFont val="Times New Roman"/>
        <family val="1"/>
      </rPr>
      <t>__   2023 года</t>
    </r>
  </si>
  <si>
    <t>Среднемесячная заработная плата работников крупных и средних организаций на 01.06.2023</t>
  </si>
  <si>
    <t xml:space="preserve">Численность безработных граждан, зарегистрированных в государственных учреждениях службы занятости по состоянию на  01.07.2023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</si>
  <si>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01.07.2023</t>
    </r>
  </si>
  <si>
    <t>производство металургическое</t>
  </si>
  <si>
    <t>трубы, профили пустотелые и их фитинги стальные</t>
  </si>
  <si>
    <t>крупный рогатый скот (в т.ч. коровы -3832 / 89,4 %)</t>
  </si>
  <si>
    <t>Финансы на  1 июня 2023 года*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</si>
</sst>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wrapText="1"/>
      <protection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 quotePrefix="1">
      <alignment horizontal="right" wrapText="1"/>
    </xf>
    <xf numFmtId="0" fontId="9" fillId="33" borderId="10" xfId="0" applyFont="1" applyFill="1" applyBorder="1" applyAlignment="1">
      <alignment horizontal="center" vertical="center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9"/>
  <sheetViews>
    <sheetView tabSelected="1" zoomScaleSheetLayoutView="142" workbookViewId="0" topLeftCell="A153">
      <selection activeCell="A198" sqref="A198:IV199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11" width="9.125" style="5" customWidth="1"/>
    <col min="12" max="16384" width="9.125" style="5" customWidth="1"/>
  </cols>
  <sheetData>
    <row r="1" spans="1:6" ht="12.75" customHeight="1">
      <c r="A1" s="5"/>
      <c r="B1" s="97"/>
      <c r="C1" s="97"/>
      <c r="D1" s="98" t="s">
        <v>195</v>
      </c>
      <c r="F1" s="97"/>
    </row>
    <row r="2" spans="1:6" ht="12.75" customHeight="1">
      <c r="A2" s="5"/>
      <c r="B2" s="97"/>
      <c r="C2" s="97"/>
      <c r="D2" s="98"/>
      <c r="F2" s="97"/>
    </row>
    <row r="3" spans="1:6" ht="12.75" customHeight="1">
      <c r="A3" s="5"/>
      <c r="B3" s="97"/>
      <c r="C3" s="97"/>
      <c r="D3" s="98"/>
      <c r="F3" s="97"/>
    </row>
    <row r="4" spans="1:6" ht="15.75" hidden="1">
      <c r="A4" s="99"/>
      <c r="B4" s="99"/>
      <c r="C4" s="99"/>
      <c r="D4" s="98"/>
      <c r="F4" s="99"/>
    </row>
    <row r="5" spans="1:79" s="79" customFormat="1" ht="8.25" customHeight="1">
      <c r="A5" s="7"/>
      <c r="B5" s="100"/>
      <c r="C5" s="100"/>
      <c r="D5" s="100"/>
      <c r="E5" s="125"/>
      <c r="F5" s="1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79" s="79" customFormat="1" ht="12" customHeight="1">
      <c r="A6" s="126" t="s">
        <v>0</v>
      </c>
      <c r="B6" s="126"/>
      <c r="C6" s="126"/>
      <c r="D6" s="126"/>
      <c r="E6" s="126"/>
      <c r="F6" s="12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s="79" customFormat="1" ht="14.25" customHeight="1">
      <c r="A7" s="123" t="s">
        <v>227</v>
      </c>
      <c r="B7" s="123"/>
      <c r="C7" s="123"/>
      <c r="D7" s="123"/>
      <c r="E7" s="123"/>
      <c r="F7" s="12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s="79" customFormat="1" ht="10.5" customHeight="1">
      <c r="A8" s="122" t="s">
        <v>56</v>
      </c>
      <c r="B8" s="122"/>
      <c r="C8" s="122"/>
      <c r="D8" s="122"/>
      <c r="E8" s="122"/>
      <c r="F8" s="12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s="79" customFormat="1" ht="14.25" customHeight="1">
      <c r="A9" s="123" t="s">
        <v>237</v>
      </c>
      <c r="B9" s="123"/>
      <c r="C9" s="123"/>
      <c r="D9" s="123"/>
      <c r="E9" s="123"/>
      <c r="F9" s="12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6" ht="12" customHeight="1">
      <c r="A10" s="124" t="s">
        <v>184</v>
      </c>
      <c r="B10" s="124"/>
      <c r="C10" s="8"/>
      <c r="D10" s="8"/>
      <c r="E10" s="8"/>
      <c r="F10" s="8"/>
    </row>
    <row r="11" spans="1:6" ht="12.75" customHeight="1" thickBot="1">
      <c r="A11" s="87"/>
      <c r="B11" s="9"/>
      <c r="C11" s="88"/>
      <c r="D11" s="8"/>
      <c r="E11" s="9"/>
      <c r="F11" s="9"/>
    </row>
    <row r="12" spans="1:6" ht="62.25" customHeight="1" thickBot="1">
      <c r="A12" s="89" t="s">
        <v>1</v>
      </c>
      <c r="B12" s="90" t="s">
        <v>2</v>
      </c>
      <c r="C12" s="90" t="s">
        <v>190</v>
      </c>
      <c r="D12" s="90" t="s">
        <v>142</v>
      </c>
      <c r="E12" s="90" t="s">
        <v>194</v>
      </c>
      <c r="F12" s="90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101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102">
        <f>D18+D19+D45+D46</f>
        <v>32843715.2</v>
      </c>
      <c r="E17" s="102">
        <f>E18+E19+E45+E46</f>
        <v>31199947.9</v>
      </c>
      <c r="F17" s="103">
        <f>D17/E17*100</f>
        <v>105.26849373360652</v>
      </c>
    </row>
    <row r="18" spans="1:6" ht="12.75">
      <c r="A18" s="16" t="s">
        <v>86</v>
      </c>
      <c r="B18" s="1" t="s">
        <v>57</v>
      </c>
      <c r="C18" s="2" t="s">
        <v>6</v>
      </c>
      <c r="D18" s="104">
        <v>138752</v>
      </c>
      <c r="E18" s="105">
        <v>119695</v>
      </c>
      <c r="F18" s="103">
        <f>D18/E18*100</f>
        <v>115.92129997075902</v>
      </c>
    </row>
    <row r="19" spans="1:6" ht="12.75">
      <c r="A19" s="16" t="s">
        <v>87</v>
      </c>
      <c r="B19" s="1" t="s">
        <v>58</v>
      </c>
      <c r="C19" s="2" t="s">
        <v>6</v>
      </c>
      <c r="D19" s="104">
        <v>32061734.7</v>
      </c>
      <c r="E19" s="105">
        <v>30739678.4</v>
      </c>
      <c r="F19" s="103">
        <f>D19/E19*100</f>
        <v>104.30081370011992</v>
      </c>
    </row>
    <row r="20" spans="1:6" ht="12.75">
      <c r="A20" s="16"/>
      <c r="B20" s="15" t="s">
        <v>129</v>
      </c>
      <c r="C20" s="2"/>
      <c r="D20" s="17"/>
      <c r="E20" s="18"/>
      <c r="F20" s="4"/>
    </row>
    <row r="21" spans="1:6" ht="12.75" customHeight="1">
      <c r="A21" s="16"/>
      <c r="B21" s="3" t="s">
        <v>144</v>
      </c>
      <c r="C21" s="2" t="s">
        <v>6</v>
      </c>
      <c r="D21" s="17">
        <v>19231413.9</v>
      </c>
      <c r="E21" s="18">
        <v>19426197.4</v>
      </c>
      <c r="F21" s="4">
        <f>D21/E21*100</f>
        <v>98.99731534695513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4" t="e">
        <f aca="true" t="shared" si="0" ref="F22:F46">D22/E22*100</f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4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4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4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4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4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4118452.8</v>
      </c>
      <c r="E28" s="18">
        <v>4210081.2</v>
      </c>
      <c r="F28" s="4">
        <f t="shared" si="0"/>
        <v>97.82359542138997</v>
      </c>
    </row>
    <row r="29" spans="1:6" ht="25.5">
      <c r="A29" s="16"/>
      <c r="B29" s="3" t="s">
        <v>152</v>
      </c>
      <c r="C29" s="2" t="s">
        <v>6</v>
      </c>
      <c r="D29" s="17">
        <v>2697410.8</v>
      </c>
      <c r="E29" s="18">
        <v>2019406.8</v>
      </c>
      <c r="F29" s="4">
        <f t="shared" si="0"/>
        <v>133.57441403089263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0"/>
        <v>#DIV/0!</v>
      </c>
    </row>
    <row r="31" spans="1:6" ht="25.5">
      <c r="A31" s="16"/>
      <c r="B31" s="3" t="s">
        <v>154</v>
      </c>
      <c r="C31" s="2" t="s">
        <v>6</v>
      </c>
      <c r="D31" s="17">
        <v>1321289</v>
      </c>
      <c r="E31" s="18">
        <v>1673677</v>
      </c>
      <c r="F31" s="4">
        <f t="shared" si="0"/>
        <v>78.94528036174245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0"/>
        <v>#DIV/0!</v>
      </c>
    </row>
    <row r="33" spans="1:6" ht="25.5">
      <c r="A33" s="16"/>
      <c r="B33" s="3" t="s">
        <v>67</v>
      </c>
      <c r="C33" s="2" t="s">
        <v>6</v>
      </c>
      <c r="D33" s="17">
        <v>674223</v>
      </c>
      <c r="E33" s="18">
        <v>479465</v>
      </c>
      <c r="F33" s="4">
        <f t="shared" si="0"/>
        <v>140.61985754956046</v>
      </c>
    </row>
    <row r="34" spans="1:6" ht="27" customHeight="1">
      <c r="A34" s="16"/>
      <c r="B34" s="3" t="s">
        <v>156</v>
      </c>
      <c r="C34" s="2" t="s">
        <v>6</v>
      </c>
      <c r="D34" s="17">
        <v>734.5</v>
      </c>
      <c r="E34" s="18">
        <v>1634</v>
      </c>
      <c r="F34" s="4">
        <f t="shared" si="0"/>
        <v>44.95104039167687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0"/>
        <v>#DIV/0!</v>
      </c>
    </row>
    <row r="36" spans="1:6" ht="12.75">
      <c r="A36" s="16"/>
      <c r="B36" s="6" t="s">
        <v>241</v>
      </c>
      <c r="C36" s="2" t="s">
        <v>6</v>
      </c>
      <c r="D36" s="17">
        <v>93014</v>
      </c>
      <c r="E36" s="18"/>
      <c r="F36" s="4" t="e">
        <f t="shared" si="0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2597878.7</v>
      </c>
      <c r="E37" s="18">
        <v>1935006.5</v>
      </c>
      <c r="F37" s="4">
        <f t="shared" si="0"/>
        <v>134.25684616563305</v>
      </c>
    </row>
    <row r="38" spans="1:6" ht="25.5">
      <c r="A38" s="16"/>
      <c r="B38" s="3" t="s">
        <v>159</v>
      </c>
      <c r="C38" s="2" t="s">
        <v>6</v>
      </c>
      <c r="D38" s="17">
        <v>5524</v>
      </c>
      <c r="E38" s="18">
        <v>5292</v>
      </c>
      <c r="F38" s="4">
        <f t="shared" si="0"/>
        <v>104.38397581254723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0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0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0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0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0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1083846</v>
      </c>
      <c r="E44" s="18">
        <v>988918.5</v>
      </c>
      <c r="F44" s="4">
        <f t="shared" si="0"/>
        <v>109.59912267795578</v>
      </c>
    </row>
    <row r="45" spans="1:6" ht="25.5">
      <c r="A45" s="16" t="s">
        <v>90</v>
      </c>
      <c r="B45" s="3" t="s">
        <v>166</v>
      </c>
      <c r="C45" s="2" t="s">
        <v>6</v>
      </c>
      <c r="D45" s="104">
        <v>189288.8</v>
      </c>
      <c r="E45" s="105">
        <v>155139.7</v>
      </c>
      <c r="F45" s="4">
        <f>D45/E45*100</f>
        <v>122.01183836245653</v>
      </c>
    </row>
    <row r="46" spans="1:6" ht="38.25">
      <c r="A46" s="16" t="s">
        <v>167</v>
      </c>
      <c r="B46" s="1" t="s">
        <v>168</v>
      </c>
      <c r="C46" s="2" t="s">
        <v>6</v>
      </c>
      <c r="D46" s="104">
        <v>453939.7</v>
      </c>
      <c r="E46" s="105">
        <v>185434.8</v>
      </c>
      <c r="F46" s="4">
        <f t="shared" si="0"/>
        <v>244.7974705934377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106" t="s">
        <v>197</v>
      </c>
      <c r="D48" s="23">
        <v>10.2</v>
      </c>
      <c r="E48" s="24">
        <v>11.3</v>
      </c>
      <c r="F48" s="4">
        <f>D48/E48*100</f>
        <v>90.2654867256637</v>
      </c>
    </row>
    <row r="49" spans="1:6" ht="25.5">
      <c r="A49" s="16"/>
      <c r="B49" s="1" t="s">
        <v>198</v>
      </c>
      <c r="C49" s="25" t="s">
        <v>199</v>
      </c>
      <c r="D49" s="80">
        <v>30203</v>
      </c>
      <c r="E49" s="81">
        <v>22973</v>
      </c>
      <c r="F49" s="4">
        <f aca="true" t="shared" si="1" ref="F49:F79">D49/E49*100</f>
        <v>131.47172768032038</v>
      </c>
    </row>
    <row r="50" spans="1:6" ht="25.5">
      <c r="A50" s="16"/>
      <c r="B50" s="1" t="s">
        <v>200</v>
      </c>
      <c r="C50" s="25" t="s">
        <v>74</v>
      </c>
      <c r="D50" s="80">
        <v>14915</v>
      </c>
      <c r="E50" s="81">
        <v>12276</v>
      </c>
      <c r="F50" s="4">
        <f t="shared" si="1"/>
        <v>121.4972303681981</v>
      </c>
    </row>
    <row r="51" spans="1:6" ht="25.5">
      <c r="A51" s="16"/>
      <c r="B51" s="1" t="s">
        <v>201</v>
      </c>
      <c r="C51" s="25" t="s">
        <v>74</v>
      </c>
      <c r="D51" s="80">
        <v>11211</v>
      </c>
      <c r="E51" s="81">
        <v>11229</v>
      </c>
      <c r="F51" s="4">
        <f t="shared" si="1"/>
        <v>99.8397007747796</v>
      </c>
    </row>
    <row r="52" spans="1:6" ht="3" customHeight="1">
      <c r="A52" s="16"/>
      <c r="B52" s="1" t="s">
        <v>202</v>
      </c>
      <c r="C52" s="25" t="s">
        <v>74</v>
      </c>
      <c r="D52" s="80">
        <v>0</v>
      </c>
      <c r="E52" s="81">
        <v>5247</v>
      </c>
      <c r="F52" s="4">
        <f t="shared" si="1"/>
        <v>0</v>
      </c>
    </row>
    <row r="53" spans="1:6" ht="25.5">
      <c r="A53" s="16"/>
      <c r="B53" s="1" t="s">
        <v>203</v>
      </c>
      <c r="C53" s="25" t="s">
        <v>74</v>
      </c>
      <c r="D53" s="85">
        <v>5468.78</v>
      </c>
      <c r="E53" s="86">
        <v>4736.63</v>
      </c>
      <c r="F53" s="4">
        <f t="shared" si="1"/>
        <v>115.45719213871463</v>
      </c>
    </row>
    <row r="54" spans="1:6" ht="25.5">
      <c r="A54" s="16"/>
      <c r="B54" s="1" t="s">
        <v>204</v>
      </c>
      <c r="C54" s="25" t="s">
        <v>74</v>
      </c>
      <c r="D54" s="17">
        <v>11763.05</v>
      </c>
      <c r="E54" s="18">
        <v>17784</v>
      </c>
      <c r="F54" s="4">
        <f t="shared" si="1"/>
        <v>66.14400584795321</v>
      </c>
    </row>
    <row r="55" spans="1:6" ht="25.5">
      <c r="A55" s="16"/>
      <c r="B55" s="1" t="s">
        <v>242</v>
      </c>
      <c r="C55" s="25" t="s">
        <v>74</v>
      </c>
      <c r="D55" s="17">
        <v>841.308</v>
      </c>
      <c r="E55" s="18"/>
      <c r="F55" s="4"/>
    </row>
    <row r="56" spans="1:6" ht="15.75" customHeight="1">
      <c r="A56" s="16"/>
      <c r="B56" s="1" t="s">
        <v>205</v>
      </c>
      <c r="C56" s="106" t="s">
        <v>228</v>
      </c>
      <c r="D56" s="80">
        <v>248983</v>
      </c>
      <c r="E56" s="81">
        <v>196655</v>
      </c>
      <c r="F56" s="4">
        <f t="shared" si="1"/>
        <v>126.60903612926191</v>
      </c>
    </row>
    <row r="57" spans="1:6" ht="25.5">
      <c r="A57" s="16"/>
      <c r="B57" s="1" t="s">
        <v>206</v>
      </c>
      <c r="C57" s="106" t="s">
        <v>207</v>
      </c>
      <c r="D57" s="80">
        <v>262106</v>
      </c>
      <c r="E57" s="81">
        <v>141165</v>
      </c>
      <c r="F57" s="4">
        <f t="shared" si="1"/>
        <v>185.67350263875605</v>
      </c>
    </row>
    <row r="58" spans="1:6" ht="15" customHeight="1">
      <c r="A58" s="16"/>
      <c r="B58" s="24" t="s">
        <v>208</v>
      </c>
      <c r="C58" s="107" t="s">
        <v>209</v>
      </c>
      <c r="D58" s="23">
        <v>158.201</v>
      </c>
      <c r="E58" s="24">
        <v>159.344</v>
      </c>
      <c r="F58" s="4">
        <f t="shared" si="1"/>
        <v>99.28268400441812</v>
      </c>
    </row>
    <row r="59" spans="1:6" ht="25.5">
      <c r="A59" s="16"/>
      <c r="B59" s="82" t="s">
        <v>231</v>
      </c>
      <c r="C59" s="83" t="s">
        <v>74</v>
      </c>
      <c r="D59" s="23">
        <v>15.4</v>
      </c>
      <c r="E59" s="24">
        <v>12.5</v>
      </c>
      <c r="F59" s="4">
        <f t="shared" si="1"/>
        <v>123.2</v>
      </c>
    </row>
    <row r="60" spans="1:6" ht="12.75">
      <c r="A60" s="16"/>
      <c r="B60" s="82" t="s">
        <v>232</v>
      </c>
      <c r="C60" s="83" t="s">
        <v>74</v>
      </c>
      <c r="D60" s="23">
        <v>198</v>
      </c>
      <c r="E60" s="24">
        <v>0</v>
      </c>
      <c r="F60" s="4" t="e">
        <f t="shared" si="1"/>
        <v>#DIV/0!</v>
      </c>
    </row>
    <row r="61" spans="1:6" ht="12.75">
      <c r="A61" s="16"/>
      <c r="B61" s="82" t="s">
        <v>233</v>
      </c>
      <c r="C61" s="83" t="s">
        <v>74</v>
      </c>
      <c r="D61" s="23">
        <v>628.5</v>
      </c>
      <c r="E61" s="24"/>
      <c r="F61" s="4" t="e">
        <f t="shared" si="1"/>
        <v>#DIV/0!</v>
      </c>
    </row>
    <row r="62" spans="1:6" ht="13.5" customHeight="1">
      <c r="A62" s="16"/>
      <c r="B62" s="82" t="s">
        <v>235</v>
      </c>
      <c r="C62" s="83" t="s">
        <v>74</v>
      </c>
      <c r="D62" s="23">
        <v>323.4</v>
      </c>
      <c r="E62" s="24"/>
      <c r="F62" s="4" t="e">
        <f t="shared" si="1"/>
        <v>#DIV/0!</v>
      </c>
    </row>
    <row r="63" spans="1:6" ht="12.75">
      <c r="A63" s="16"/>
      <c r="B63" s="82" t="s">
        <v>234</v>
      </c>
      <c r="C63" s="83" t="s">
        <v>74</v>
      </c>
      <c r="D63" s="23">
        <v>305.1</v>
      </c>
      <c r="E63" s="24"/>
      <c r="F63" s="4" t="e">
        <f t="shared" si="1"/>
        <v>#DIV/0!</v>
      </c>
    </row>
    <row r="64" spans="1:6" ht="25.5">
      <c r="A64" s="16"/>
      <c r="B64" s="82" t="s">
        <v>210</v>
      </c>
      <c r="C64" s="83" t="s">
        <v>74</v>
      </c>
      <c r="D64" s="17">
        <v>886.34</v>
      </c>
      <c r="E64" s="18">
        <v>2599.01</v>
      </c>
      <c r="F64" s="4">
        <f t="shared" si="1"/>
        <v>34.10298536750532</v>
      </c>
    </row>
    <row r="65" spans="1:6" ht="38.25">
      <c r="A65" s="16"/>
      <c r="B65" s="82" t="s">
        <v>211</v>
      </c>
      <c r="C65" s="83" t="s">
        <v>74</v>
      </c>
      <c r="D65" s="23">
        <v>11.63</v>
      </c>
      <c r="E65" s="24">
        <v>11.96</v>
      </c>
      <c r="F65" s="4">
        <f t="shared" si="1"/>
        <v>97.24080267558529</v>
      </c>
    </row>
    <row r="66" spans="1:6" ht="25.5" hidden="1">
      <c r="A66" s="16"/>
      <c r="B66" s="82" t="s">
        <v>212</v>
      </c>
      <c r="C66" s="83" t="s">
        <v>74</v>
      </c>
      <c r="D66" s="23">
        <v>0</v>
      </c>
      <c r="E66" s="24">
        <v>0</v>
      </c>
      <c r="F66" s="4" t="e">
        <f t="shared" si="1"/>
        <v>#DIV/0!</v>
      </c>
    </row>
    <row r="67" spans="1:6" ht="12.75">
      <c r="A67" s="16"/>
      <c r="B67" s="82" t="s">
        <v>213</v>
      </c>
      <c r="C67" s="83" t="s">
        <v>74</v>
      </c>
      <c r="D67" s="17">
        <v>63067.76</v>
      </c>
      <c r="E67" s="18">
        <v>54770.59</v>
      </c>
      <c r="F67" s="4">
        <f t="shared" si="1"/>
        <v>115.148951289369</v>
      </c>
    </row>
    <row r="68" spans="1:6" ht="12.75">
      <c r="A68" s="16"/>
      <c r="B68" s="82" t="s">
        <v>214</v>
      </c>
      <c r="C68" s="83" t="s">
        <v>74</v>
      </c>
      <c r="D68" s="17">
        <v>172.13</v>
      </c>
      <c r="E68" s="18">
        <v>288.77</v>
      </c>
      <c r="F68" s="4">
        <f t="shared" si="1"/>
        <v>59.60799251999862</v>
      </c>
    </row>
    <row r="69" spans="1:6" ht="12.75">
      <c r="A69" s="16"/>
      <c r="B69" s="82" t="s">
        <v>215</v>
      </c>
      <c r="C69" s="83" t="s">
        <v>74</v>
      </c>
      <c r="D69" s="17">
        <v>2616.89</v>
      </c>
      <c r="E69" s="18">
        <v>3226.48</v>
      </c>
      <c r="F69" s="4">
        <f t="shared" si="1"/>
        <v>81.10665493045052</v>
      </c>
    </row>
    <row r="70" spans="1:6" ht="25.5">
      <c r="A70" s="16"/>
      <c r="B70" s="82" t="s">
        <v>216</v>
      </c>
      <c r="C70" s="83" t="s">
        <v>74</v>
      </c>
      <c r="D70" s="17">
        <v>3354.97</v>
      </c>
      <c r="E70" s="18">
        <v>3088</v>
      </c>
      <c r="F70" s="4">
        <f t="shared" si="1"/>
        <v>108.64540155440415</v>
      </c>
    </row>
    <row r="71" spans="1:6" ht="12.75">
      <c r="A71" s="16"/>
      <c r="B71" s="82" t="s">
        <v>217</v>
      </c>
      <c r="C71" s="83" t="s">
        <v>74</v>
      </c>
      <c r="D71" s="17">
        <v>6961.88</v>
      </c>
      <c r="E71" s="18">
        <v>9160.57</v>
      </c>
      <c r="F71" s="4">
        <f t="shared" si="1"/>
        <v>75.99832761498466</v>
      </c>
    </row>
    <row r="72" spans="1:6" ht="0.75" customHeight="1">
      <c r="A72" s="16"/>
      <c r="B72" s="82" t="s">
        <v>218</v>
      </c>
      <c r="C72" s="83" t="s">
        <v>74</v>
      </c>
      <c r="D72" s="85">
        <v>0</v>
      </c>
      <c r="E72" s="86">
        <v>0</v>
      </c>
      <c r="F72" s="4" t="e">
        <f t="shared" si="1"/>
        <v>#DIV/0!</v>
      </c>
    </row>
    <row r="73" spans="1:6" ht="12.75" hidden="1">
      <c r="A73" s="16"/>
      <c r="B73" s="82" t="s">
        <v>219</v>
      </c>
      <c r="C73" s="83" t="s">
        <v>74</v>
      </c>
      <c r="D73" s="23">
        <v>0</v>
      </c>
      <c r="E73" s="24">
        <v>0</v>
      </c>
      <c r="F73" s="4" t="e">
        <f t="shared" si="1"/>
        <v>#DIV/0!</v>
      </c>
    </row>
    <row r="74" spans="1:6" ht="12.75" hidden="1">
      <c r="A74" s="16"/>
      <c r="B74" s="82" t="s">
        <v>220</v>
      </c>
      <c r="C74" s="83" t="s">
        <v>74</v>
      </c>
      <c r="D74" s="23">
        <v>0</v>
      </c>
      <c r="E74" s="24">
        <v>0</v>
      </c>
      <c r="F74" s="4" t="e">
        <f t="shared" si="1"/>
        <v>#DIV/0!</v>
      </c>
    </row>
    <row r="75" spans="1:6" ht="12.75">
      <c r="A75" s="16"/>
      <c r="B75" s="82" t="s">
        <v>221</v>
      </c>
      <c r="C75" s="83" t="s">
        <v>74</v>
      </c>
      <c r="D75" s="17">
        <v>16471</v>
      </c>
      <c r="E75" s="18">
        <v>15863.2</v>
      </c>
      <c r="F75" s="4">
        <f t="shared" si="1"/>
        <v>103.8315094054163</v>
      </c>
    </row>
    <row r="76" spans="1:6" ht="12.75">
      <c r="A76" s="16"/>
      <c r="B76" s="82" t="s">
        <v>222</v>
      </c>
      <c r="C76" s="83" t="s">
        <v>74</v>
      </c>
      <c r="D76" s="17">
        <v>4664.13</v>
      </c>
      <c r="E76" s="18">
        <v>5128.81</v>
      </c>
      <c r="F76" s="4">
        <f t="shared" si="1"/>
        <v>90.93980864956977</v>
      </c>
    </row>
    <row r="77" spans="1:6" ht="12.75">
      <c r="A77" s="16"/>
      <c r="B77" s="82" t="s">
        <v>223</v>
      </c>
      <c r="C77" s="83" t="s">
        <v>74</v>
      </c>
      <c r="D77" s="17">
        <v>27989</v>
      </c>
      <c r="E77" s="18">
        <v>24016</v>
      </c>
      <c r="F77" s="4">
        <f t="shared" si="1"/>
        <v>116.5431379080613</v>
      </c>
    </row>
    <row r="78" spans="1:6" ht="12.75">
      <c r="A78" s="16"/>
      <c r="B78" s="82" t="s">
        <v>224</v>
      </c>
      <c r="C78" s="83" t="s">
        <v>74</v>
      </c>
      <c r="D78" s="17">
        <v>1094.4</v>
      </c>
      <c r="E78" s="18">
        <v>941.4</v>
      </c>
      <c r="F78" s="4">
        <f t="shared" si="1"/>
        <v>116.25239005736138</v>
      </c>
    </row>
    <row r="79" spans="1:6" ht="31.5" customHeight="1">
      <c r="A79" s="16"/>
      <c r="B79" s="3" t="s">
        <v>225</v>
      </c>
      <c r="C79" s="106" t="s">
        <v>74</v>
      </c>
      <c r="D79" s="17">
        <v>8692</v>
      </c>
      <c r="E79" s="18">
        <v>5729</v>
      </c>
      <c r="F79" s="4">
        <f t="shared" si="1"/>
        <v>151.71932274393436</v>
      </c>
    </row>
    <row r="80" spans="1:6" ht="12.75" hidden="1">
      <c r="A80" s="26"/>
      <c r="B80" s="27"/>
      <c r="C80" s="28"/>
      <c r="D80" s="29"/>
      <c r="E80" s="30"/>
      <c r="F80" s="31"/>
    </row>
    <row r="81" spans="1:6" ht="12.75" hidden="1">
      <c r="A81" s="32"/>
      <c r="B81" s="33"/>
      <c r="C81" s="34"/>
      <c r="D81" s="35"/>
      <c r="E81" s="36"/>
      <c r="F81" s="37"/>
    </row>
    <row r="82" spans="1:6" ht="24.75" customHeight="1" hidden="1">
      <c r="A82" s="38"/>
      <c r="B82" s="39" t="s">
        <v>85</v>
      </c>
      <c r="C82" s="40"/>
      <c r="D82" s="41"/>
      <c r="E82" s="42"/>
      <c r="F82" s="43"/>
    </row>
    <row r="83" spans="1:6" ht="25.5" customHeight="1">
      <c r="A83" s="70"/>
      <c r="B83" s="71" t="s">
        <v>12</v>
      </c>
      <c r="C83" s="72"/>
      <c r="D83" s="68"/>
      <c r="E83" s="69"/>
      <c r="F83" s="69"/>
    </row>
    <row r="84" spans="1:6" ht="12.75" customHeight="1">
      <c r="A84" s="16" t="s">
        <v>92</v>
      </c>
      <c r="B84" s="3" t="s">
        <v>60</v>
      </c>
      <c r="C84" s="15" t="s">
        <v>45</v>
      </c>
      <c r="D84" s="13">
        <v>15</v>
      </c>
      <c r="E84" s="1">
        <v>15</v>
      </c>
      <c r="F84" s="108">
        <f>D84/E84*100</f>
        <v>100</v>
      </c>
    </row>
    <row r="85" spans="1:6" ht="12.75" customHeight="1">
      <c r="A85" s="16" t="s">
        <v>93</v>
      </c>
      <c r="B85" s="3" t="s">
        <v>61</v>
      </c>
      <c r="C85" s="15" t="s">
        <v>45</v>
      </c>
      <c r="D85" s="13">
        <v>296</v>
      </c>
      <c r="E85" s="1">
        <v>285</v>
      </c>
      <c r="F85" s="108">
        <f>D85/E85*100</f>
        <v>103.85964912280701</v>
      </c>
    </row>
    <row r="86" spans="1:6" ht="12.75" customHeight="1">
      <c r="A86" s="16" t="s">
        <v>94</v>
      </c>
      <c r="B86" s="3" t="s">
        <v>73</v>
      </c>
      <c r="C86" s="15" t="s">
        <v>45</v>
      </c>
      <c r="D86" s="109">
        <v>21309</v>
      </c>
      <c r="E86" s="110">
        <v>20978</v>
      </c>
      <c r="F86" s="108">
        <f>D86/E86*100</f>
        <v>101.57784345504814</v>
      </c>
    </row>
    <row r="87" spans="1:6" ht="63.75">
      <c r="A87" s="16" t="s">
        <v>95</v>
      </c>
      <c r="B87" s="1" t="s">
        <v>141</v>
      </c>
      <c r="C87" s="2" t="s">
        <v>6</v>
      </c>
      <c r="D87" s="104">
        <v>2080392.2</v>
      </c>
      <c r="E87" s="105">
        <v>1974838.4</v>
      </c>
      <c r="F87" s="108">
        <f>D87/E87*100</f>
        <v>105.34493353987851</v>
      </c>
    </row>
    <row r="88" spans="1:6" ht="12.75" customHeight="1">
      <c r="A88" s="16" t="s">
        <v>96</v>
      </c>
      <c r="B88" s="1" t="s">
        <v>185</v>
      </c>
      <c r="C88" s="2" t="s">
        <v>14</v>
      </c>
      <c r="D88" s="23">
        <v>33.5</v>
      </c>
      <c r="E88" s="24">
        <v>35.4</v>
      </c>
      <c r="F88" s="108">
        <v>94.6</v>
      </c>
    </row>
    <row r="89" spans="1:6" ht="12.75">
      <c r="A89" s="16"/>
      <c r="B89" s="111" t="s">
        <v>15</v>
      </c>
      <c r="C89" s="2"/>
      <c r="D89" s="13"/>
      <c r="E89" s="1"/>
      <c r="F89" s="108"/>
    </row>
    <row r="90" spans="1:6" ht="12.75">
      <c r="A90" s="16"/>
      <c r="B90" s="44" t="s">
        <v>71</v>
      </c>
      <c r="C90" s="2" t="s">
        <v>14</v>
      </c>
      <c r="D90" s="45">
        <v>22.8</v>
      </c>
      <c r="E90" s="84">
        <v>23.6</v>
      </c>
      <c r="F90" s="112">
        <f>D90/E90*100</f>
        <v>96.61016949152543</v>
      </c>
    </row>
    <row r="91" spans="1:6" ht="12.75">
      <c r="A91" s="16"/>
      <c r="B91" s="44" t="s">
        <v>24</v>
      </c>
      <c r="C91" s="2" t="s">
        <v>14</v>
      </c>
      <c r="D91" s="23">
        <v>4.7</v>
      </c>
      <c r="E91" s="24">
        <v>4.4</v>
      </c>
      <c r="F91" s="112">
        <f aca="true" t="shared" si="2" ref="F91:F123">D91/E91*100</f>
        <v>106.81818181818181</v>
      </c>
    </row>
    <row r="92" spans="1:6" ht="12.75">
      <c r="A92" s="16"/>
      <c r="B92" s="44" t="s">
        <v>25</v>
      </c>
      <c r="C92" s="2" t="s">
        <v>14</v>
      </c>
      <c r="D92" s="23">
        <v>2.3</v>
      </c>
      <c r="E92" s="24">
        <v>3.1</v>
      </c>
      <c r="F92" s="112">
        <f t="shared" si="2"/>
        <v>74.19354838709677</v>
      </c>
    </row>
    <row r="93" spans="1:6" ht="12.75">
      <c r="A93" s="16"/>
      <c r="B93" s="44" t="s">
        <v>16</v>
      </c>
      <c r="C93" s="2" t="s">
        <v>14</v>
      </c>
      <c r="D93" s="23">
        <v>1.5</v>
      </c>
      <c r="E93" s="24">
        <v>1.2</v>
      </c>
      <c r="F93" s="112">
        <f t="shared" si="2"/>
        <v>125</v>
      </c>
    </row>
    <row r="94" spans="1:6" ht="12.75">
      <c r="A94" s="16"/>
      <c r="B94" s="44" t="s">
        <v>83</v>
      </c>
      <c r="C94" s="2" t="s">
        <v>14</v>
      </c>
      <c r="D94" s="23">
        <v>1.2</v>
      </c>
      <c r="E94" s="24">
        <v>0.9</v>
      </c>
      <c r="F94" s="112">
        <f t="shared" si="2"/>
        <v>133.33333333333331</v>
      </c>
    </row>
    <row r="95" spans="1:6" ht="12.75">
      <c r="A95" s="16"/>
      <c r="B95" s="44" t="s">
        <v>84</v>
      </c>
      <c r="C95" s="2" t="s">
        <v>14</v>
      </c>
      <c r="D95" s="23">
        <v>0</v>
      </c>
      <c r="E95" s="24">
        <v>0</v>
      </c>
      <c r="F95" s="112" t="e">
        <f t="shared" si="2"/>
        <v>#DIV/0!</v>
      </c>
    </row>
    <row r="96" spans="1:6" ht="12.75">
      <c r="A96" s="16"/>
      <c r="B96" s="44" t="s">
        <v>72</v>
      </c>
      <c r="C96" s="2" t="s">
        <v>14</v>
      </c>
      <c r="D96" s="23">
        <v>2.2</v>
      </c>
      <c r="E96" s="24">
        <v>3.1</v>
      </c>
      <c r="F96" s="112">
        <f t="shared" si="2"/>
        <v>70.96774193548387</v>
      </c>
    </row>
    <row r="97" spans="1:6" ht="25.5" customHeight="1">
      <c r="A97" s="16" t="s">
        <v>97</v>
      </c>
      <c r="B97" s="1" t="s">
        <v>186</v>
      </c>
      <c r="C97" s="15"/>
      <c r="D97" s="13"/>
      <c r="E97" s="1"/>
      <c r="F97" s="84"/>
    </row>
    <row r="98" spans="1:6" ht="12.75">
      <c r="A98" s="16"/>
      <c r="B98" s="44" t="s">
        <v>71</v>
      </c>
      <c r="C98" s="15" t="s">
        <v>74</v>
      </c>
      <c r="D98" s="80">
        <v>25600</v>
      </c>
      <c r="E98" s="81">
        <v>28529</v>
      </c>
      <c r="F98" s="112">
        <f t="shared" si="2"/>
        <v>89.7332538820148</v>
      </c>
    </row>
    <row r="99" spans="1:6" ht="12.75">
      <c r="A99" s="16"/>
      <c r="B99" s="44" t="s">
        <v>135</v>
      </c>
      <c r="C99" s="15" t="s">
        <v>74</v>
      </c>
      <c r="D99" s="80">
        <v>0</v>
      </c>
      <c r="E99" s="81">
        <v>0</v>
      </c>
      <c r="F99" s="112" t="e">
        <f t="shared" si="2"/>
        <v>#DIV/0!</v>
      </c>
    </row>
    <row r="100" spans="1:6" ht="12.75">
      <c r="A100" s="16"/>
      <c r="B100" s="44" t="s">
        <v>134</v>
      </c>
      <c r="C100" s="15" t="s">
        <v>74</v>
      </c>
      <c r="D100" s="80">
        <v>22000</v>
      </c>
      <c r="E100" s="81">
        <v>21000</v>
      </c>
      <c r="F100" s="112">
        <f t="shared" si="2"/>
        <v>104.76190476190477</v>
      </c>
    </row>
    <row r="101" spans="1:6" ht="12.75">
      <c r="A101" s="16"/>
      <c r="B101" s="44" t="s">
        <v>16</v>
      </c>
      <c r="C101" s="15" t="s">
        <v>74</v>
      </c>
      <c r="D101" s="80">
        <v>0</v>
      </c>
      <c r="E101" s="81">
        <v>0</v>
      </c>
      <c r="F101" s="112" t="e">
        <f t="shared" si="2"/>
        <v>#DIV/0!</v>
      </c>
    </row>
    <row r="102" spans="1:6" ht="12.75">
      <c r="A102" s="16"/>
      <c r="B102" s="44" t="s">
        <v>17</v>
      </c>
      <c r="C102" s="15" t="s">
        <v>74</v>
      </c>
      <c r="D102" s="23">
        <v>0</v>
      </c>
      <c r="E102" s="24">
        <v>0</v>
      </c>
      <c r="F102" s="112" t="e">
        <f t="shared" si="2"/>
        <v>#DIV/0!</v>
      </c>
    </row>
    <row r="103" spans="1:6" ht="12.75">
      <c r="A103" s="16"/>
      <c r="B103" s="44" t="s">
        <v>18</v>
      </c>
      <c r="C103" s="15" t="s">
        <v>74</v>
      </c>
      <c r="D103" s="23">
        <v>35</v>
      </c>
      <c r="E103" s="24">
        <v>50</v>
      </c>
      <c r="F103" s="112">
        <f t="shared" si="2"/>
        <v>70</v>
      </c>
    </row>
    <row r="104" spans="1:6" ht="12.75">
      <c r="A104" s="16"/>
      <c r="B104" s="44" t="s">
        <v>19</v>
      </c>
      <c r="C104" s="15" t="s">
        <v>74</v>
      </c>
      <c r="D104" s="23">
        <v>0</v>
      </c>
      <c r="E104" s="24">
        <v>0</v>
      </c>
      <c r="F104" s="112" t="e">
        <f t="shared" si="2"/>
        <v>#DIV/0!</v>
      </c>
    </row>
    <row r="105" spans="1:6" ht="12.75">
      <c r="A105" s="16"/>
      <c r="B105" s="44" t="s">
        <v>136</v>
      </c>
      <c r="C105" s="15" t="s">
        <v>74</v>
      </c>
      <c r="D105" s="80">
        <v>1224.7</v>
      </c>
      <c r="E105" s="81">
        <v>1790.5</v>
      </c>
      <c r="F105" s="112">
        <f t="shared" si="2"/>
        <v>68.39988829935773</v>
      </c>
    </row>
    <row r="106" spans="1:6" ht="12.75">
      <c r="A106" s="16"/>
      <c r="B106" s="44" t="s">
        <v>20</v>
      </c>
      <c r="C106" s="15" t="s">
        <v>74</v>
      </c>
      <c r="D106" s="80">
        <v>21885.8</v>
      </c>
      <c r="E106" s="81">
        <v>19752.5</v>
      </c>
      <c r="F106" s="112">
        <f t="shared" si="2"/>
        <v>110.80015187950892</v>
      </c>
    </row>
    <row r="107" spans="1:6" ht="12" customHeight="1">
      <c r="A107" s="16"/>
      <c r="B107" s="44" t="s">
        <v>21</v>
      </c>
      <c r="C107" s="15" t="s">
        <v>75</v>
      </c>
      <c r="D107" s="80">
        <v>8923</v>
      </c>
      <c r="E107" s="81">
        <v>10351.5</v>
      </c>
      <c r="F107" s="112">
        <f t="shared" si="2"/>
        <v>86.2000676230498</v>
      </c>
    </row>
    <row r="108" spans="1:6" ht="38.25" hidden="1">
      <c r="A108" s="16" t="s">
        <v>98</v>
      </c>
      <c r="B108" s="1" t="s">
        <v>187</v>
      </c>
      <c r="C108" s="15"/>
      <c r="D108" s="13"/>
      <c r="E108" s="1"/>
      <c r="F108" s="84"/>
    </row>
    <row r="109" spans="1:6" ht="12.75" hidden="1">
      <c r="A109" s="16"/>
      <c r="B109" s="44" t="s">
        <v>22</v>
      </c>
      <c r="C109" s="15" t="s">
        <v>23</v>
      </c>
      <c r="D109" s="23"/>
      <c r="E109" s="24"/>
      <c r="F109" s="84" t="e">
        <f t="shared" si="2"/>
        <v>#DIV/0!</v>
      </c>
    </row>
    <row r="110" spans="1:6" ht="12.75" hidden="1">
      <c r="A110" s="16"/>
      <c r="B110" s="44" t="s">
        <v>24</v>
      </c>
      <c r="C110" s="15" t="s">
        <v>23</v>
      </c>
      <c r="D110" s="23"/>
      <c r="E110" s="24"/>
      <c r="F110" s="84" t="e">
        <f t="shared" si="2"/>
        <v>#DIV/0!</v>
      </c>
    </row>
    <row r="111" spans="1:6" ht="12.75" hidden="1">
      <c r="A111" s="16"/>
      <c r="B111" s="44" t="s">
        <v>25</v>
      </c>
      <c r="C111" s="15" t="s">
        <v>23</v>
      </c>
      <c r="D111" s="23"/>
      <c r="E111" s="24"/>
      <c r="F111" s="84" t="e">
        <f t="shared" si="2"/>
        <v>#DIV/0!</v>
      </c>
    </row>
    <row r="112" spans="1:6" ht="12.75" hidden="1">
      <c r="A112" s="16"/>
      <c r="B112" s="44" t="s">
        <v>16</v>
      </c>
      <c r="C112" s="15" t="s">
        <v>23</v>
      </c>
      <c r="D112" s="23"/>
      <c r="E112" s="24"/>
      <c r="F112" s="84" t="e">
        <f t="shared" si="2"/>
        <v>#DIV/0!</v>
      </c>
    </row>
    <row r="113" spans="1:6" ht="12.75" hidden="1">
      <c r="A113" s="16"/>
      <c r="B113" s="44" t="s">
        <v>18</v>
      </c>
      <c r="C113" s="15" t="s">
        <v>23</v>
      </c>
      <c r="D113" s="23"/>
      <c r="E113" s="24"/>
      <c r="F113" s="84" t="e">
        <f t="shared" si="2"/>
        <v>#DIV/0!</v>
      </c>
    </row>
    <row r="114" spans="1:6" ht="24.75">
      <c r="A114" s="16" t="s">
        <v>99</v>
      </c>
      <c r="B114" s="1" t="s">
        <v>188</v>
      </c>
      <c r="C114" s="15"/>
      <c r="D114" s="13"/>
      <c r="E114" s="1"/>
      <c r="F114" s="84"/>
    </row>
    <row r="115" spans="1:6" ht="12.75">
      <c r="A115" s="16"/>
      <c r="B115" s="44" t="s">
        <v>26</v>
      </c>
      <c r="C115" s="15" t="s">
        <v>27</v>
      </c>
      <c r="D115" s="80">
        <v>5435</v>
      </c>
      <c r="E115" s="81">
        <v>4412</v>
      </c>
      <c r="F115" s="112">
        <f t="shared" si="2"/>
        <v>123.18676337262013</v>
      </c>
    </row>
    <row r="116" spans="1:6" ht="12.75">
      <c r="A116" s="16"/>
      <c r="B116" s="44" t="s">
        <v>28</v>
      </c>
      <c r="C116" s="15" t="s">
        <v>29</v>
      </c>
      <c r="D116" s="23">
        <v>75</v>
      </c>
      <c r="E116" s="24">
        <v>69</v>
      </c>
      <c r="F116" s="112">
        <f t="shared" si="2"/>
        <v>108.69565217391303</v>
      </c>
    </row>
    <row r="117" spans="1:6" ht="38.25">
      <c r="A117" s="16"/>
      <c r="B117" s="44" t="s">
        <v>30</v>
      </c>
      <c r="C117" s="46" t="s">
        <v>31</v>
      </c>
      <c r="D117" s="23">
        <v>758</v>
      </c>
      <c r="E117" s="24">
        <v>734</v>
      </c>
      <c r="F117" s="112">
        <f t="shared" si="2"/>
        <v>103.26975476839237</v>
      </c>
    </row>
    <row r="118" spans="1:6" ht="25.5">
      <c r="A118" s="16"/>
      <c r="B118" s="44" t="s">
        <v>32</v>
      </c>
      <c r="C118" s="46" t="s">
        <v>31</v>
      </c>
      <c r="D118" s="23"/>
      <c r="E118" s="24"/>
      <c r="F118" s="84"/>
    </row>
    <row r="119" spans="1:6" ht="25.5">
      <c r="A119" s="16" t="s">
        <v>100</v>
      </c>
      <c r="B119" s="1" t="s">
        <v>189</v>
      </c>
      <c r="C119" s="15"/>
      <c r="D119" s="13"/>
      <c r="E119" s="1"/>
      <c r="F119" s="84"/>
    </row>
    <row r="120" spans="1:6" ht="12.75" customHeight="1">
      <c r="A120" s="16"/>
      <c r="B120" s="44" t="s">
        <v>243</v>
      </c>
      <c r="C120" s="15" t="s">
        <v>76</v>
      </c>
      <c r="D120" s="80">
        <v>10237</v>
      </c>
      <c r="E120" s="81">
        <v>10309</v>
      </c>
      <c r="F120" s="112">
        <f t="shared" si="2"/>
        <v>99.30158114269085</v>
      </c>
    </row>
    <row r="121" spans="1:6" ht="13.5" customHeight="1">
      <c r="A121" s="16"/>
      <c r="B121" s="44" t="s">
        <v>33</v>
      </c>
      <c r="C121" s="15" t="s">
        <v>76</v>
      </c>
      <c r="D121" s="80"/>
      <c r="E121" s="81"/>
      <c r="F121" s="112"/>
    </row>
    <row r="122" spans="1:6" ht="12" customHeight="1">
      <c r="A122" s="16"/>
      <c r="B122" s="44" t="s">
        <v>34</v>
      </c>
      <c r="C122" s="15" t="s">
        <v>76</v>
      </c>
      <c r="D122" s="80"/>
      <c r="E122" s="81"/>
      <c r="F122" s="112"/>
    </row>
    <row r="123" spans="1:6" ht="12" customHeight="1">
      <c r="A123" s="16"/>
      <c r="B123" s="44" t="s">
        <v>35</v>
      </c>
      <c r="C123" s="15" t="s">
        <v>76</v>
      </c>
      <c r="D123" s="80">
        <v>356895</v>
      </c>
      <c r="E123" s="81">
        <v>356538</v>
      </c>
      <c r="F123" s="112">
        <f t="shared" si="2"/>
        <v>100.10012957945578</v>
      </c>
    </row>
    <row r="124" spans="1:6" ht="25.5" customHeight="1">
      <c r="A124" s="70"/>
      <c r="B124" s="71" t="s">
        <v>36</v>
      </c>
      <c r="C124" s="73"/>
      <c r="D124" s="68"/>
      <c r="E124" s="69"/>
      <c r="F124" s="69"/>
    </row>
    <row r="125" spans="1:6" ht="25.5">
      <c r="A125" s="14" t="s">
        <v>101</v>
      </c>
      <c r="B125" s="3" t="s">
        <v>62</v>
      </c>
      <c r="C125" s="15" t="s">
        <v>45</v>
      </c>
      <c r="D125" s="13">
        <v>48</v>
      </c>
      <c r="E125" s="1">
        <v>49</v>
      </c>
      <c r="F125" s="108">
        <f>D125/E125*100</f>
        <v>97.95918367346938</v>
      </c>
    </row>
    <row r="126" spans="1:6" ht="25.5">
      <c r="A126" s="16"/>
      <c r="B126" s="91" t="s">
        <v>106</v>
      </c>
      <c r="C126" s="15" t="s">
        <v>45</v>
      </c>
      <c r="D126" s="13">
        <v>3</v>
      </c>
      <c r="E126" s="1">
        <v>4</v>
      </c>
      <c r="F126" s="108">
        <f>D126/E126*100</f>
        <v>75</v>
      </c>
    </row>
    <row r="127" spans="1:6" ht="63.75">
      <c r="A127" s="16" t="s">
        <v>102</v>
      </c>
      <c r="B127" s="1" t="s">
        <v>139</v>
      </c>
      <c r="C127" s="15" t="s">
        <v>6</v>
      </c>
      <c r="D127" s="17">
        <v>303001.1</v>
      </c>
      <c r="E127" s="18">
        <v>181131.9</v>
      </c>
      <c r="F127" s="81">
        <f>D127/E127*100</f>
        <v>167.2820193461229</v>
      </c>
    </row>
    <row r="128" spans="1:6" ht="38.25">
      <c r="A128" s="16"/>
      <c r="B128" s="44" t="s">
        <v>13</v>
      </c>
      <c r="C128" s="46" t="s">
        <v>4</v>
      </c>
      <c r="D128" s="23">
        <v>181131.9</v>
      </c>
      <c r="E128" s="23">
        <v>59.7</v>
      </c>
      <c r="F128" s="45" t="s">
        <v>5</v>
      </c>
    </row>
    <row r="129" spans="1:6" ht="13.5" customHeight="1">
      <c r="A129" s="16" t="s">
        <v>103</v>
      </c>
      <c r="B129" s="1" t="s">
        <v>77</v>
      </c>
      <c r="C129" s="15" t="s">
        <v>8</v>
      </c>
      <c r="D129" s="13">
        <v>28401</v>
      </c>
      <c r="E129" s="1">
        <v>30440.5</v>
      </c>
      <c r="F129" s="108">
        <f>D129/E129*100</f>
        <v>93.30004434881161</v>
      </c>
    </row>
    <row r="130" spans="1:6" ht="25.5">
      <c r="A130" s="16"/>
      <c r="B130" s="91" t="s">
        <v>37</v>
      </c>
      <c r="C130" s="15" t="s">
        <v>8</v>
      </c>
      <c r="D130" s="23">
        <v>28401</v>
      </c>
      <c r="E130" s="24">
        <v>30440.5</v>
      </c>
      <c r="F130" s="108">
        <f>D130/E130*100</f>
        <v>93.30004434881161</v>
      </c>
    </row>
    <row r="131" spans="1:6" ht="27" customHeight="1">
      <c r="A131" s="70"/>
      <c r="B131" s="71" t="s">
        <v>192</v>
      </c>
      <c r="C131" s="72"/>
      <c r="D131" s="68"/>
      <c r="E131" s="69"/>
      <c r="F131" s="69"/>
    </row>
    <row r="132" spans="1:6" ht="25.5">
      <c r="A132" s="16" t="s">
        <v>104</v>
      </c>
      <c r="B132" s="3" t="s">
        <v>108</v>
      </c>
      <c r="C132" s="15" t="s">
        <v>45</v>
      </c>
      <c r="D132" s="13">
        <v>77</v>
      </c>
      <c r="E132" s="1">
        <v>77</v>
      </c>
      <c r="F132" s="108">
        <f>D132/E132*100</f>
        <v>100</v>
      </c>
    </row>
    <row r="133" spans="1:6" ht="12.75" customHeight="1">
      <c r="A133" s="16"/>
      <c r="B133" s="91" t="s">
        <v>109</v>
      </c>
      <c r="C133" s="15" t="s">
        <v>45</v>
      </c>
      <c r="D133" s="13">
        <v>9</v>
      </c>
      <c r="E133" s="1">
        <v>9</v>
      </c>
      <c r="F133" s="108">
        <f aca="true" t="shared" si="3" ref="F133:F140">D133/E133*100</f>
        <v>100</v>
      </c>
    </row>
    <row r="134" spans="1:6" ht="12.75">
      <c r="A134" s="16"/>
      <c r="B134" s="25" t="s">
        <v>110</v>
      </c>
      <c r="C134" s="15"/>
      <c r="D134" s="13"/>
      <c r="E134" s="1"/>
      <c r="F134" s="108"/>
    </row>
    <row r="135" spans="1:6" ht="12.75">
      <c r="A135" s="16"/>
      <c r="B135" s="91" t="s">
        <v>53</v>
      </c>
      <c r="C135" s="15" t="s">
        <v>45</v>
      </c>
      <c r="D135" s="13">
        <v>3</v>
      </c>
      <c r="E135" s="1">
        <v>3</v>
      </c>
      <c r="F135" s="108">
        <f t="shared" si="3"/>
        <v>100</v>
      </c>
    </row>
    <row r="136" spans="1:6" ht="12.75" customHeight="1">
      <c r="A136" s="16"/>
      <c r="B136" s="91" t="s">
        <v>52</v>
      </c>
      <c r="C136" s="15" t="s">
        <v>45</v>
      </c>
      <c r="D136" s="13">
        <v>2</v>
      </c>
      <c r="E136" s="1">
        <v>2</v>
      </c>
      <c r="F136" s="108">
        <f t="shared" si="3"/>
        <v>100</v>
      </c>
    </row>
    <row r="137" spans="1:6" ht="12.75">
      <c r="A137" s="16"/>
      <c r="B137" s="91" t="s">
        <v>54</v>
      </c>
      <c r="C137" s="15" t="s">
        <v>45</v>
      </c>
      <c r="D137" s="13"/>
      <c r="E137" s="1"/>
      <c r="F137" s="108"/>
    </row>
    <row r="138" spans="1:6" ht="12.75">
      <c r="A138" s="16"/>
      <c r="B138" s="91" t="s">
        <v>137</v>
      </c>
      <c r="C138" s="15" t="s">
        <v>45</v>
      </c>
      <c r="D138" s="13">
        <v>1</v>
      </c>
      <c r="E138" s="1">
        <v>1</v>
      </c>
      <c r="F138" s="108">
        <f t="shared" si="3"/>
        <v>100</v>
      </c>
    </row>
    <row r="139" spans="1:6" ht="12.75">
      <c r="A139" s="16"/>
      <c r="B139" s="91" t="s">
        <v>138</v>
      </c>
      <c r="C139" s="15" t="s">
        <v>45</v>
      </c>
      <c r="D139" s="13"/>
      <c r="E139" s="1"/>
      <c r="F139" s="108"/>
    </row>
    <row r="140" spans="1:6" ht="25.5">
      <c r="A140" s="16"/>
      <c r="B140" s="91" t="s">
        <v>169</v>
      </c>
      <c r="C140" s="15" t="s">
        <v>45</v>
      </c>
      <c r="D140" s="13">
        <v>3</v>
      </c>
      <c r="E140" s="1">
        <v>3</v>
      </c>
      <c r="F140" s="108">
        <f t="shared" si="3"/>
        <v>100</v>
      </c>
    </row>
    <row r="141" spans="1:6" ht="12.75">
      <c r="A141" s="16" t="s">
        <v>105</v>
      </c>
      <c r="B141" s="91" t="s">
        <v>229</v>
      </c>
      <c r="C141" s="15" t="s">
        <v>45</v>
      </c>
      <c r="D141" s="13">
        <v>3</v>
      </c>
      <c r="E141" s="1">
        <v>3</v>
      </c>
      <c r="F141" s="108">
        <v>100</v>
      </c>
    </row>
    <row r="142" spans="1:6" ht="12.75">
      <c r="A142" s="16"/>
      <c r="B142" s="91" t="s">
        <v>230</v>
      </c>
      <c r="C142" s="15" t="s">
        <v>45</v>
      </c>
      <c r="D142" s="13">
        <v>2</v>
      </c>
      <c r="E142" s="1">
        <v>2</v>
      </c>
      <c r="F142" s="108">
        <v>100</v>
      </c>
    </row>
    <row r="143" spans="1:6" ht="63.75">
      <c r="A143" s="16" t="s">
        <v>105</v>
      </c>
      <c r="B143" s="1" t="s">
        <v>170</v>
      </c>
      <c r="C143" s="15" t="s">
        <v>6</v>
      </c>
      <c r="D143" s="17">
        <v>256615.1</v>
      </c>
      <c r="E143" s="18">
        <v>258036.4</v>
      </c>
      <c r="F143" s="92">
        <f aca="true" t="shared" si="4" ref="F143:F151">D143/E143*100</f>
        <v>99.44918623884072</v>
      </c>
    </row>
    <row r="144" spans="1:6" ht="25.5" customHeight="1">
      <c r="A144" s="16" t="s">
        <v>107</v>
      </c>
      <c r="B144" s="1" t="s">
        <v>68</v>
      </c>
      <c r="C144" s="15" t="s">
        <v>11</v>
      </c>
      <c r="D144" s="17">
        <v>325.3</v>
      </c>
      <c r="E144" s="18">
        <v>223.3</v>
      </c>
      <c r="F144" s="92">
        <f t="shared" si="4"/>
        <v>145.67845947156292</v>
      </c>
    </row>
    <row r="145" spans="1:6" ht="25.5">
      <c r="A145" s="16"/>
      <c r="B145" s="91" t="s">
        <v>38</v>
      </c>
      <c r="C145" s="46" t="s">
        <v>11</v>
      </c>
      <c r="D145" s="17">
        <f>D144</f>
        <v>325.3</v>
      </c>
      <c r="E145" s="18">
        <f>E144</f>
        <v>223.3</v>
      </c>
      <c r="F145" s="92">
        <f t="shared" si="4"/>
        <v>145.67845947156292</v>
      </c>
    </row>
    <row r="146" spans="1:6" ht="12.75">
      <c r="A146" s="16" t="s">
        <v>111</v>
      </c>
      <c r="B146" s="1" t="s">
        <v>63</v>
      </c>
      <c r="C146" s="46" t="s">
        <v>39</v>
      </c>
      <c r="D146" s="104">
        <v>8219</v>
      </c>
      <c r="E146" s="105">
        <v>14697.6</v>
      </c>
      <c r="F146" s="92">
        <f t="shared" si="4"/>
        <v>55.9206945351622</v>
      </c>
    </row>
    <row r="147" spans="1:6" ht="25.5">
      <c r="A147" s="16"/>
      <c r="B147" s="91" t="s">
        <v>40</v>
      </c>
      <c r="C147" s="46" t="s">
        <v>39</v>
      </c>
      <c r="D147" s="17">
        <f>D146</f>
        <v>8219</v>
      </c>
      <c r="E147" s="18">
        <f>E146</f>
        <v>14697.6</v>
      </c>
      <c r="F147" s="92">
        <f t="shared" si="4"/>
        <v>55.9206945351622</v>
      </c>
    </row>
    <row r="148" spans="1:6" ht="12.75" customHeight="1">
      <c r="A148" s="16" t="s">
        <v>112</v>
      </c>
      <c r="B148" s="1" t="s">
        <v>69</v>
      </c>
      <c r="C148" s="15" t="s">
        <v>3</v>
      </c>
      <c r="D148" s="17">
        <v>1970.5</v>
      </c>
      <c r="E148" s="18">
        <v>1937.6</v>
      </c>
      <c r="F148" s="92">
        <f t="shared" si="4"/>
        <v>101.69797687861274</v>
      </c>
    </row>
    <row r="149" spans="1:6" ht="25.5">
      <c r="A149" s="16"/>
      <c r="B149" s="91" t="s">
        <v>64</v>
      </c>
      <c r="C149" s="46" t="s">
        <v>3</v>
      </c>
      <c r="D149" s="17">
        <f>D148</f>
        <v>1970.5</v>
      </c>
      <c r="E149" s="18">
        <f>E148</f>
        <v>1937.6</v>
      </c>
      <c r="F149" s="92">
        <f t="shared" si="4"/>
        <v>101.69797687861274</v>
      </c>
    </row>
    <row r="150" spans="1:6" ht="12.75">
      <c r="A150" s="16" t="s">
        <v>113</v>
      </c>
      <c r="B150" s="93" t="s">
        <v>41</v>
      </c>
      <c r="C150" s="46" t="s">
        <v>42</v>
      </c>
      <c r="D150" s="104">
        <v>18900</v>
      </c>
      <c r="E150" s="105">
        <v>17729.8</v>
      </c>
      <c r="F150" s="92">
        <f t="shared" si="4"/>
        <v>106.60018725535541</v>
      </c>
    </row>
    <row r="151" spans="1:6" ht="25.5">
      <c r="A151" s="16"/>
      <c r="B151" s="91" t="s">
        <v>65</v>
      </c>
      <c r="C151" s="46" t="s">
        <v>42</v>
      </c>
      <c r="D151" s="17">
        <f>D150</f>
        <v>18900</v>
      </c>
      <c r="E151" s="18">
        <f>E150</f>
        <v>17729.8</v>
      </c>
      <c r="F151" s="92">
        <f t="shared" si="4"/>
        <v>106.60018725535541</v>
      </c>
    </row>
    <row r="152" spans="1:6" ht="27.75" customHeight="1">
      <c r="A152" s="70"/>
      <c r="B152" s="71" t="s">
        <v>9</v>
      </c>
      <c r="C152" s="74"/>
      <c r="D152" s="75"/>
      <c r="E152" s="76"/>
      <c r="F152" s="76"/>
    </row>
    <row r="153" spans="1:6" ht="12.75" customHeight="1">
      <c r="A153" s="16" t="s">
        <v>114</v>
      </c>
      <c r="B153" s="3" t="s">
        <v>193</v>
      </c>
      <c r="C153" s="2" t="s">
        <v>45</v>
      </c>
      <c r="D153" s="113">
        <v>1211</v>
      </c>
      <c r="E153" s="114">
        <v>1228</v>
      </c>
      <c r="F153" s="24"/>
    </row>
    <row r="154" spans="1:6" ht="25.5">
      <c r="A154" s="16"/>
      <c r="B154" s="91" t="s">
        <v>106</v>
      </c>
      <c r="C154" s="115" t="s">
        <v>45</v>
      </c>
      <c r="D154" s="23">
        <v>55</v>
      </c>
      <c r="E154" s="24">
        <v>55</v>
      </c>
      <c r="F154" s="24"/>
    </row>
    <row r="155" spans="1:6" ht="38.25">
      <c r="A155" s="16" t="s">
        <v>115</v>
      </c>
      <c r="B155" s="1" t="s">
        <v>78</v>
      </c>
      <c r="C155" s="116" t="s">
        <v>6</v>
      </c>
      <c r="D155" s="117">
        <v>5782398</v>
      </c>
      <c r="E155" s="117">
        <v>5288727</v>
      </c>
      <c r="F155" s="94">
        <f>D155/E155*100</f>
        <v>109.3344012651816</v>
      </c>
    </row>
    <row r="156" spans="1:6" ht="38.25">
      <c r="A156" s="16"/>
      <c r="B156" s="44" t="s">
        <v>10</v>
      </c>
      <c r="C156" s="118" t="s">
        <v>4</v>
      </c>
      <c r="D156" s="23"/>
      <c r="E156" s="24"/>
      <c r="F156" s="45" t="s">
        <v>5</v>
      </c>
    </row>
    <row r="157" spans="1:6" ht="26.25" customHeight="1">
      <c r="A157" s="70"/>
      <c r="B157" s="71" t="s">
        <v>50</v>
      </c>
      <c r="C157" s="72"/>
      <c r="D157" s="68"/>
      <c r="E157" s="69"/>
      <c r="F157" s="69"/>
    </row>
    <row r="158" spans="1:6" ht="12.75">
      <c r="A158" s="47" t="s">
        <v>116</v>
      </c>
      <c r="B158" s="1" t="s">
        <v>43</v>
      </c>
      <c r="C158" s="15" t="s">
        <v>29</v>
      </c>
      <c r="D158" s="23"/>
      <c r="E158" s="24"/>
      <c r="F158" s="24"/>
    </row>
    <row r="159" spans="1:6" ht="12.75">
      <c r="A159" s="47" t="s">
        <v>117</v>
      </c>
      <c r="B159" s="1" t="s">
        <v>44</v>
      </c>
      <c r="C159" s="15" t="s">
        <v>45</v>
      </c>
      <c r="D159" s="23"/>
      <c r="E159" s="24"/>
      <c r="F159" s="24"/>
    </row>
    <row r="160" spans="1:6" ht="12.75">
      <c r="A160" s="47" t="s">
        <v>118</v>
      </c>
      <c r="B160" s="1" t="s">
        <v>46</v>
      </c>
      <c r="C160" s="15" t="s">
        <v>4</v>
      </c>
      <c r="D160" s="23"/>
      <c r="E160" s="24"/>
      <c r="F160" s="24"/>
    </row>
    <row r="161" spans="1:6" ht="38.25" customHeight="1">
      <c r="A161" s="47" t="s">
        <v>119</v>
      </c>
      <c r="B161" s="3" t="s">
        <v>191</v>
      </c>
      <c r="C161" s="46" t="s">
        <v>6</v>
      </c>
      <c r="D161" s="80"/>
      <c r="E161" s="81"/>
      <c r="F161" s="94"/>
    </row>
    <row r="162" spans="1:6" ht="11.25" customHeight="1" hidden="1">
      <c r="A162" s="47"/>
      <c r="B162" s="25" t="s">
        <v>129</v>
      </c>
      <c r="C162" s="46"/>
      <c r="D162" s="23"/>
      <c r="E162" s="24"/>
      <c r="F162" s="24"/>
    </row>
    <row r="163" spans="1:6" ht="25.5" hidden="1">
      <c r="A163" s="47"/>
      <c r="B163" s="44" t="s">
        <v>171</v>
      </c>
      <c r="C163" s="46" t="s">
        <v>6</v>
      </c>
      <c r="D163" s="95">
        <v>57</v>
      </c>
      <c r="E163" s="92">
        <v>44</v>
      </c>
      <c r="F163" s="24">
        <f>D163/E163*100</f>
        <v>129.54545454545453</v>
      </c>
    </row>
    <row r="164" spans="1:6" ht="38.25" hidden="1">
      <c r="A164" s="47"/>
      <c r="B164" s="44" t="s">
        <v>173</v>
      </c>
      <c r="C164" s="46" t="s">
        <v>6</v>
      </c>
      <c r="D164" s="23"/>
      <c r="E164" s="24"/>
      <c r="F164" s="24" t="e">
        <f>D164/E164*100</f>
        <v>#DIV/0!</v>
      </c>
    </row>
    <row r="165" spans="1:6" ht="25.5" hidden="1">
      <c r="A165" s="47"/>
      <c r="B165" s="44" t="s">
        <v>172</v>
      </c>
      <c r="C165" s="46" t="s">
        <v>6</v>
      </c>
      <c r="D165" s="23"/>
      <c r="E165" s="24"/>
      <c r="F165" s="24" t="e">
        <f>D165/E165*100</f>
        <v>#DIV/0!</v>
      </c>
    </row>
    <row r="166" spans="1:6" ht="12.75">
      <c r="A166" s="47" t="s">
        <v>120</v>
      </c>
      <c r="B166" s="3" t="s">
        <v>47</v>
      </c>
      <c r="C166" s="15" t="s">
        <v>48</v>
      </c>
      <c r="D166" s="23"/>
      <c r="E166" s="24"/>
      <c r="F166" s="24" t="e">
        <f>D166/E166*100</f>
        <v>#DIV/0!</v>
      </c>
    </row>
    <row r="167" spans="1:6" ht="12.75">
      <c r="A167" s="47"/>
      <c r="B167" s="91" t="s">
        <v>128</v>
      </c>
      <c r="C167" s="15" t="s">
        <v>48</v>
      </c>
      <c r="D167" s="23"/>
      <c r="E167" s="24"/>
      <c r="F167" s="24" t="e">
        <f>D167/E167*100</f>
        <v>#DIV/0!</v>
      </c>
    </row>
    <row r="168" spans="1:6" ht="24" customHeight="1">
      <c r="A168" s="70"/>
      <c r="B168" s="71" t="s">
        <v>183</v>
      </c>
      <c r="C168" s="72"/>
      <c r="D168" s="75"/>
      <c r="E168" s="76"/>
      <c r="F168" s="77"/>
    </row>
    <row r="169" spans="1:6" ht="51">
      <c r="A169" s="16" t="s">
        <v>121</v>
      </c>
      <c r="B169" s="93" t="s">
        <v>236</v>
      </c>
      <c r="C169" s="96" t="s">
        <v>6</v>
      </c>
      <c r="D169" s="80">
        <v>346700</v>
      </c>
      <c r="E169" s="81">
        <v>927005</v>
      </c>
      <c r="F169" s="94">
        <f>D169/E169*100</f>
        <v>37.40001402365683</v>
      </c>
    </row>
    <row r="170" spans="1:6" ht="38.25">
      <c r="A170" s="16"/>
      <c r="B170" s="44" t="s">
        <v>13</v>
      </c>
      <c r="C170" s="46" t="s">
        <v>4</v>
      </c>
      <c r="D170" s="23"/>
      <c r="E170" s="24"/>
      <c r="F170" s="45" t="s">
        <v>5</v>
      </c>
    </row>
    <row r="171" spans="1:6" ht="12.75" hidden="1">
      <c r="A171" s="16"/>
      <c r="B171" s="15" t="s">
        <v>129</v>
      </c>
      <c r="C171" s="46"/>
      <c r="D171" s="23"/>
      <c r="E171" s="24"/>
      <c r="F171" s="45"/>
    </row>
    <row r="172" spans="1:6" ht="25.5" hidden="1">
      <c r="A172" s="16"/>
      <c r="B172" s="48" t="s">
        <v>174</v>
      </c>
      <c r="C172" s="15" t="s">
        <v>6</v>
      </c>
      <c r="D172" s="23"/>
      <c r="E172" s="24"/>
      <c r="F172" s="45"/>
    </row>
    <row r="173" spans="1:6" ht="12.75" hidden="1">
      <c r="A173" s="16"/>
      <c r="B173" s="48" t="s">
        <v>130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131</v>
      </c>
      <c r="C174" s="15" t="s">
        <v>6</v>
      </c>
      <c r="D174" s="23"/>
      <c r="E174" s="24"/>
      <c r="F174" s="45"/>
    </row>
    <row r="175" spans="1:6" ht="38.25" hidden="1">
      <c r="A175" s="16"/>
      <c r="B175" s="44" t="s">
        <v>175</v>
      </c>
      <c r="C175" s="2" t="s">
        <v>6</v>
      </c>
      <c r="D175" s="13"/>
      <c r="E175" s="1"/>
      <c r="F175" s="13"/>
    </row>
    <row r="176" spans="1:6" ht="25.5" customHeight="1" hidden="1">
      <c r="A176" s="16"/>
      <c r="B176" s="44" t="s">
        <v>176</v>
      </c>
      <c r="C176" s="2" t="s">
        <v>6</v>
      </c>
      <c r="D176" s="13"/>
      <c r="E176" s="1"/>
      <c r="F176" s="13"/>
    </row>
    <row r="177" spans="1:6" ht="12.75" hidden="1">
      <c r="A177" s="16"/>
      <c r="B177" s="44" t="s">
        <v>132</v>
      </c>
      <c r="C177" s="15" t="s">
        <v>6</v>
      </c>
      <c r="D177" s="23"/>
      <c r="E177" s="24"/>
      <c r="F177" s="45"/>
    </row>
    <row r="178" spans="1:6" ht="25.5" hidden="1">
      <c r="A178" s="16"/>
      <c r="B178" s="44" t="s">
        <v>177</v>
      </c>
      <c r="C178" s="15" t="s">
        <v>6</v>
      </c>
      <c r="D178" s="23"/>
      <c r="E178" s="24"/>
      <c r="F178" s="45"/>
    </row>
    <row r="179" spans="1:6" ht="12.75" hidden="1">
      <c r="A179" s="16"/>
      <c r="B179" s="44" t="s">
        <v>178</v>
      </c>
      <c r="C179" s="15" t="s">
        <v>6</v>
      </c>
      <c r="D179" s="23"/>
      <c r="E179" s="24"/>
      <c r="F179" s="45"/>
    </row>
    <row r="180" spans="1:6" ht="12.75" customHeight="1" hidden="1">
      <c r="A180" s="16"/>
      <c r="B180" s="44" t="s">
        <v>179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180</v>
      </c>
      <c r="C181" s="15" t="s">
        <v>6</v>
      </c>
      <c r="D181" s="23"/>
      <c r="E181" s="24"/>
      <c r="F181" s="45"/>
    </row>
    <row r="182" spans="1:6" ht="25.5" hidden="1">
      <c r="A182" s="16"/>
      <c r="B182" s="44" t="s">
        <v>181</v>
      </c>
      <c r="C182" s="15" t="s">
        <v>6</v>
      </c>
      <c r="D182" s="23"/>
      <c r="E182" s="24"/>
      <c r="F182" s="45"/>
    </row>
    <row r="183" spans="1:6" ht="24" customHeight="1">
      <c r="A183" s="70"/>
      <c r="B183" s="71" t="s">
        <v>244</v>
      </c>
      <c r="C183" s="72"/>
      <c r="D183" s="68"/>
      <c r="E183" s="69"/>
      <c r="F183" s="69"/>
    </row>
    <row r="184" spans="1:6" ht="38.25">
      <c r="A184" s="16" t="s">
        <v>122</v>
      </c>
      <c r="B184" s="3" t="s">
        <v>226</v>
      </c>
      <c r="C184" s="96" t="s">
        <v>6</v>
      </c>
      <c r="D184" s="80">
        <v>2685263</v>
      </c>
      <c r="E184" s="81">
        <v>2336644</v>
      </c>
      <c r="F184" s="95">
        <f>D184/E184*100</f>
        <v>114.91964544021253</v>
      </c>
    </row>
    <row r="185" spans="1:6" ht="12.75">
      <c r="A185" s="16" t="s">
        <v>123</v>
      </c>
      <c r="B185" s="44" t="s">
        <v>79</v>
      </c>
      <c r="C185" s="46" t="s">
        <v>6</v>
      </c>
      <c r="D185" s="23">
        <v>2825095</v>
      </c>
      <c r="E185" s="81">
        <v>2512174</v>
      </c>
      <c r="F185" s="95">
        <f>D185/E185*100</f>
        <v>112.45618336946406</v>
      </c>
    </row>
    <row r="186" spans="1:6" ht="12.75">
      <c r="A186" s="16" t="s">
        <v>124</v>
      </c>
      <c r="B186" s="3" t="s">
        <v>80</v>
      </c>
      <c r="C186" s="96" t="s">
        <v>6</v>
      </c>
      <c r="D186" s="80">
        <v>139832</v>
      </c>
      <c r="E186" s="80">
        <v>175530</v>
      </c>
      <c r="F186" s="95">
        <f>D186/E186*100</f>
        <v>79.66273571469264</v>
      </c>
    </row>
    <row r="187" spans="1:6" ht="12.75">
      <c r="A187" s="16" t="s">
        <v>125</v>
      </c>
      <c r="B187" s="44" t="s">
        <v>81</v>
      </c>
      <c r="C187" s="46" t="s">
        <v>4</v>
      </c>
      <c r="D187" s="23">
        <v>22.2</v>
      </c>
      <c r="E187" s="24">
        <v>27.8</v>
      </c>
      <c r="F187" s="95">
        <f>D187/E187*100</f>
        <v>79.85611510791367</v>
      </c>
    </row>
    <row r="188" spans="1:6" ht="24" customHeight="1">
      <c r="A188" s="70"/>
      <c r="B188" s="71" t="s">
        <v>70</v>
      </c>
      <c r="C188" s="74"/>
      <c r="D188" s="78"/>
      <c r="E188" s="69"/>
      <c r="F188" s="69"/>
    </row>
    <row r="189" spans="1:6" ht="38.25">
      <c r="A189" s="16" t="s">
        <v>182</v>
      </c>
      <c r="B189" s="1" t="s">
        <v>238</v>
      </c>
      <c r="C189" s="2" t="s">
        <v>7</v>
      </c>
      <c r="D189" s="119">
        <v>54355.1</v>
      </c>
      <c r="E189" s="120">
        <v>46577.7</v>
      </c>
      <c r="F189" s="121">
        <f>D189/E189*100</f>
        <v>116.69769009633366</v>
      </c>
    </row>
    <row r="190" spans="1:6" ht="51">
      <c r="A190" s="16" t="s">
        <v>126</v>
      </c>
      <c r="B190" s="1" t="s">
        <v>239</v>
      </c>
      <c r="C190" s="2" t="s">
        <v>3</v>
      </c>
      <c r="D190" s="85">
        <v>0.175</v>
      </c>
      <c r="E190" s="86">
        <v>0.249</v>
      </c>
      <c r="F190" s="81">
        <f>D190/E190*100</f>
        <v>70.28112449799197</v>
      </c>
    </row>
    <row r="191" spans="1:6" ht="28.5" customHeight="1">
      <c r="A191" s="16" t="s">
        <v>127</v>
      </c>
      <c r="B191" s="93" t="s">
        <v>240</v>
      </c>
      <c r="C191" s="2" t="s">
        <v>4</v>
      </c>
      <c r="D191" s="95">
        <v>0.3</v>
      </c>
      <c r="E191" s="92">
        <v>0.5</v>
      </c>
      <c r="F191" s="92">
        <f>D191/E191*100</f>
        <v>60</v>
      </c>
    </row>
    <row r="192" spans="1:6" ht="12" customHeight="1">
      <c r="A192" s="49"/>
      <c r="B192" s="9"/>
      <c r="C192" s="50"/>
      <c r="D192" s="51"/>
      <c r="E192" s="52"/>
      <c r="F192" s="52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3" t="s">
        <v>49</v>
      </c>
      <c r="B194" s="9"/>
      <c r="C194" s="54"/>
      <c r="D194" s="8"/>
      <c r="E194" s="9"/>
      <c r="F194" s="9"/>
    </row>
    <row r="195" spans="1:6" ht="12.75">
      <c r="A195" s="55" t="s">
        <v>133</v>
      </c>
      <c r="B195" s="55"/>
      <c r="C195" s="55"/>
      <c r="D195" s="55"/>
      <c r="E195" s="55"/>
      <c r="F195" s="55"/>
    </row>
    <row r="196" spans="1:6" ht="14.25">
      <c r="A196" s="5"/>
      <c r="B196" s="56"/>
      <c r="C196" s="56"/>
      <c r="D196" s="56"/>
      <c r="E196" s="56"/>
      <c r="F196" s="56"/>
    </row>
    <row r="197" spans="2:6" s="57" customFormat="1" ht="12.75">
      <c r="B197" s="58"/>
      <c r="C197" s="59"/>
      <c r="D197" s="60"/>
      <c r="E197" s="58"/>
      <c r="F197" s="58"/>
    </row>
    <row r="198" spans="1:6" s="57" customFormat="1" ht="12.75">
      <c r="A198" s="62"/>
      <c r="B198" s="58"/>
      <c r="C198" s="61"/>
      <c r="D198" s="60"/>
      <c r="E198" s="58"/>
      <c r="F198" s="58"/>
    </row>
    <row r="199" spans="1:6" s="57" customFormat="1" ht="12.75">
      <c r="A199" s="62"/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  <row r="209" spans="1:6" s="57" customFormat="1" ht="12.75">
      <c r="A209" s="62"/>
      <c r="B209" s="58"/>
      <c r="C209" s="61"/>
      <c r="D209" s="60"/>
      <c r="E209" s="58"/>
      <c r="F209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97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2023-08-04T10:56:25Z</cp:lastPrinted>
  <dcterms:created xsi:type="dcterms:W3CDTF">2004-12-27T07:54:16Z</dcterms:created>
  <dcterms:modified xsi:type="dcterms:W3CDTF">2023-08-04T10:57:47Z</dcterms:modified>
  <cp:category/>
  <cp:version/>
  <cp:contentType/>
  <cp:contentStatus/>
</cp:coreProperties>
</file>