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9555" windowHeight="6225"/>
  </bookViews>
  <sheets>
    <sheet name="исп бюдж (БР ГРБС)_6" sheetId="1" r:id="rId1"/>
  </sheets>
  <definedNames>
    <definedName name="_xlnm.Print_Area" localSheetId="0">'исп бюдж (БР ГРБС)_6'!$A$1:$AE$72</definedName>
  </definedNames>
  <calcPr calcId="145621" iterate="1"/>
</workbook>
</file>

<file path=xl/calcChain.xml><?xml version="1.0" encoding="utf-8"?>
<calcChain xmlns="http://schemas.openxmlformats.org/spreadsheetml/2006/main">
  <c r="AD55" i="1" l="1"/>
  <c r="AC55" i="1"/>
  <c r="AE55" i="1" s="1"/>
  <c r="AE53" i="1"/>
  <c r="AD51" i="1"/>
  <c r="AE51" i="1" s="1"/>
  <c r="AC51" i="1"/>
  <c r="AE49" i="1"/>
  <c r="AE48" i="1"/>
  <c r="AE43" i="1"/>
  <c r="AE42" i="1"/>
  <c r="AD40" i="1"/>
  <c r="AE40" i="1" s="1"/>
  <c r="AC40" i="1"/>
  <c r="AE38" i="1"/>
  <c r="AD30" i="1"/>
  <c r="AC30" i="1"/>
  <c r="AE30" i="1"/>
  <c r="AE29" i="1"/>
  <c r="AE28" i="1"/>
  <c r="AD25" i="1"/>
  <c r="AD71" i="1" s="1"/>
  <c r="AC25" i="1"/>
  <c r="AC71" i="1" s="1"/>
  <c r="AE24" i="1"/>
  <c r="AE23" i="1"/>
  <c r="AE16" i="1"/>
  <c r="AE13" i="1"/>
  <c r="AE71" i="1" l="1"/>
  <c r="AE25" i="1"/>
</calcChain>
</file>

<file path=xl/sharedStrings.xml><?xml version="1.0" encoding="utf-8"?>
<sst xmlns="http://schemas.openxmlformats.org/spreadsheetml/2006/main" count="170" uniqueCount="102">
  <si>
    <t/>
  </si>
  <si>
    <t>42,79%</t>
  </si>
  <si>
    <t>Итого:</t>
  </si>
  <si>
    <t>56,86%</t>
  </si>
  <si>
    <t>Итого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</si>
  <si>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</si>
  <si>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Администрация муниципального образования Тимашевский район</t>
  </si>
  <si>
    <t>37,41%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</si>
  <si>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</si>
  <si>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0,00%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</si>
  <si>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</si>
  <si>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</si>
  <si>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99,66%</t>
  </si>
  <si>
    <t>Муниципальная программа муниципального образования Тимашевский район «Развитие архивного дела»</t>
  </si>
  <si>
    <t>19,21%</t>
  </si>
  <si>
    <t>3,56%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</si>
  <si>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</si>
  <si>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</si>
  <si>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19,72%</t>
  </si>
  <si>
    <t>21,42%</t>
  </si>
  <si>
    <t>Муниципальная программа муниципального образования Тимашевский район "Архитектура, строительство и дорожное хозяйство"</t>
  </si>
  <si>
    <t>Управление образования администрации муниципального образования Тимашевский район</t>
  </si>
  <si>
    <t>21,47%</t>
  </si>
  <si>
    <t>21,90%</t>
  </si>
  <si>
    <t>8,33%</t>
  </si>
  <si>
    <t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</t>
  </si>
  <si>
    <t>5,25%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</si>
  <si>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</si>
  <si>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45,35%</t>
  </si>
  <si>
    <t>72,00%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</si>
  <si>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</si>
  <si>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42,02%</t>
  </si>
  <si>
    <t>100,00%</t>
  </si>
  <si>
    <t>Муниципальная программа муниципального образования Тимашевский район "Доступная среда"</t>
  </si>
  <si>
    <t>40,33%</t>
  </si>
  <si>
    <t>Муниципальная программа муниципального образования Тимашевский район "Молодежь Тимашевского района"</t>
  </si>
  <si>
    <t>Отдел по делам молодежи администрации муниципального образования Тимашевский район</t>
  </si>
  <si>
    <t>26,71%</t>
  </si>
  <si>
    <t>35,61%</t>
  </si>
  <si>
    <t>Муниципальная программа муниципального образования Тимашевский район "Развитие физической культуры и спорта"</t>
  </si>
  <si>
    <t>Отдел по физической культуре и спорту администрации муниципального образования Тимашевский район</t>
  </si>
  <si>
    <t>45,90%</t>
  </si>
  <si>
    <t>44,68%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</si>
  <si>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</si>
  <si>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Отдел по вопросам семьи и детства администрации муниципального образования Тимашевский район</t>
  </si>
  <si>
    <t>63,99%</t>
  </si>
  <si>
    <t>0,07%</t>
  </si>
  <si>
    <t>Муниципальная программа муниципального образования Тимашевский район "Развитие здравоохранения"</t>
  </si>
  <si>
    <t>49,19%</t>
  </si>
  <si>
    <t>43,74%</t>
  </si>
  <si>
    <t>Муниципальная программа муниципального образования Тимашевский район "Развитие культуры"</t>
  </si>
  <si>
    <t>Отдел культуры администрации муниципального образования Тимашевский район</t>
  </si>
  <si>
    <t>48,21%</t>
  </si>
  <si>
    <t>48,25%</t>
  </si>
  <si>
    <t>Муниципальная программа муниципального образования Тимашевский район "Развитие образования"</t>
  </si>
  <si>
    <t>Мероприятие</t>
  </si>
  <si>
    <t>фин</t>
  </si>
  <si>
    <t>%</t>
  </si>
  <si>
    <t>Направление</t>
  </si>
  <si>
    <t>Тип средств</t>
  </si>
  <si>
    <t>Источник финансирования дефицита бюджета</t>
  </si>
  <si>
    <t>ЭКР</t>
  </si>
  <si>
    <t>Суб КОСГУ</t>
  </si>
  <si>
    <t>ВР</t>
  </si>
  <si>
    <t>ЦСР</t>
  </si>
  <si>
    <t>РзПр</t>
  </si>
  <si>
    <t>Тип</t>
  </si>
  <si>
    <t>по факту</t>
  </si>
  <si>
    <t>Ист</t>
  </si>
  <si>
    <t>Вид ассигнований</t>
  </si>
  <si>
    <t>Код целевых средств</t>
  </si>
  <si>
    <t>Код цели</t>
  </si>
  <si>
    <t>КРКС</t>
  </si>
  <si>
    <t>Код субсидии</t>
  </si>
  <si>
    <t>Уточненная БР ГРБС третий год</t>
  </si>
  <si>
    <t>Уточненная БР ГРБС второй год</t>
  </si>
  <si>
    <t>Район</t>
  </si>
  <si>
    <t>Уточненная БР ГРБС первый год</t>
  </si>
  <si>
    <t>Получатель бюджетных средств</t>
  </si>
  <si>
    <t>ГРБС</t>
  </si>
  <si>
    <t>Единица измерения: руб.</t>
  </si>
  <si>
    <t>исполнено сначала года</t>
  </si>
  <si>
    <t>Код программы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</si>
  <si>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</si>
  <si>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</si>
  <si>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</si>
  <si>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</si>
  <si>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</si>
  <si>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</si>
  <si>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</si>
  <si>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</si>
  <si>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</si>
  <si>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</si>
  <si>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</si>
  <si>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</si>
  <si>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</si>
  <si>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</si>
  <si>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</si>
  <si>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</si>
  <si>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</si>
  <si>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Информация об исполнении муниципальных программ районного бюджета на 30.06.2021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</si>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</sst>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9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2" borderId="0" xfId="0" applyNumberFormat="1" applyFont="1" applyFill="1" applyAlignment="1" applyProtection="1">
      <protection hidden="1"/>
    </xf>
    <xf numFmtId="0" fontId="0" fillId="0" borderId="10" xfId="0" applyNumberFormat="1" applyFont="1" applyFill="1" applyBorder="1" applyAlignment="1" applyProtection="1">
      <protection hidden="1"/>
    </xf>
    <xf numFmtId="0" fontId="1" fillId="3" borderId="0" xfId="0" applyNumberFormat="1" applyFont="1" applyFill="1" applyAlignment="1" applyProtection="1"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2" borderId="9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protection hidden="1"/>
    </xf>
    <xf numFmtId="0" fontId="1" fillId="2" borderId="12" xfId="0" applyNumberFormat="1" applyFont="1" applyFill="1" applyBorder="1" applyAlignment="1" applyProtection="1">
      <protection hidden="1"/>
    </xf>
    <xf numFmtId="0" fontId="1" fillId="0" borderId="11" xfId="0" applyNumberFormat="1" applyFont="1" applyFill="1" applyBorder="1" applyAlignment="1" applyProtection="1">
      <protection hidden="1"/>
    </xf>
    <xf numFmtId="0" fontId="0" fillId="0" borderId="11" xfId="0" applyNumberFormat="1" applyFont="1" applyFill="1" applyBorder="1" applyAlignment="1" applyProtection="1"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Continuous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Continuous" vertical="center"/>
      <protection hidden="1"/>
    </xf>
    <xf numFmtId="0" fontId="2" fillId="2" borderId="12" xfId="0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2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27" xfId="0" applyNumberFormat="1" applyFont="1" applyFill="1" applyBorder="1" applyAlignment="1" applyProtection="1">
      <alignment horizontal="left" wrapText="1"/>
      <protection hidden="1"/>
    </xf>
    <xf numFmtId="0" fontId="2" fillId="0" borderId="28" xfId="0" applyNumberFormat="1" applyFont="1" applyFill="1" applyBorder="1" applyAlignment="1" applyProtection="1">
      <alignment horizontal="left" wrapText="1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10" fontId="3" fillId="0" borderId="6" xfId="0" applyNumberFormat="1" applyFont="1" applyBorder="1"/>
    <xf numFmtId="4" fontId="3" fillId="0" borderId="6" xfId="0" applyNumberFormat="1" applyFont="1" applyFill="1" applyBorder="1" applyAlignment="1" applyProtection="1">
      <alignment wrapText="1"/>
      <protection hidden="1"/>
    </xf>
    <xf numFmtId="4" fontId="3" fillId="0" borderId="6" xfId="0" applyNumberFormat="1" applyFont="1" applyFill="1" applyBorder="1" applyAlignment="1" applyProtection="1">
      <protection hidden="1"/>
    </xf>
    <xf numFmtId="4" fontId="3" fillId="2" borderId="6" xfId="0" applyNumberFormat="1" applyFont="1" applyFill="1" applyBorder="1" applyAlignment="1" applyProtection="1">
      <protection hidden="1"/>
    </xf>
    <xf numFmtId="4" fontId="3" fillId="0" borderId="6" xfId="0" applyNumberFormat="1" applyFont="1" applyBorder="1" applyProtection="1">
      <protection hidden="1"/>
    </xf>
    <xf numFmtId="4" fontId="3" fillId="3" borderId="6" xfId="0" applyNumberFormat="1" applyFont="1" applyFill="1" applyBorder="1" applyAlignment="1" applyProtection="1">
      <protection hidden="1"/>
    </xf>
    <xf numFmtId="4" fontId="3" fillId="0" borderId="6" xfId="0" applyNumberFormat="1" applyFont="1" applyBorder="1"/>
    <xf numFmtId="4" fontId="4" fillId="0" borderId="6" xfId="0" applyNumberFormat="1" applyFont="1" applyFill="1" applyBorder="1" applyAlignment="1" applyProtection="1">
      <alignment wrapText="1"/>
      <protection hidden="1"/>
    </xf>
    <xf numFmtId="4" fontId="4" fillId="2" borderId="6" xfId="0" applyNumberFormat="1" applyFont="1" applyFill="1" applyBorder="1" applyAlignment="1" applyProtection="1">
      <protection hidden="1"/>
    </xf>
    <xf numFmtId="4" fontId="4" fillId="0" borderId="6" xfId="0" applyNumberFormat="1" applyFont="1" applyFill="1" applyBorder="1" applyAlignment="1" applyProtection="1">
      <protection hidden="1"/>
    </xf>
    <xf numFmtId="4" fontId="4" fillId="3" borderId="6" xfId="0" applyNumberFormat="1" applyFont="1" applyFill="1" applyBorder="1" applyAlignment="1" applyProtection="1">
      <protection hidden="1"/>
    </xf>
    <xf numFmtId="4" fontId="4" fillId="2" borderId="6" xfId="0" applyNumberFormat="1" applyFont="1" applyFill="1" applyBorder="1" applyAlignment="1" applyProtection="1">
      <protection hidden="1"/>
    </xf>
    <xf numFmtId="4" fontId="4" fillId="3" borderId="6" xfId="0" applyNumberFormat="1" applyFont="1" applyFill="1" applyBorder="1" applyAlignment="1" applyProtection="1">
      <protection hidden="1"/>
    </xf>
    <xf numFmtId="10" fontId="4" fillId="0" borderId="6" xfId="0" applyNumberFormat="1" applyFont="1" applyBorder="1"/>
    <xf numFmtId="4" fontId="4" fillId="0" borderId="6" xfId="0" applyNumberFormat="1" applyFont="1" applyBorder="1"/>
    <xf numFmtId="49" fontId="3" fillId="0" borderId="6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4" fontId="3" fillId="0" borderId="6" xfId="0" applyNumberFormat="1" applyFont="1" applyFill="1" applyBorder="1" applyAlignment="1" applyProtection="1">
      <alignment horizontal="right"/>
      <protection hidden="1"/>
    </xf>
    <xf numFmtId="4" fontId="4" fillId="0" borderId="6" xfId="0" applyNumberFormat="1" applyFont="1" applyFill="1" applyBorder="1" applyAlignment="1" applyProtection="1">
      <alignment horizontal="right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center" vertical="center"/>
      <protection hidden="1"/>
    </xf>
    <xf numFmtId="4" fontId="4" fillId="0" borderId="7" xfId="0" applyNumberFormat="1" applyFont="1" applyFill="1" applyBorder="1" applyAlignment="1" applyProtection="1">
      <alignment horizontal="left" wrapText="1"/>
      <protection hidden="1"/>
    </xf>
    <xf numFmtId="4" fontId="4" fillId="0" borderId="29" xfId="0" applyNumberFormat="1" applyFont="1" applyFill="1" applyBorder="1" applyAlignment="1" applyProtection="1">
      <alignment horizontal="left" wrapText="1"/>
      <protection hidden="1"/>
    </xf>
    <xf numFmtId="4" fontId="4" fillId="0" borderId="8" xfId="0" applyNumberFormat="1" applyFont="1" applyFill="1" applyBorder="1" applyAlignment="1" applyProtection="1">
      <alignment horizontal="left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showGridLines="0" tabSelected="1" view="pageBreakPreview" topLeftCell="C50" zoomScaleNormal="100" zoomScaleSheetLayoutView="100" workbookViewId="0">
      <selection activeCell="D4" sqref="D4"/>
    </sheetView>
  </sheetViews>
  <sheetFormatPr defaultColWidth="9.140625" defaultRowHeight="12.75" x14ac:dyDescent="0.2"/>
  <cols>
    <col min="1" max="2" width="0" hidden="1" customWidth="1"/>
    <col min="3" max="3" width="10.5703125" customWidth="1"/>
    <col min="4" max="4" width="80" customWidth="1"/>
    <col min="5" max="14" width="0" hidden="1" customWidth="1"/>
    <col min="15" max="15" width="15.42578125" customWidth="1"/>
    <col min="16" max="16" width="14.42578125" customWidth="1"/>
    <col min="17" max="17" width="10.28515625" customWidth="1"/>
    <col min="18" max="28" width="0" hidden="1" customWidth="1"/>
    <col min="29" max="29" width="14.140625" customWidth="1"/>
    <col min="30" max="30" width="13.28515625" customWidth="1"/>
    <col min="31" max="31" width="10.42578125" customWidth="1"/>
    <col min="32" max="234" width="9.140625" customWidth="1"/>
  </cols>
  <sheetData>
    <row r="1" spans="1:31" ht="21.75" customHeight="1" x14ac:dyDescent="0.2">
      <c r="A1" s="53"/>
      <c r="B1" s="53"/>
      <c r="C1" s="5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ht="21.75" customHeight="1" x14ac:dyDescent="0.25">
      <c r="A2" s="54"/>
      <c r="B2" s="54"/>
      <c r="C2" s="54"/>
      <c r="D2" s="82" t="s">
        <v>100</v>
      </c>
      <c r="E2" s="56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ht="12" customHeight="1" x14ac:dyDescent="0.2">
      <c r="A3" s="54"/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1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1" ht="12" customHeight="1" x14ac:dyDescent="0.2">
      <c r="A5" s="53"/>
      <c r="B5" s="53"/>
      <c r="C5" s="53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2.7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1" ht="21.75" customHeight="1" thickBot="1" x14ac:dyDescent="0.25">
      <c r="A7" s="35" t="s">
        <v>79</v>
      </c>
      <c r="B7" s="35" t="s">
        <v>78</v>
      </c>
      <c r="C7" s="50" t="s">
        <v>82</v>
      </c>
      <c r="D7" s="87" t="s">
        <v>101</v>
      </c>
      <c r="E7" s="45"/>
      <c r="F7" s="45"/>
      <c r="G7" s="45"/>
      <c r="H7" s="52"/>
      <c r="I7" s="45"/>
      <c r="J7" s="51"/>
      <c r="K7" s="51"/>
      <c r="L7" s="45"/>
      <c r="M7" s="1"/>
      <c r="N7" s="45"/>
      <c r="O7" s="28" t="s">
        <v>77</v>
      </c>
      <c r="P7" s="58" t="s">
        <v>81</v>
      </c>
      <c r="Q7" s="57"/>
      <c r="R7" s="25"/>
      <c r="S7" s="45"/>
      <c r="T7" s="49" t="s">
        <v>76</v>
      </c>
      <c r="U7" s="47" t="s">
        <v>75</v>
      </c>
      <c r="V7" s="47" t="s">
        <v>74</v>
      </c>
      <c r="W7" s="48" t="s">
        <v>73</v>
      </c>
      <c r="X7" s="49" t="s">
        <v>72</v>
      </c>
      <c r="Y7" s="48" t="s">
        <v>71</v>
      </c>
      <c r="Z7" s="47" t="s">
        <v>70</v>
      </c>
      <c r="AA7" s="46" t="s">
        <v>69</v>
      </c>
      <c r="AB7" s="45"/>
      <c r="AC7" s="28" t="s">
        <v>77</v>
      </c>
      <c r="AD7" s="58" t="s">
        <v>81</v>
      </c>
      <c r="AE7" s="57"/>
    </row>
    <row r="8" spans="1:31" ht="15" customHeight="1" thickBot="1" x14ac:dyDescent="0.25">
      <c r="A8" s="35"/>
      <c r="B8" s="35"/>
      <c r="C8" s="50"/>
      <c r="D8" s="85"/>
      <c r="E8" s="44"/>
      <c r="F8" s="44"/>
      <c r="G8" s="44"/>
      <c r="H8" s="43"/>
      <c r="I8" s="42"/>
      <c r="J8" s="41"/>
      <c r="K8" s="40" t="s">
        <v>68</v>
      </c>
      <c r="L8" s="29"/>
      <c r="M8" s="1"/>
      <c r="N8" s="29"/>
      <c r="O8" s="28"/>
      <c r="P8" s="39" t="s">
        <v>67</v>
      </c>
      <c r="Q8" s="39" t="s">
        <v>67</v>
      </c>
      <c r="R8" s="25"/>
      <c r="S8" s="38" t="s">
        <v>66</v>
      </c>
      <c r="T8" s="23"/>
      <c r="U8" s="28"/>
      <c r="V8" s="28"/>
      <c r="W8" s="37"/>
      <c r="X8" s="23"/>
      <c r="Y8" s="37"/>
      <c r="Z8" s="28"/>
      <c r="AA8" s="36"/>
      <c r="AB8" s="19"/>
      <c r="AC8" s="28"/>
      <c r="AD8" s="39" t="s">
        <v>67</v>
      </c>
      <c r="AE8" s="39" t="s">
        <v>67</v>
      </c>
    </row>
    <row r="9" spans="1:31" ht="23.25" customHeight="1" thickBot="1" x14ac:dyDescent="0.25">
      <c r="A9" s="35"/>
      <c r="B9" s="35"/>
      <c r="C9" s="50"/>
      <c r="D9" s="86"/>
      <c r="E9" s="34" t="s">
        <v>65</v>
      </c>
      <c r="F9" s="19" t="s">
        <v>64</v>
      </c>
      <c r="G9" s="19" t="s">
        <v>63</v>
      </c>
      <c r="H9" s="33" t="s">
        <v>62</v>
      </c>
      <c r="I9" s="32" t="s">
        <v>61</v>
      </c>
      <c r="J9" s="31" t="s">
        <v>60</v>
      </c>
      <c r="K9" s="30" t="s">
        <v>56</v>
      </c>
      <c r="L9" s="29" t="s">
        <v>59</v>
      </c>
      <c r="M9" s="1"/>
      <c r="N9" s="29" t="s">
        <v>58</v>
      </c>
      <c r="O9" s="28"/>
      <c r="P9" s="27"/>
      <c r="Q9" s="26" t="s">
        <v>57</v>
      </c>
      <c r="R9" s="25"/>
      <c r="S9" s="24" t="s">
        <v>56</v>
      </c>
      <c r="T9" s="23"/>
      <c r="U9" s="21"/>
      <c r="V9" s="21"/>
      <c r="W9" s="22"/>
      <c r="X9" s="23"/>
      <c r="Y9" s="22"/>
      <c r="Z9" s="21"/>
      <c r="AA9" s="20"/>
      <c r="AB9" s="19" t="s">
        <v>55</v>
      </c>
      <c r="AC9" s="28"/>
      <c r="AD9" s="27"/>
      <c r="AE9" s="26" t="s">
        <v>57</v>
      </c>
    </row>
    <row r="10" spans="1:31" ht="409.6" hidden="1" customHeight="1" x14ac:dyDescent="0.2">
      <c r="A10" s="13"/>
      <c r="B10" s="13"/>
      <c r="C10" s="13"/>
      <c r="D10" s="8"/>
      <c r="E10" s="8"/>
      <c r="F10" s="18"/>
      <c r="G10" s="17" t="s">
        <v>0</v>
      </c>
      <c r="H10" s="16"/>
      <c r="I10" s="15"/>
      <c r="J10" s="15"/>
      <c r="K10" s="10"/>
      <c r="L10" s="7"/>
      <c r="M10" s="1"/>
      <c r="N10" s="7"/>
      <c r="O10" s="14"/>
      <c r="P10" s="8"/>
      <c r="Q10" s="12"/>
      <c r="R10" s="11"/>
      <c r="S10" s="10"/>
      <c r="T10" s="8"/>
      <c r="U10" s="9"/>
      <c r="V10" s="9"/>
      <c r="W10" s="9"/>
      <c r="X10" s="8"/>
      <c r="Y10" s="9"/>
      <c r="Z10" s="9"/>
      <c r="AA10" s="8"/>
      <c r="AB10" s="7"/>
    </row>
    <row r="11" spans="1:31" ht="21.75" customHeight="1" x14ac:dyDescent="0.2">
      <c r="A11" s="60" t="s">
        <v>54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</row>
    <row r="12" spans="1:31" ht="21" customHeight="1" x14ac:dyDescent="0.2">
      <c r="A12" s="67"/>
      <c r="B12" s="67"/>
      <c r="C12" s="81" t="s">
        <v>83</v>
      </c>
      <c r="D12" s="68" t="s">
        <v>17</v>
      </c>
      <c r="E12" s="68"/>
      <c r="F12" s="68"/>
      <c r="G12" s="68"/>
      <c r="H12" s="69"/>
      <c r="I12" s="67"/>
      <c r="J12" s="67"/>
      <c r="K12" s="68"/>
      <c r="L12" s="68"/>
      <c r="M12" s="70"/>
      <c r="N12" s="68"/>
      <c r="O12" s="69">
        <v>1135000</v>
      </c>
      <c r="P12" s="68">
        <v>0</v>
      </c>
      <c r="Q12" s="83" t="s">
        <v>9</v>
      </c>
      <c r="R12" s="71"/>
      <c r="S12" s="68"/>
      <c r="T12" s="68"/>
      <c r="U12" s="69">
        <v>0</v>
      </c>
      <c r="V12" s="69">
        <v>0</v>
      </c>
      <c r="W12" s="69"/>
      <c r="X12" s="68"/>
      <c r="Y12" s="69"/>
      <c r="Z12" s="69"/>
      <c r="AA12" s="68"/>
      <c r="AB12" s="68"/>
      <c r="AC12" s="72">
        <v>0</v>
      </c>
      <c r="AD12" s="72">
        <v>0</v>
      </c>
      <c r="AE12" s="66">
        <v>0</v>
      </c>
    </row>
    <row r="13" spans="1:31" ht="21" customHeight="1" x14ac:dyDescent="0.2">
      <c r="A13" s="67"/>
      <c r="B13" s="67"/>
      <c r="C13" s="81" t="s">
        <v>83</v>
      </c>
      <c r="D13" s="68" t="s">
        <v>21</v>
      </c>
      <c r="E13" s="68"/>
      <c r="F13" s="68"/>
      <c r="G13" s="68"/>
      <c r="H13" s="69"/>
      <c r="I13" s="67"/>
      <c r="J13" s="67"/>
      <c r="K13" s="68"/>
      <c r="L13" s="68"/>
      <c r="M13" s="70"/>
      <c r="N13" s="68"/>
      <c r="O13" s="69">
        <v>1432853900</v>
      </c>
      <c r="P13" s="68">
        <v>691387538.48000002</v>
      </c>
      <c r="Q13" s="83" t="s">
        <v>53</v>
      </c>
      <c r="R13" s="71"/>
      <c r="S13" s="68"/>
      <c r="T13" s="68"/>
      <c r="U13" s="69">
        <v>1363547100</v>
      </c>
      <c r="V13" s="69">
        <v>1356231000</v>
      </c>
      <c r="W13" s="69"/>
      <c r="X13" s="68"/>
      <c r="Y13" s="69"/>
      <c r="Z13" s="69"/>
      <c r="AA13" s="68"/>
      <c r="AB13" s="68"/>
      <c r="AC13" s="72">
        <v>943090400</v>
      </c>
      <c r="AD13" s="72">
        <v>469425534.55000001</v>
      </c>
      <c r="AE13" s="66">
        <f>AD13/AC13</f>
        <v>0.49775242601345537</v>
      </c>
    </row>
    <row r="14" spans="1:31" ht="11.25" customHeight="1" x14ac:dyDescent="0.2">
      <c r="A14" s="73" t="s">
        <v>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>
        <v>1433988900</v>
      </c>
      <c r="P14" s="75">
        <v>691387538.48000002</v>
      </c>
      <c r="Q14" s="84" t="s">
        <v>52</v>
      </c>
      <c r="R14" s="76"/>
      <c r="S14" s="76"/>
      <c r="T14" s="76"/>
      <c r="U14" s="69">
        <v>1363547100</v>
      </c>
      <c r="V14" s="69">
        <v>1356231000</v>
      </c>
      <c r="W14" s="77"/>
      <c r="X14" s="77"/>
      <c r="Y14" s="77"/>
      <c r="Z14" s="77"/>
      <c r="AA14" s="77"/>
      <c r="AB14" s="77"/>
      <c r="AC14" s="80">
        <v>943090400</v>
      </c>
      <c r="AD14" s="80">
        <v>469425534.55000001</v>
      </c>
      <c r="AE14" s="79">
        <v>0.49780000000000002</v>
      </c>
    </row>
    <row r="15" spans="1:31" ht="20.25" customHeight="1" x14ac:dyDescent="0.2">
      <c r="A15" s="88" t="s">
        <v>50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</row>
    <row r="16" spans="1:31" ht="18.75" customHeight="1" x14ac:dyDescent="0.2">
      <c r="A16" s="67"/>
      <c r="B16" s="67"/>
      <c r="C16" s="81" t="s">
        <v>84</v>
      </c>
      <c r="D16" s="68" t="s">
        <v>51</v>
      </c>
      <c r="E16" s="68"/>
      <c r="F16" s="68"/>
      <c r="G16" s="68"/>
      <c r="H16" s="69"/>
      <c r="I16" s="67"/>
      <c r="J16" s="67"/>
      <c r="K16" s="68"/>
      <c r="L16" s="68"/>
      <c r="M16" s="70"/>
      <c r="N16" s="68"/>
      <c r="O16" s="69">
        <v>107300800</v>
      </c>
      <c r="P16" s="68">
        <v>46929589.119999997</v>
      </c>
      <c r="Q16" s="83" t="s">
        <v>49</v>
      </c>
      <c r="R16" s="71"/>
      <c r="S16" s="68"/>
      <c r="T16" s="68"/>
      <c r="U16" s="69">
        <v>100423200</v>
      </c>
      <c r="V16" s="69">
        <v>0</v>
      </c>
      <c r="W16" s="69"/>
      <c r="X16" s="68"/>
      <c r="Y16" s="69"/>
      <c r="Z16" s="69"/>
      <c r="AA16" s="68"/>
      <c r="AB16" s="68"/>
      <c r="AC16" s="72">
        <v>4137900</v>
      </c>
      <c r="AD16" s="72">
        <v>43400</v>
      </c>
      <c r="AE16" s="66">
        <f>AD16/AC16</f>
        <v>1.0488411996423306E-2</v>
      </c>
    </row>
    <row r="17" spans="1:31" ht="11.25" customHeight="1" x14ac:dyDescent="0.2">
      <c r="A17" s="73" t="s">
        <v>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>
        <v>107300800</v>
      </c>
      <c r="P17" s="75">
        <v>46929589.119999997</v>
      </c>
      <c r="Q17" s="84" t="s">
        <v>49</v>
      </c>
      <c r="R17" s="76"/>
      <c r="S17" s="76"/>
      <c r="T17" s="76"/>
      <c r="U17" s="69">
        <v>100423200</v>
      </c>
      <c r="V17" s="69">
        <v>0</v>
      </c>
      <c r="W17" s="77"/>
      <c r="X17" s="77"/>
      <c r="Y17" s="77"/>
      <c r="Z17" s="77"/>
      <c r="AA17" s="77"/>
      <c r="AB17" s="77"/>
      <c r="AC17" s="80">
        <v>4137900</v>
      </c>
      <c r="AD17" s="80">
        <v>43400</v>
      </c>
      <c r="AE17" s="79">
        <v>1.0500000000000001E-2</v>
      </c>
    </row>
    <row r="18" spans="1:31" ht="20.25" customHeight="1" x14ac:dyDescent="0.2">
      <c r="A18" s="88" t="s">
        <v>47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</row>
    <row r="19" spans="1:31" ht="19.5" customHeight="1" x14ac:dyDescent="0.2">
      <c r="A19" s="67"/>
      <c r="B19" s="67"/>
      <c r="C19" s="81" t="s">
        <v>85</v>
      </c>
      <c r="D19" s="68" t="s">
        <v>6</v>
      </c>
      <c r="E19" s="68"/>
      <c r="F19" s="68"/>
      <c r="G19" s="68"/>
      <c r="H19" s="69"/>
      <c r="I19" s="67"/>
      <c r="J19" s="67"/>
      <c r="K19" s="68"/>
      <c r="L19" s="68"/>
      <c r="M19" s="70"/>
      <c r="N19" s="68"/>
      <c r="O19" s="69">
        <v>34600</v>
      </c>
      <c r="P19" s="68">
        <v>17018.439999999999</v>
      </c>
      <c r="Q19" s="83" t="s">
        <v>48</v>
      </c>
      <c r="R19" s="71"/>
      <c r="S19" s="68"/>
      <c r="T19" s="68"/>
      <c r="U19" s="69">
        <v>0</v>
      </c>
      <c r="V19" s="69">
        <v>0</v>
      </c>
      <c r="W19" s="69"/>
      <c r="X19" s="68"/>
      <c r="Y19" s="69"/>
      <c r="Z19" s="69"/>
      <c r="AA19" s="68"/>
      <c r="AB19" s="68"/>
      <c r="AC19" s="72">
        <v>0</v>
      </c>
      <c r="AD19" s="72">
        <v>0</v>
      </c>
      <c r="AE19" s="66">
        <v>0</v>
      </c>
    </row>
    <row r="20" spans="1:31" ht="23.25" customHeight="1" x14ac:dyDescent="0.2">
      <c r="A20" s="67"/>
      <c r="B20" s="67"/>
      <c r="C20" s="81" t="s">
        <v>85</v>
      </c>
      <c r="D20" s="68" t="s">
        <v>17</v>
      </c>
      <c r="E20" s="68"/>
      <c r="F20" s="68"/>
      <c r="G20" s="68"/>
      <c r="H20" s="69"/>
      <c r="I20" s="67"/>
      <c r="J20" s="67"/>
      <c r="K20" s="68"/>
      <c r="L20" s="68"/>
      <c r="M20" s="70"/>
      <c r="N20" s="68"/>
      <c r="O20" s="69">
        <v>23832500</v>
      </c>
      <c r="P20" s="68">
        <v>0</v>
      </c>
      <c r="Q20" s="83" t="s">
        <v>9</v>
      </c>
      <c r="R20" s="71"/>
      <c r="S20" s="68"/>
      <c r="T20" s="68"/>
      <c r="U20" s="69">
        <v>10000000</v>
      </c>
      <c r="V20" s="69">
        <v>0</v>
      </c>
      <c r="W20" s="69"/>
      <c r="X20" s="68"/>
      <c r="Y20" s="69"/>
      <c r="Z20" s="69"/>
      <c r="AA20" s="68"/>
      <c r="AB20" s="68"/>
      <c r="AC20" s="72">
        <v>23571100</v>
      </c>
      <c r="AD20" s="72">
        <v>0</v>
      </c>
      <c r="AE20" s="66">
        <v>0</v>
      </c>
    </row>
    <row r="21" spans="1:31" ht="11.25" customHeight="1" x14ac:dyDescent="0.2">
      <c r="A21" s="73" t="s">
        <v>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>
        <v>23867100</v>
      </c>
      <c r="P21" s="75">
        <v>17018.439999999999</v>
      </c>
      <c r="Q21" s="84" t="s">
        <v>46</v>
      </c>
      <c r="R21" s="76"/>
      <c r="S21" s="76"/>
      <c r="T21" s="76"/>
      <c r="U21" s="69">
        <v>10000000</v>
      </c>
      <c r="V21" s="69">
        <v>0</v>
      </c>
      <c r="W21" s="77"/>
      <c r="X21" s="77"/>
      <c r="Y21" s="77"/>
      <c r="Z21" s="77"/>
      <c r="AA21" s="77"/>
      <c r="AB21" s="77"/>
      <c r="AC21" s="80">
        <v>23571100</v>
      </c>
      <c r="AD21" s="80">
        <v>0</v>
      </c>
      <c r="AE21" s="79">
        <v>0</v>
      </c>
    </row>
    <row r="22" spans="1:31" ht="19.5" customHeight="1" x14ac:dyDescent="0.2">
      <c r="A22" s="88" t="s">
        <v>43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</row>
    <row r="23" spans="1:31" ht="24" customHeight="1" x14ac:dyDescent="0.2">
      <c r="A23" s="67"/>
      <c r="B23" s="67"/>
      <c r="C23" s="81" t="s">
        <v>86</v>
      </c>
      <c r="D23" s="68" t="s">
        <v>6</v>
      </c>
      <c r="E23" s="68"/>
      <c r="F23" s="68"/>
      <c r="G23" s="68"/>
      <c r="H23" s="69"/>
      <c r="I23" s="67"/>
      <c r="J23" s="67"/>
      <c r="K23" s="68"/>
      <c r="L23" s="68"/>
      <c r="M23" s="70"/>
      <c r="N23" s="68"/>
      <c r="O23" s="69">
        <v>8216800</v>
      </c>
      <c r="P23" s="68">
        <v>5257652.5999999996</v>
      </c>
      <c r="Q23" s="83" t="s">
        <v>45</v>
      </c>
      <c r="R23" s="71"/>
      <c r="S23" s="68"/>
      <c r="T23" s="68"/>
      <c r="U23" s="69">
        <v>8313200</v>
      </c>
      <c r="V23" s="69">
        <v>1522200</v>
      </c>
      <c r="W23" s="69"/>
      <c r="X23" s="68"/>
      <c r="Y23" s="69"/>
      <c r="Z23" s="69"/>
      <c r="AA23" s="68"/>
      <c r="AB23" s="68"/>
      <c r="AC23" s="72">
        <v>597600</v>
      </c>
      <c r="AD23" s="72">
        <v>597547.13</v>
      </c>
      <c r="AE23" s="66">
        <f>AD23/AC23</f>
        <v>0.99991152945113793</v>
      </c>
    </row>
    <row r="24" spans="1:31" ht="25.5" customHeight="1" x14ac:dyDescent="0.2">
      <c r="A24" s="67"/>
      <c r="B24" s="67"/>
      <c r="C24" s="81" t="s">
        <v>86</v>
      </c>
      <c r="D24" s="68" t="s">
        <v>44</v>
      </c>
      <c r="E24" s="68"/>
      <c r="F24" s="68"/>
      <c r="G24" s="68"/>
      <c r="H24" s="69"/>
      <c r="I24" s="67"/>
      <c r="J24" s="67"/>
      <c r="K24" s="68"/>
      <c r="L24" s="68"/>
      <c r="M24" s="70"/>
      <c r="N24" s="68"/>
      <c r="O24" s="69">
        <v>121438900</v>
      </c>
      <c r="P24" s="68">
        <v>54258718.490000002</v>
      </c>
      <c r="Q24" s="83" t="s">
        <v>42</v>
      </c>
      <c r="R24" s="71"/>
      <c r="S24" s="68"/>
      <c r="T24" s="68"/>
      <c r="U24" s="69">
        <v>123736300</v>
      </c>
      <c r="V24" s="69">
        <v>126562200</v>
      </c>
      <c r="W24" s="69"/>
      <c r="X24" s="68"/>
      <c r="Y24" s="69"/>
      <c r="Z24" s="69"/>
      <c r="AA24" s="68"/>
      <c r="AB24" s="68"/>
      <c r="AC24" s="72">
        <v>121438900</v>
      </c>
      <c r="AD24" s="72">
        <v>54258718.490000002</v>
      </c>
      <c r="AE24" s="66">
        <f>AD24/AC24</f>
        <v>0.4467985010569101</v>
      </c>
    </row>
    <row r="25" spans="1:31" ht="11.25" customHeight="1" x14ac:dyDescent="0.2">
      <c r="A25" s="73" t="s">
        <v>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>
        <v>129655700</v>
      </c>
      <c r="P25" s="75">
        <v>59516371.090000004</v>
      </c>
      <c r="Q25" s="84" t="s">
        <v>41</v>
      </c>
      <c r="R25" s="76"/>
      <c r="S25" s="76"/>
      <c r="T25" s="76"/>
      <c r="U25" s="69">
        <v>132049500</v>
      </c>
      <c r="V25" s="69">
        <v>128084400</v>
      </c>
      <c r="W25" s="77"/>
      <c r="X25" s="77"/>
      <c r="Y25" s="77"/>
      <c r="Z25" s="77"/>
      <c r="AA25" s="77"/>
      <c r="AB25" s="77"/>
      <c r="AC25" s="80">
        <f>AC23+AC24</f>
        <v>122036500</v>
      </c>
      <c r="AD25" s="80">
        <f>AD23+AD24</f>
        <v>54856265.620000005</v>
      </c>
      <c r="AE25" s="79">
        <f>AD25/AC25</f>
        <v>0.44950703781245777</v>
      </c>
    </row>
    <row r="26" spans="1:31" ht="20.25" customHeight="1" x14ac:dyDescent="0.2">
      <c r="A26" s="73" t="s">
        <v>39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80"/>
      <c r="AD26" s="72"/>
      <c r="AE26" s="66"/>
    </row>
    <row r="27" spans="1:31" ht="20.25" customHeight="1" x14ac:dyDescent="0.2">
      <c r="A27" s="67"/>
      <c r="B27" s="67"/>
      <c r="C27" s="81" t="s">
        <v>87</v>
      </c>
      <c r="D27" s="68" t="s">
        <v>6</v>
      </c>
      <c r="E27" s="68"/>
      <c r="F27" s="68"/>
      <c r="G27" s="68"/>
      <c r="H27" s="69"/>
      <c r="I27" s="67"/>
      <c r="J27" s="67"/>
      <c r="K27" s="68"/>
      <c r="L27" s="68"/>
      <c r="M27" s="70"/>
      <c r="N27" s="68"/>
      <c r="O27" s="69">
        <v>52900</v>
      </c>
      <c r="P27" s="68">
        <v>0</v>
      </c>
      <c r="Q27" s="83" t="s">
        <v>9</v>
      </c>
      <c r="R27" s="71"/>
      <c r="S27" s="68"/>
      <c r="T27" s="68"/>
      <c r="U27" s="69">
        <v>0</v>
      </c>
      <c r="V27" s="69">
        <v>0</v>
      </c>
      <c r="W27" s="69"/>
      <c r="X27" s="68"/>
      <c r="Y27" s="69"/>
      <c r="Z27" s="69"/>
      <c r="AA27" s="68"/>
      <c r="AB27" s="68"/>
      <c r="AC27" s="72">
        <v>0</v>
      </c>
      <c r="AD27" s="72">
        <v>0</v>
      </c>
      <c r="AE27" s="66">
        <v>0</v>
      </c>
    </row>
    <row r="28" spans="1:31" ht="19.5" customHeight="1" x14ac:dyDescent="0.2">
      <c r="A28" s="67"/>
      <c r="B28" s="67"/>
      <c r="C28" s="81" t="s">
        <v>87</v>
      </c>
      <c r="D28" s="68" t="s">
        <v>17</v>
      </c>
      <c r="E28" s="68"/>
      <c r="F28" s="68"/>
      <c r="G28" s="68"/>
      <c r="H28" s="69"/>
      <c r="I28" s="67"/>
      <c r="J28" s="67"/>
      <c r="K28" s="68"/>
      <c r="L28" s="68"/>
      <c r="M28" s="70"/>
      <c r="N28" s="68"/>
      <c r="O28" s="69">
        <v>41486900</v>
      </c>
      <c r="P28" s="68">
        <v>0</v>
      </c>
      <c r="Q28" s="83" t="s">
        <v>9</v>
      </c>
      <c r="R28" s="71"/>
      <c r="S28" s="68"/>
      <c r="T28" s="68"/>
      <c r="U28" s="69">
        <v>52438000</v>
      </c>
      <c r="V28" s="69">
        <v>0</v>
      </c>
      <c r="W28" s="69"/>
      <c r="X28" s="68"/>
      <c r="Y28" s="69"/>
      <c r="Z28" s="69"/>
      <c r="AA28" s="68"/>
      <c r="AB28" s="68"/>
      <c r="AC28" s="72">
        <v>29040000</v>
      </c>
      <c r="AD28" s="72">
        <v>0</v>
      </c>
      <c r="AE28" s="66">
        <f>AD28/AC28</f>
        <v>0</v>
      </c>
    </row>
    <row r="29" spans="1:31" ht="20.25" customHeight="1" x14ac:dyDescent="0.2">
      <c r="A29" s="67"/>
      <c r="B29" s="67"/>
      <c r="C29" s="81" t="s">
        <v>87</v>
      </c>
      <c r="D29" s="68" t="s">
        <v>40</v>
      </c>
      <c r="E29" s="68"/>
      <c r="F29" s="68"/>
      <c r="G29" s="68"/>
      <c r="H29" s="69"/>
      <c r="I29" s="67"/>
      <c r="J29" s="67"/>
      <c r="K29" s="68"/>
      <c r="L29" s="68"/>
      <c r="M29" s="70"/>
      <c r="N29" s="68"/>
      <c r="O29" s="69">
        <v>124774500</v>
      </c>
      <c r="P29" s="68">
        <v>44427891.740000002</v>
      </c>
      <c r="Q29" s="83" t="s">
        <v>38</v>
      </c>
      <c r="R29" s="71"/>
      <c r="S29" s="68"/>
      <c r="T29" s="68"/>
      <c r="U29" s="69">
        <v>93966300</v>
      </c>
      <c r="V29" s="69">
        <v>0</v>
      </c>
      <c r="W29" s="69"/>
      <c r="X29" s="68"/>
      <c r="Y29" s="69"/>
      <c r="Z29" s="69"/>
      <c r="AA29" s="68"/>
      <c r="AB29" s="68"/>
      <c r="AC29" s="72">
        <v>25293600</v>
      </c>
      <c r="AD29" s="72">
        <v>653225</v>
      </c>
      <c r="AE29" s="66">
        <f>AD29/AC29</f>
        <v>2.58257029446184E-2</v>
      </c>
    </row>
    <row r="30" spans="1:31" ht="11.25" customHeight="1" x14ac:dyDescent="0.2">
      <c r="A30" s="73" t="s">
        <v>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>
        <v>166314300</v>
      </c>
      <c r="P30" s="75">
        <v>44427891.740000002</v>
      </c>
      <c r="Q30" s="84" t="s">
        <v>37</v>
      </c>
      <c r="R30" s="76"/>
      <c r="S30" s="76"/>
      <c r="T30" s="76"/>
      <c r="U30" s="69">
        <v>146404300</v>
      </c>
      <c r="V30" s="69">
        <v>0</v>
      </c>
      <c r="W30" s="77"/>
      <c r="X30" s="77"/>
      <c r="Y30" s="77"/>
      <c r="Z30" s="77"/>
      <c r="AA30" s="77"/>
      <c r="AB30" s="77"/>
      <c r="AC30" s="80">
        <f>AC28+AC29</f>
        <v>54333600</v>
      </c>
      <c r="AD30" s="80">
        <f>AD28+AD29</f>
        <v>653225</v>
      </c>
      <c r="AE30" s="79">
        <f>AD30/AC30</f>
        <v>1.2022487006198743E-2</v>
      </c>
    </row>
    <row r="31" spans="1:31" ht="20.25" customHeight="1" x14ac:dyDescent="0.2">
      <c r="A31" s="88" t="s">
        <v>35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</row>
    <row r="32" spans="1:31" ht="18.75" customHeight="1" x14ac:dyDescent="0.2">
      <c r="A32" s="67"/>
      <c r="B32" s="67"/>
      <c r="C32" s="81" t="s">
        <v>88</v>
      </c>
      <c r="D32" s="68" t="s">
        <v>36</v>
      </c>
      <c r="E32" s="68"/>
      <c r="F32" s="68"/>
      <c r="G32" s="68"/>
      <c r="H32" s="69"/>
      <c r="I32" s="67"/>
      <c r="J32" s="67"/>
      <c r="K32" s="68"/>
      <c r="L32" s="68"/>
      <c r="M32" s="70"/>
      <c r="N32" s="68"/>
      <c r="O32" s="69">
        <v>8404100</v>
      </c>
      <c r="P32" s="68">
        <v>3389414.71</v>
      </c>
      <c r="Q32" s="83" t="s">
        <v>34</v>
      </c>
      <c r="R32" s="71"/>
      <c r="S32" s="68"/>
      <c r="T32" s="68"/>
      <c r="U32" s="69">
        <v>8165200</v>
      </c>
      <c r="V32" s="69">
        <v>0</v>
      </c>
      <c r="W32" s="69"/>
      <c r="X32" s="68"/>
      <c r="Y32" s="69"/>
      <c r="Z32" s="69"/>
      <c r="AA32" s="68"/>
      <c r="AB32" s="68"/>
      <c r="AC32" s="72">
        <v>0</v>
      </c>
      <c r="AD32" s="72">
        <v>0</v>
      </c>
      <c r="AE32" s="66">
        <v>0</v>
      </c>
    </row>
    <row r="33" spans="1:31" ht="11.25" customHeight="1" x14ac:dyDescent="0.2">
      <c r="A33" s="73" t="s">
        <v>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>
        <v>8404100</v>
      </c>
      <c r="P33" s="75">
        <v>3389414.71</v>
      </c>
      <c r="Q33" s="84" t="s">
        <v>34</v>
      </c>
      <c r="R33" s="76"/>
      <c r="S33" s="76"/>
      <c r="T33" s="76"/>
      <c r="U33" s="69">
        <v>8165200</v>
      </c>
      <c r="V33" s="69">
        <v>0</v>
      </c>
      <c r="W33" s="77"/>
      <c r="X33" s="77"/>
      <c r="Y33" s="77"/>
      <c r="Z33" s="77"/>
      <c r="AA33" s="77"/>
      <c r="AB33" s="77"/>
      <c r="AC33" s="80">
        <v>0</v>
      </c>
      <c r="AD33" s="80">
        <v>0</v>
      </c>
      <c r="AE33" s="79">
        <v>0</v>
      </c>
    </row>
    <row r="34" spans="1:31" ht="21.75" customHeight="1" x14ac:dyDescent="0.2">
      <c r="A34" s="73" t="s">
        <v>33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2"/>
      <c r="AD34" s="72"/>
      <c r="AE34" s="66"/>
    </row>
    <row r="35" spans="1:31" ht="21" customHeight="1" x14ac:dyDescent="0.2">
      <c r="A35" s="67"/>
      <c r="B35" s="67"/>
      <c r="C35" s="81" t="s">
        <v>89</v>
      </c>
      <c r="D35" s="68" t="s">
        <v>21</v>
      </c>
      <c r="E35" s="68"/>
      <c r="F35" s="68"/>
      <c r="G35" s="68"/>
      <c r="H35" s="69"/>
      <c r="I35" s="67"/>
      <c r="J35" s="67"/>
      <c r="K35" s="68"/>
      <c r="L35" s="68"/>
      <c r="M35" s="70"/>
      <c r="N35" s="68"/>
      <c r="O35" s="69">
        <v>200000</v>
      </c>
      <c r="P35" s="68">
        <v>200000</v>
      </c>
      <c r="Q35" s="83" t="s">
        <v>32</v>
      </c>
      <c r="R35" s="71"/>
      <c r="S35" s="68"/>
      <c r="T35" s="68"/>
      <c r="U35" s="69">
        <v>200000</v>
      </c>
      <c r="V35" s="69">
        <v>0</v>
      </c>
      <c r="W35" s="69"/>
      <c r="X35" s="68"/>
      <c r="Y35" s="69"/>
      <c r="Z35" s="69"/>
      <c r="AA35" s="68"/>
      <c r="AB35" s="68"/>
      <c r="AC35" s="72">
        <v>0</v>
      </c>
      <c r="AD35" s="72">
        <v>0</v>
      </c>
      <c r="AE35" s="66">
        <v>0</v>
      </c>
    </row>
    <row r="36" spans="1:31" ht="11.25" customHeight="1" x14ac:dyDescent="0.2">
      <c r="A36" s="73" t="s">
        <v>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>
        <v>200000</v>
      </c>
      <c r="P36" s="75">
        <v>200000</v>
      </c>
      <c r="Q36" s="84" t="s">
        <v>32</v>
      </c>
      <c r="R36" s="76"/>
      <c r="S36" s="76"/>
      <c r="T36" s="76"/>
      <c r="U36" s="69">
        <v>200000</v>
      </c>
      <c r="V36" s="69">
        <v>0</v>
      </c>
      <c r="W36" s="77"/>
      <c r="X36" s="77"/>
      <c r="Y36" s="77"/>
      <c r="Z36" s="77"/>
      <c r="AA36" s="77"/>
      <c r="AB36" s="77"/>
      <c r="AC36" s="80">
        <v>0</v>
      </c>
      <c r="AD36" s="80">
        <v>0</v>
      </c>
      <c r="AE36" s="79">
        <v>0</v>
      </c>
    </row>
    <row r="37" spans="1:31" ht="15.75" customHeight="1" x14ac:dyDescent="0.2">
      <c r="A37" s="88" t="s">
        <v>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</row>
    <row r="38" spans="1:31" ht="21.75" customHeight="1" x14ac:dyDescent="0.2">
      <c r="A38" s="67"/>
      <c r="B38" s="67"/>
      <c r="C38" s="81" t="s">
        <v>90</v>
      </c>
      <c r="D38" s="68" t="s">
        <v>6</v>
      </c>
      <c r="E38" s="68"/>
      <c r="F38" s="68"/>
      <c r="G38" s="68"/>
      <c r="H38" s="69"/>
      <c r="I38" s="67"/>
      <c r="J38" s="67"/>
      <c r="K38" s="68"/>
      <c r="L38" s="68"/>
      <c r="M38" s="70"/>
      <c r="N38" s="68"/>
      <c r="O38" s="69">
        <v>20029100</v>
      </c>
      <c r="P38" s="68">
        <v>8416775.25</v>
      </c>
      <c r="Q38" s="83" t="s">
        <v>31</v>
      </c>
      <c r="R38" s="71"/>
      <c r="S38" s="68"/>
      <c r="T38" s="68"/>
      <c r="U38" s="69">
        <v>12096500</v>
      </c>
      <c r="V38" s="69">
        <v>0</v>
      </c>
      <c r="W38" s="69"/>
      <c r="X38" s="68"/>
      <c r="Y38" s="69"/>
      <c r="Z38" s="69"/>
      <c r="AA38" s="68"/>
      <c r="AB38" s="68"/>
      <c r="AC38" s="72">
        <v>110500</v>
      </c>
      <c r="AD38" s="72">
        <v>43548.69</v>
      </c>
      <c r="AE38" s="66">
        <f>AD38/AC38</f>
        <v>0.39410579185520367</v>
      </c>
    </row>
    <row r="39" spans="1:31" ht="21.75" customHeight="1" x14ac:dyDescent="0.2">
      <c r="A39" s="67"/>
      <c r="B39" s="67"/>
      <c r="C39" s="81" t="s">
        <v>90</v>
      </c>
      <c r="D39" s="68" t="s">
        <v>21</v>
      </c>
      <c r="E39" s="68"/>
      <c r="F39" s="68"/>
      <c r="G39" s="68"/>
      <c r="H39" s="69"/>
      <c r="I39" s="67"/>
      <c r="J39" s="67"/>
      <c r="K39" s="68"/>
      <c r="L39" s="68"/>
      <c r="M39" s="70"/>
      <c r="N39" s="68"/>
      <c r="O39" s="69">
        <v>2500000</v>
      </c>
      <c r="P39" s="68">
        <v>1800000</v>
      </c>
      <c r="Q39" s="83" t="s">
        <v>29</v>
      </c>
      <c r="R39" s="71"/>
      <c r="S39" s="68"/>
      <c r="T39" s="68"/>
      <c r="U39" s="69">
        <v>2500000</v>
      </c>
      <c r="V39" s="69">
        <v>0</v>
      </c>
      <c r="W39" s="69"/>
      <c r="X39" s="68"/>
      <c r="Y39" s="69"/>
      <c r="Z39" s="69"/>
      <c r="AA39" s="68"/>
      <c r="AB39" s="68"/>
      <c r="AC39" s="72">
        <v>0</v>
      </c>
      <c r="AD39" s="72">
        <v>0</v>
      </c>
      <c r="AE39" s="66">
        <v>0</v>
      </c>
    </row>
    <row r="40" spans="1:31" ht="11.25" customHeight="1" x14ac:dyDescent="0.2">
      <c r="A40" s="73" t="s">
        <v>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>
        <v>22529100</v>
      </c>
      <c r="P40" s="75">
        <v>10216775.25</v>
      </c>
      <c r="Q40" s="84" t="s">
        <v>28</v>
      </c>
      <c r="R40" s="76"/>
      <c r="S40" s="76"/>
      <c r="T40" s="76"/>
      <c r="U40" s="69">
        <v>14596500</v>
      </c>
      <c r="V40" s="69">
        <v>0</v>
      </c>
      <c r="W40" s="77"/>
      <c r="X40" s="77"/>
      <c r="Y40" s="77"/>
      <c r="Z40" s="77"/>
      <c r="AA40" s="77"/>
      <c r="AB40" s="77"/>
      <c r="AC40" s="80">
        <f>AC38</f>
        <v>110500</v>
      </c>
      <c r="AD40" s="80">
        <f>AD38</f>
        <v>43548.69</v>
      </c>
      <c r="AE40" s="79">
        <f>AD40/AC40</f>
        <v>0.39410579185520367</v>
      </c>
    </row>
    <row r="41" spans="1:31" ht="19.5" customHeight="1" x14ac:dyDescent="0.2">
      <c r="A41" s="88" t="s">
        <v>27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</row>
    <row r="42" spans="1:31" ht="21.75" customHeight="1" x14ac:dyDescent="0.2">
      <c r="A42" s="67"/>
      <c r="B42" s="67"/>
      <c r="C42" s="81" t="s">
        <v>91</v>
      </c>
      <c r="D42" s="68" t="s">
        <v>6</v>
      </c>
      <c r="E42" s="68"/>
      <c r="F42" s="68"/>
      <c r="G42" s="68"/>
      <c r="H42" s="69"/>
      <c r="I42" s="67"/>
      <c r="J42" s="67"/>
      <c r="K42" s="68"/>
      <c r="L42" s="68"/>
      <c r="M42" s="70"/>
      <c r="N42" s="68"/>
      <c r="O42" s="69">
        <v>10340600</v>
      </c>
      <c r="P42" s="68">
        <v>543091.71</v>
      </c>
      <c r="Q42" s="83" t="s">
        <v>26</v>
      </c>
      <c r="R42" s="71"/>
      <c r="S42" s="68"/>
      <c r="T42" s="68"/>
      <c r="U42" s="69">
        <v>0</v>
      </c>
      <c r="V42" s="69">
        <v>0</v>
      </c>
      <c r="W42" s="69"/>
      <c r="X42" s="68"/>
      <c r="Y42" s="69"/>
      <c r="Z42" s="69"/>
      <c r="AA42" s="68"/>
      <c r="AB42" s="68"/>
      <c r="AC42" s="72">
        <v>9642000</v>
      </c>
      <c r="AD42" s="72">
        <v>543091.71</v>
      </c>
      <c r="AE42" s="66">
        <f>AD42/AC42</f>
        <v>5.6325628500311135E-2</v>
      </c>
    </row>
    <row r="43" spans="1:31" ht="11.25" customHeight="1" x14ac:dyDescent="0.2">
      <c r="A43" s="73" t="s">
        <v>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>
        <v>10340600</v>
      </c>
      <c r="P43" s="75">
        <v>543091.71</v>
      </c>
      <c r="Q43" s="84" t="s">
        <v>26</v>
      </c>
      <c r="R43" s="76"/>
      <c r="S43" s="76"/>
      <c r="T43" s="76"/>
      <c r="U43" s="69">
        <v>0</v>
      </c>
      <c r="V43" s="69">
        <v>0</v>
      </c>
      <c r="W43" s="77"/>
      <c r="X43" s="77"/>
      <c r="Y43" s="77"/>
      <c r="Z43" s="77"/>
      <c r="AA43" s="77"/>
      <c r="AB43" s="77"/>
      <c r="AC43" s="80">
        <v>9642000</v>
      </c>
      <c r="AD43" s="80">
        <v>543091.71</v>
      </c>
      <c r="AE43" s="79">
        <f>AD43/AC43</f>
        <v>5.6325628500311135E-2</v>
      </c>
    </row>
    <row r="44" spans="1:31" ht="18" customHeight="1" x14ac:dyDescent="0.2">
      <c r="A44" s="88" t="s">
        <v>25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</row>
    <row r="45" spans="1:31" ht="23.25" customHeight="1" x14ac:dyDescent="0.2">
      <c r="A45" s="67"/>
      <c r="B45" s="67"/>
      <c r="C45" s="81" t="s">
        <v>92</v>
      </c>
      <c r="D45" s="68" t="s">
        <v>6</v>
      </c>
      <c r="E45" s="68"/>
      <c r="F45" s="68"/>
      <c r="G45" s="68"/>
      <c r="H45" s="69"/>
      <c r="I45" s="67"/>
      <c r="J45" s="67"/>
      <c r="K45" s="68"/>
      <c r="L45" s="68"/>
      <c r="M45" s="70"/>
      <c r="N45" s="68"/>
      <c r="O45" s="69">
        <v>720000</v>
      </c>
      <c r="P45" s="68">
        <v>60000</v>
      </c>
      <c r="Q45" s="83" t="s">
        <v>24</v>
      </c>
      <c r="R45" s="71"/>
      <c r="S45" s="68"/>
      <c r="T45" s="68"/>
      <c r="U45" s="69">
        <v>720000</v>
      </c>
      <c r="V45" s="69">
        <v>0</v>
      </c>
      <c r="W45" s="69"/>
      <c r="X45" s="68"/>
      <c r="Y45" s="69"/>
      <c r="Z45" s="69"/>
      <c r="AA45" s="68"/>
      <c r="AB45" s="68"/>
      <c r="AC45" s="72">
        <v>0</v>
      </c>
      <c r="AD45" s="72">
        <v>0</v>
      </c>
      <c r="AE45" s="66">
        <v>0</v>
      </c>
    </row>
    <row r="46" spans="1:31" ht="11.25" customHeight="1" x14ac:dyDescent="0.2">
      <c r="A46" s="73" t="s">
        <v>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>
        <v>720000</v>
      </c>
      <c r="P46" s="75">
        <v>60000</v>
      </c>
      <c r="Q46" s="84" t="s">
        <v>24</v>
      </c>
      <c r="R46" s="76"/>
      <c r="S46" s="76"/>
      <c r="T46" s="76"/>
      <c r="U46" s="69">
        <v>720000</v>
      </c>
      <c r="V46" s="69">
        <v>0</v>
      </c>
      <c r="W46" s="77"/>
      <c r="X46" s="77"/>
      <c r="Y46" s="77"/>
      <c r="Z46" s="77"/>
      <c r="AA46" s="77"/>
      <c r="AB46" s="77"/>
      <c r="AC46" s="80">
        <v>0</v>
      </c>
      <c r="AD46" s="80">
        <v>0</v>
      </c>
      <c r="AE46" s="79">
        <v>0</v>
      </c>
    </row>
    <row r="47" spans="1:31" ht="20.25" customHeight="1" x14ac:dyDescent="0.2">
      <c r="A47" s="88" t="s">
        <v>20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</row>
    <row r="48" spans="1:31" ht="21.75" customHeight="1" x14ac:dyDescent="0.2">
      <c r="A48" s="67"/>
      <c r="B48" s="67"/>
      <c r="C48" s="81" t="s">
        <v>93</v>
      </c>
      <c r="D48" s="68" t="s">
        <v>6</v>
      </c>
      <c r="E48" s="68"/>
      <c r="F48" s="68"/>
      <c r="G48" s="68"/>
      <c r="H48" s="69"/>
      <c r="I48" s="67"/>
      <c r="J48" s="67"/>
      <c r="K48" s="68"/>
      <c r="L48" s="68"/>
      <c r="M48" s="70"/>
      <c r="N48" s="68"/>
      <c r="O48" s="69">
        <v>15757300</v>
      </c>
      <c r="P48" s="68">
        <v>3451300</v>
      </c>
      <c r="Q48" s="83" t="s">
        <v>23</v>
      </c>
      <c r="R48" s="71"/>
      <c r="S48" s="68"/>
      <c r="T48" s="68"/>
      <c r="U48" s="69">
        <v>8776400</v>
      </c>
      <c r="V48" s="69">
        <v>8936600</v>
      </c>
      <c r="W48" s="69"/>
      <c r="X48" s="68"/>
      <c r="Y48" s="69"/>
      <c r="Z48" s="69"/>
      <c r="AA48" s="68"/>
      <c r="AB48" s="68"/>
      <c r="AC48" s="72">
        <v>1914000</v>
      </c>
      <c r="AD48" s="72">
        <v>0</v>
      </c>
      <c r="AE48" s="66">
        <f>AD48/AC48</f>
        <v>0</v>
      </c>
    </row>
    <row r="49" spans="1:31" ht="23.25" customHeight="1" x14ac:dyDescent="0.2">
      <c r="A49" s="67"/>
      <c r="B49" s="67"/>
      <c r="C49" s="81" t="s">
        <v>93</v>
      </c>
      <c r="D49" s="68" t="s">
        <v>17</v>
      </c>
      <c r="E49" s="68"/>
      <c r="F49" s="68"/>
      <c r="G49" s="68"/>
      <c r="H49" s="69"/>
      <c r="I49" s="67"/>
      <c r="J49" s="67"/>
      <c r="K49" s="68"/>
      <c r="L49" s="68"/>
      <c r="M49" s="70"/>
      <c r="N49" s="68"/>
      <c r="O49" s="69">
        <v>24843400</v>
      </c>
      <c r="P49" s="68">
        <v>5335112.25</v>
      </c>
      <c r="Q49" s="83" t="s">
        <v>22</v>
      </c>
      <c r="R49" s="71"/>
      <c r="S49" s="68"/>
      <c r="T49" s="68"/>
      <c r="U49" s="69">
        <v>17564600</v>
      </c>
      <c r="V49" s="69">
        <v>5432400</v>
      </c>
      <c r="W49" s="69"/>
      <c r="X49" s="68"/>
      <c r="Y49" s="69"/>
      <c r="Z49" s="69"/>
      <c r="AA49" s="68"/>
      <c r="AB49" s="68"/>
      <c r="AC49" s="72">
        <v>7700000</v>
      </c>
      <c r="AD49" s="72">
        <v>0</v>
      </c>
      <c r="AE49" s="66">
        <f>AD49/AC49</f>
        <v>0</v>
      </c>
    </row>
    <row r="50" spans="1:31" ht="21" customHeight="1" x14ac:dyDescent="0.2">
      <c r="A50" s="67"/>
      <c r="B50" s="67"/>
      <c r="C50" s="81" t="s">
        <v>93</v>
      </c>
      <c r="D50" s="68" t="s">
        <v>21</v>
      </c>
      <c r="E50" s="68"/>
      <c r="F50" s="68"/>
      <c r="G50" s="68"/>
      <c r="H50" s="69"/>
      <c r="I50" s="67"/>
      <c r="J50" s="67"/>
      <c r="K50" s="68"/>
      <c r="L50" s="68"/>
      <c r="M50" s="70"/>
      <c r="N50" s="68"/>
      <c r="O50" s="69">
        <v>423000</v>
      </c>
      <c r="P50" s="68">
        <v>0</v>
      </c>
      <c r="Q50" s="83" t="s">
        <v>9</v>
      </c>
      <c r="R50" s="71"/>
      <c r="S50" s="68"/>
      <c r="T50" s="68"/>
      <c r="U50" s="69">
        <v>0</v>
      </c>
      <c r="V50" s="69">
        <v>0</v>
      </c>
      <c r="W50" s="69"/>
      <c r="X50" s="68"/>
      <c r="Y50" s="69"/>
      <c r="Z50" s="69"/>
      <c r="AA50" s="68"/>
      <c r="AB50" s="68"/>
      <c r="AC50" s="72"/>
      <c r="AD50" s="72"/>
      <c r="AE50" s="66"/>
    </row>
    <row r="51" spans="1:31" ht="11.25" customHeight="1" x14ac:dyDescent="0.2">
      <c r="A51" s="73" t="s">
        <v>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>
        <v>41023700</v>
      </c>
      <c r="P51" s="75">
        <v>8786412.25</v>
      </c>
      <c r="Q51" s="84" t="s">
        <v>19</v>
      </c>
      <c r="R51" s="76"/>
      <c r="S51" s="76"/>
      <c r="T51" s="76"/>
      <c r="U51" s="69">
        <v>26341000</v>
      </c>
      <c r="V51" s="69">
        <v>14369000</v>
      </c>
      <c r="W51" s="77"/>
      <c r="X51" s="77"/>
      <c r="Y51" s="77"/>
      <c r="Z51" s="77"/>
      <c r="AA51" s="77"/>
      <c r="AB51" s="77"/>
      <c r="AC51" s="80">
        <f>AC48+AC49</f>
        <v>9614000</v>
      </c>
      <c r="AD51" s="80">
        <f>AD48+AD49</f>
        <v>0</v>
      </c>
      <c r="AE51" s="79">
        <f>AD51/AC51</f>
        <v>0</v>
      </c>
    </row>
    <row r="52" spans="1:31" ht="20.25" customHeight="1" x14ac:dyDescent="0.2">
      <c r="A52" s="88" t="s">
        <v>16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</row>
    <row r="53" spans="1:31" ht="18.75" customHeight="1" x14ac:dyDescent="0.2">
      <c r="A53" s="67"/>
      <c r="B53" s="67"/>
      <c r="C53" s="81" t="s">
        <v>94</v>
      </c>
      <c r="D53" s="68" t="s">
        <v>6</v>
      </c>
      <c r="E53" s="68"/>
      <c r="F53" s="68"/>
      <c r="G53" s="68"/>
      <c r="H53" s="69"/>
      <c r="I53" s="67"/>
      <c r="J53" s="67"/>
      <c r="K53" s="68"/>
      <c r="L53" s="68"/>
      <c r="M53" s="70"/>
      <c r="N53" s="68"/>
      <c r="O53" s="69">
        <v>135017800</v>
      </c>
      <c r="P53" s="68">
        <v>26629861.23</v>
      </c>
      <c r="Q53" s="83" t="s">
        <v>18</v>
      </c>
      <c r="R53" s="71"/>
      <c r="S53" s="68"/>
      <c r="T53" s="68"/>
      <c r="U53" s="69">
        <v>110175000</v>
      </c>
      <c r="V53" s="69">
        <v>0</v>
      </c>
      <c r="W53" s="69"/>
      <c r="X53" s="68"/>
      <c r="Y53" s="69"/>
      <c r="Z53" s="69"/>
      <c r="AA53" s="68"/>
      <c r="AB53" s="68"/>
      <c r="AC53" s="72">
        <v>98748000</v>
      </c>
      <c r="AD53" s="72">
        <v>10691651.08</v>
      </c>
      <c r="AE53" s="66">
        <f>AD53/AC53</f>
        <v>0.10827207720662697</v>
      </c>
    </row>
    <row r="54" spans="1:31" ht="17.25" customHeight="1" x14ac:dyDescent="0.2">
      <c r="A54" s="67"/>
      <c r="B54" s="67"/>
      <c r="C54" s="81" t="s">
        <v>94</v>
      </c>
      <c r="D54" s="68" t="s">
        <v>17</v>
      </c>
      <c r="E54" s="68"/>
      <c r="F54" s="68"/>
      <c r="G54" s="68"/>
      <c r="H54" s="69"/>
      <c r="I54" s="67"/>
      <c r="J54" s="67"/>
      <c r="K54" s="68"/>
      <c r="L54" s="68"/>
      <c r="M54" s="70"/>
      <c r="N54" s="68"/>
      <c r="O54" s="69">
        <v>4441100</v>
      </c>
      <c r="P54" s="68">
        <v>158011.54</v>
      </c>
      <c r="Q54" s="83" t="s">
        <v>15</v>
      </c>
      <c r="R54" s="71"/>
      <c r="S54" s="68"/>
      <c r="T54" s="68"/>
      <c r="U54" s="69">
        <v>0</v>
      </c>
      <c r="V54" s="69">
        <v>0</v>
      </c>
      <c r="W54" s="69"/>
      <c r="X54" s="68"/>
      <c r="Y54" s="69"/>
      <c r="Z54" s="69"/>
      <c r="AA54" s="68"/>
      <c r="AB54" s="68"/>
      <c r="AC54" s="72"/>
      <c r="AD54" s="72"/>
      <c r="AE54" s="66"/>
    </row>
    <row r="55" spans="1:31" ht="11.25" customHeight="1" x14ac:dyDescent="0.2">
      <c r="A55" s="73" t="s">
        <v>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>
        <v>139458900</v>
      </c>
      <c r="P55" s="75">
        <v>26787872.77</v>
      </c>
      <c r="Q55" s="84" t="s">
        <v>14</v>
      </c>
      <c r="R55" s="76"/>
      <c r="S55" s="76"/>
      <c r="T55" s="76"/>
      <c r="U55" s="69">
        <v>110175000</v>
      </c>
      <c r="V55" s="69">
        <v>0</v>
      </c>
      <c r="W55" s="77"/>
      <c r="X55" s="77"/>
      <c r="Y55" s="77"/>
      <c r="Z55" s="77"/>
      <c r="AA55" s="77"/>
      <c r="AB55" s="77"/>
      <c r="AC55" s="80">
        <f>AC53</f>
        <v>98748000</v>
      </c>
      <c r="AD55" s="80">
        <f>AD53</f>
        <v>10691651.08</v>
      </c>
      <c r="AE55" s="79">
        <f>AD55/AC55</f>
        <v>0.10827207720662697</v>
      </c>
    </row>
    <row r="56" spans="1:31" ht="20.25" customHeight="1" x14ac:dyDescent="0.2">
      <c r="A56" s="88" t="s">
        <v>13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ht="19.5" customHeight="1" x14ac:dyDescent="0.2">
      <c r="A57" s="67"/>
      <c r="B57" s="67"/>
      <c r="C57" s="81" t="s">
        <v>95</v>
      </c>
      <c r="D57" s="68" t="s">
        <v>6</v>
      </c>
      <c r="E57" s="68"/>
      <c r="F57" s="68"/>
      <c r="G57" s="68"/>
      <c r="H57" s="69"/>
      <c r="I57" s="67"/>
      <c r="J57" s="67"/>
      <c r="K57" s="68"/>
      <c r="L57" s="68"/>
      <c r="M57" s="70"/>
      <c r="N57" s="68"/>
      <c r="O57" s="69">
        <v>50000</v>
      </c>
      <c r="P57" s="68">
        <v>49829.4</v>
      </c>
      <c r="Q57" s="83" t="s">
        <v>12</v>
      </c>
      <c r="R57" s="71"/>
      <c r="S57" s="68"/>
      <c r="T57" s="68"/>
      <c r="U57" s="69">
        <v>50000</v>
      </c>
      <c r="V57" s="69">
        <v>50000</v>
      </c>
      <c r="W57" s="69"/>
      <c r="X57" s="68"/>
      <c r="Y57" s="69"/>
      <c r="Z57" s="69"/>
      <c r="AA57" s="68"/>
      <c r="AB57" s="68"/>
      <c r="AC57" s="72">
        <v>0</v>
      </c>
      <c r="AD57" s="72">
        <v>0</v>
      </c>
      <c r="AE57" s="66">
        <v>0</v>
      </c>
    </row>
    <row r="58" spans="1:31" ht="11.25" customHeight="1" x14ac:dyDescent="0.2">
      <c r="A58" s="73" t="s">
        <v>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>
        <v>50000</v>
      </c>
      <c r="P58" s="75">
        <v>49829.4</v>
      </c>
      <c r="Q58" s="84" t="s">
        <v>12</v>
      </c>
      <c r="R58" s="76"/>
      <c r="S58" s="76"/>
      <c r="T58" s="76"/>
      <c r="U58" s="69">
        <v>50000</v>
      </c>
      <c r="V58" s="69">
        <v>50000</v>
      </c>
      <c r="W58" s="77"/>
      <c r="X58" s="77"/>
      <c r="Y58" s="77"/>
      <c r="Z58" s="77"/>
      <c r="AA58" s="77"/>
      <c r="AB58" s="77"/>
      <c r="AC58" s="80">
        <v>0</v>
      </c>
      <c r="AD58" s="80">
        <v>0</v>
      </c>
      <c r="AE58" s="79">
        <v>0</v>
      </c>
    </row>
    <row r="59" spans="1:31" ht="18.75" customHeight="1" x14ac:dyDescent="0.2">
      <c r="A59" s="88" t="s">
        <v>11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/>
    </row>
    <row r="60" spans="1:31" ht="21" customHeight="1" x14ac:dyDescent="0.2">
      <c r="A60" s="67"/>
      <c r="B60" s="67"/>
      <c r="C60" s="81" t="s">
        <v>96</v>
      </c>
      <c r="D60" s="68" t="s">
        <v>6</v>
      </c>
      <c r="E60" s="68"/>
      <c r="F60" s="68"/>
      <c r="G60" s="68"/>
      <c r="H60" s="69"/>
      <c r="I60" s="67"/>
      <c r="J60" s="67"/>
      <c r="K60" s="68"/>
      <c r="L60" s="68"/>
      <c r="M60" s="70"/>
      <c r="N60" s="68"/>
      <c r="O60" s="69">
        <v>528000</v>
      </c>
      <c r="P60" s="68">
        <v>0</v>
      </c>
      <c r="Q60" s="83" t="s">
        <v>9</v>
      </c>
      <c r="R60" s="71"/>
      <c r="S60" s="68"/>
      <c r="T60" s="68"/>
      <c r="U60" s="69">
        <v>528000</v>
      </c>
      <c r="V60" s="69">
        <v>0</v>
      </c>
      <c r="W60" s="69"/>
      <c r="X60" s="68"/>
      <c r="Y60" s="69"/>
      <c r="Z60" s="69"/>
      <c r="AA60" s="68"/>
      <c r="AB60" s="68"/>
      <c r="AC60" s="72">
        <v>0</v>
      </c>
      <c r="AD60" s="72">
        <v>0</v>
      </c>
      <c r="AE60" s="66">
        <v>0</v>
      </c>
    </row>
    <row r="61" spans="1:31" ht="11.25" customHeight="1" x14ac:dyDescent="0.2">
      <c r="A61" s="73" t="s">
        <v>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>
        <v>528000</v>
      </c>
      <c r="P61" s="75">
        <v>0</v>
      </c>
      <c r="Q61" s="84" t="s">
        <v>9</v>
      </c>
      <c r="R61" s="76"/>
      <c r="S61" s="76"/>
      <c r="T61" s="76"/>
      <c r="U61" s="69">
        <v>528000</v>
      </c>
      <c r="V61" s="69">
        <v>0</v>
      </c>
      <c r="W61" s="77"/>
      <c r="X61" s="77"/>
      <c r="Y61" s="77"/>
      <c r="Z61" s="77"/>
      <c r="AA61" s="77"/>
      <c r="AB61" s="77"/>
      <c r="AC61" s="80">
        <v>0</v>
      </c>
      <c r="AD61" s="80">
        <v>0</v>
      </c>
      <c r="AE61" s="79">
        <v>0</v>
      </c>
    </row>
    <row r="62" spans="1:31" ht="30" customHeight="1" x14ac:dyDescent="0.2">
      <c r="A62" s="88" t="s">
        <v>10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90"/>
    </row>
    <row r="63" spans="1:31" ht="22.5" customHeight="1" x14ac:dyDescent="0.2">
      <c r="A63" s="67"/>
      <c r="B63" s="67"/>
      <c r="C63" s="81" t="s">
        <v>97</v>
      </c>
      <c r="D63" s="68" t="s">
        <v>6</v>
      </c>
      <c r="E63" s="68"/>
      <c r="F63" s="68"/>
      <c r="G63" s="68"/>
      <c r="H63" s="69"/>
      <c r="I63" s="67"/>
      <c r="J63" s="67"/>
      <c r="K63" s="68"/>
      <c r="L63" s="68"/>
      <c r="M63" s="70"/>
      <c r="N63" s="68"/>
      <c r="O63" s="69">
        <v>415100</v>
      </c>
      <c r="P63" s="68">
        <v>0</v>
      </c>
      <c r="Q63" s="83" t="s">
        <v>9</v>
      </c>
      <c r="R63" s="71"/>
      <c r="S63" s="68"/>
      <c r="T63" s="68"/>
      <c r="U63" s="69">
        <v>415100</v>
      </c>
      <c r="V63" s="69">
        <v>415100</v>
      </c>
      <c r="W63" s="69"/>
      <c r="X63" s="68"/>
      <c r="Y63" s="69"/>
      <c r="Z63" s="69"/>
      <c r="AA63" s="68"/>
      <c r="AB63" s="68"/>
      <c r="AC63" s="72">
        <v>0</v>
      </c>
      <c r="AD63" s="72">
        <v>0</v>
      </c>
      <c r="AE63" s="66">
        <v>0</v>
      </c>
    </row>
    <row r="64" spans="1:31" ht="11.25" customHeight="1" x14ac:dyDescent="0.2">
      <c r="A64" s="73" t="s">
        <v>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>
        <v>415100</v>
      </c>
      <c r="P64" s="75">
        <v>0</v>
      </c>
      <c r="Q64" s="84" t="s">
        <v>9</v>
      </c>
      <c r="R64" s="76"/>
      <c r="S64" s="76"/>
      <c r="T64" s="76"/>
      <c r="U64" s="69">
        <v>415100</v>
      </c>
      <c r="V64" s="69">
        <v>415100</v>
      </c>
      <c r="W64" s="77"/>
      <c r="X64" s="77"/>
      <c r="Y64" s="77"/>
      <c r="Z64" s="77"/>
      <c r="AA64" s="77"/>
      <c r="AB64" s="77"/>
      <c r="AC64" s="80">
        <v>0</v>
      </c>
      <c r="AD64" s="80">
        <v>0</v>
      </c>
      <c r="AE64" s="79">
        <v>0</v>
      </c>
    </row>
    <row r="65" spans="1:31" ht="24.75" customHeight="1" x14ac:dyDescent="0.2">
      <c r="A65" s="88" t="s">
        <v>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90"/>
    </row>
    <row r="66" spans="1:31" ht="19.5" customHeight="1" x14ac:dyDescent="0.2">
      <c r="A66" s="67"/>
      <c r="B66" s="67"/>
      <c r="C66" s="81" t="s">
        <v>98</v>
      </c>
      <c r="D66" s="68" t="s">
        <v>6</v>
      </c>
      <c r="E66" s="68"/>
      <c r="F66" s="68"/>
      <c r="G66" s="68"/>
      <c r="H66" s="69"/>
      <c r="I66" s="67"/>
      <c r="J66" s="67"/>
      <c r="K66" s="68"/>
      <c r="L66" s="68"/>
      <c r="M66" s="70"/>
      <c r="N66" s="68"/>
      <c r="O66" s="69">
        <v>9700300</v>
      </c>
      <c r="P66" s="68">
        <v>3629247.2</v>
      </c>
      <c r="Q66" s="83" t="s">
        <v>7</v>
      </c>
      <c r="R66" s="71"/>
      <c r="S66" s="68"/>
      <c r="T66" s="68"/>
      <c r="U66" s="69">
        <v>7176100</v>
      </c>
      <c r="V66" s="69">
        <v>7176100</v>
      </c>
      <c r="W66" s="69"/>
      <c r="X66" s="68"/>
      <c r="Y66" s="69"/>
      <c r="Z66" s="69"/>
      <c r="AA66" s="68"/>
      <c r="AB66" s="68"/>
      <c r="AC66" s="72">
        <v>0</v>
      </c>
      <c r="AD66" s="72">
        <v>0</v>
      </c>
      <c r="AE66" s="66">
        <v>0</v>
      </c>
    </row>
    <row r="67" spans="1:31" ht="11.25" customHeight="1" x14ac:dyDescent="0.2">
      <c r="A67" s="73" t="s">
        <v>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>
        <v>9700300</v>
      </c>
      <c r="P67" s="75">
        <v>3629247.2</v>
      </c>
      <c r="Q67" s="84" t="s">
        <v>7</v>
      </c>
      <c r="R67" s="76"/>
      <c r="S67" s="76"/>
      <c r="T67" s="76"/>
      <c r="U67" s="69">
        <v>7176100</v>
      </c>
      <c r="V67" s="69">
        <v>7176100</v>
      </c>
      <c r="W67" s="77"/>
      <c r="X67" s="77"/>
      <c r="Y67" s="77"/>
      <c r="Z67" s="77"/>
      <c r="AA67" s="77"/>
      <c r="AB67" s="77"/>
      <c r="AC67" s="80">
        <v>0</v>
      </c>
      <c r="AD67" s="80">
        <v>0</v>
      </c>
      <c r="AE67" s="79">
        <v>0</v>
      </c>
    </row>
    <row r="68" spans="1:31" ht="23.25" customHeight="1" x14ac:dyDescent="0.2">
      <c r="A68" s="88" t="s">
        <v>5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90"/>
    </row>
    <row r="69" spans="1:31" ht="18.75" customHeight="1" x14ac:dyDescent="0.2">
      <c r="A69" s="67"/>
      <c r="B69" s="67"/>
      <c r="C69" s="81" t="s">
        <v>99</v>
      </c>
      <c r="D69" s="68" t="s">
        <v>6</v>
      </c>
      <c r="E69" s="68"/>
      <c r="F69" s="68"/>
      <c r="G69" s="68"/>
      <c r="H69" s="69"/>
      <c r="I69" s="67"/>
      <c r="J69" s="67"/>
      <c r="K69" s="68"/>
      <c r="L69" s="68"/>
      <c r="M69" s="70"/>
      <c r="N69" s="68"/>
      <c r="O69" s="69">
        <v>1422400</v>
      </c>
      <c r="P69" s="68">
        <v>808741.73</v>
      </c>
      <c r="Q69" s="83" t="s">
        <v>3</v>
      </c>
      <c r="R69" s="71"/>
      <c r="S69" s="68"/>
      <c r="T69" s="68"/>
      <c r="U69" s="69">
        <v>705000</v>
      </c>
      <c r="V69" s="69">
        <v>0</v>
      </c>
      <c r="W69" s="69"/>
      <c r="X69" s="68"/>
      <c r="Y69" s="69"/>
      <c r="Z69" s="69"/>
      <c r="AA69" s="68"/>
      <c r="AB69" s="68"/>
      <c r="AC69" s="72">
        <v>0</v>
      </c>
      <c r="AD69" s="72">
        <v>0</v>
      </c>
      <c r="AE69" s="66">
        <v>0</v>
      </c>
    </row>
    <row r="70" spans="1:31" ht="16.5" customHeight="1" x14ac:dyDescent="0.2">
      <c r="A70" s="73" t="s">
        <v>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>
        <v>1422400</v>
      </c>
      <c r="P70" s="75">
        <v>808741.73</v>
      </c>
      <c r="Q70" s="84" t="s">
        <v>3</v>
      </c>
      <c r="R70" s="76"/>
      <c r="S70" s="76"/>
      <c r="T70" s="76"/>
      <c r="U70" s="69">
        <v>705000</v>
      </c>
      <c r="V70" s="69">
        <v>0</v>
      </c>
      <c r="W70" s="77"/>
      <c r="X70" s="77"/>
      <c r="Y70" s="77"/>
      <c r="Z70" s="77"/>
      <c r="AA70" s="77"/>
      <c r="AB70" s="77"/>
      <c r="AC70" s="80">
        <v>0</v>
      </c>
      <c r="AD70" s="80">
        <v>0</v>
      </c>
      <c r="AE70" s="79">
        <v>0</v>
      </c>
    </row>
    <row r="71" spans="1:31" ht="12.75" customHeight="1" x14ac:dyDescent="0.2">
      <c r="A71" s="75"/>
      <c r="B71" s="75" t="s">
        <v>2</v>
      </c>
      <c r="C71" s="75"/>
      <c r="D71" s="75"/>
      <c r="E71" s="75"/>
      <c r="F71" s="75"/>
      <c r="G71" s="75" t="s">
        <v>0</v>
      </c>
      <c r="H71" s="74"/>
      <c r="I71" s="75"/>
      <c r="J71" s="75"/>
      <c r="K71" s="75"/>
      <c r="L71" s="75"/>
      <c r="M71" s="70"/>
      <c r="N71" s="75"/>
      <c r="O71" s="74">
        <v>2095919000</v>
      </c>
      <c r="P71" s="75">
        <v>896749793.89000022</v>
      </c>
      <c r="Q71" s="84" t="s">
        <v>1</v>
      </c>
      <c r="R71" s="78"/>
      <c r="S71" s="75"/>
      <c r="T71" s="75"/>
      <c r="U71" s="74">
        <v>1921496000</v>
      </c>
      <c r="V71" s="74">
        <v>1506325600</v>
      </c>
      <c r="W71" s="74"/>
      <c r="X71" s="75"/>
      <c r="Y71" s="74"/>
      <c r="Z71" s="74"/>
      <c r="AA71" s="75"/>
      <c r="AB71" s="75"/>
      <c r="AC71" s="80">
        <f>AC14+AC17+AC21+AC25+AC30+AC40+AC43+AC51+AC55</f>
        <v>1265284000</v>
      </c>
      <c r="AD71" s="80">
        <f>AD14+AD17+AD21+AD25+AD30+AD40+AD43+AD51+AD55</f>
        <v>536256716.64999998</v>
      </c>
      <c r="AE71" s="79">
        <f>AD71/AC71</f>
        <v>0.42382320226131048</v>
      </c>
    </row>
    <row r="72" spans="1:3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1" ht="11.25" customHeight="1" x14ac:dyDescent="0.2">
      <c r="A73" s="4"/>
      <c r="B73" s="4"/>
      <c r="C73" s="63"/>
      <c r="D73" s="59"/>
      <c r="E73" s="1"/>
      <c r="F73" s="6"/>
      <c r="G73" s="6"/>
      <c r="H73" s="1"/>
      <c r="I73" s="5"/>
      <c r="J73" s="5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1" ht="11.25" customHeight="1" x14ac:dyDescent="0.2">
      <c r="A74" s="4"/>
      <c r="B74" s="4"/>
      <c r="C74" s="64"/>
      <c r="D74" s="64"/>
      <c r="E74" s="1"/>
      <c r="F74" s="3"/>
      <c r="G74" s="3"/>
      <c r="H74" s="1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1" x14ac:dyDescent="0.2">
      <c r="C75" s="65"/>
      <c r="D75" s="65"/>
    </row>
  </sheetData>
  <mergeCells count="87">
    <mergeCell ref="A31:AE31"/>
    <mergeCell ref="A22:AE22"/>
    <mergeCell ref="A18:AE18"/>
    <mergeCell ref="A15:AE15"/>
    <mergeCell ref="D7:D9"/>
    <mergeCell ref="A59:AE59"/>
    <mergeCell ref="A65:AE65"/>
    <mergeCell ref="A68:AE68"/>
    <mergeCell ref="A56:AE56"/>
    <mergeCell ref="A52:AE52"/>
    <mergeCell ref="A47:AE47"/>
    <mergeCell ref="A44:AE44"/>
    <mergeCell ref="AC7:AC9"/>
    <mergeCell ref="AD7:AE7"/>
    <mergeCell ref="A11:AE11"/>
    <mergeCell ref="B7:B9"/>
    <mergeCell ref="C7:C9"/>
    <mergeCell ref="AA7:AA9"/>
    <mergeCell ref="X7:X9"/>
    <mergeCell ref="T7:T9"/>
    <mergeCell ref="O7:O9"/>
    <mergeCell ref="U7:U9"/>
    <mergeCell ref="V7:V9"/>
    <mergeCell ref="Z7:Z9"/>
    <mergeCell ref="P7:Q7"/>
    <mergeCell ref="A21:N21"/>
    <mergeCell ref="Y7:Y9"/>
    <mergeCell ref="W7:W9"/>
    <mergeCell ref="A7:A9"/>
    <mergeCell ref="A14:N14"/>
    <mergeCell ref="R14:T14"/>
    <mergeCell ref="W14:AB14"/>
    <mergeCell ref="A17:N17"/>
    <mergeCell ref="R17:T17"/>
    <mergeCell ref="W17:AB17"/>
    <mergeCell ref="W25:AB25"/>
    <mergeCell ref="A30:N30"/>
    <mergeCell ref="R30:T30"/>
    <mergeCell ref="W30:AB30"/>
    <mergeCell ref="C74:D74"/>
    <mergeCell ref="F73:G73"/>
    <mergeCell ref="F74:G74"/>
    <mergeCell ref="A41:AE41"/>
    <mergeCell ref="A62:AE62"/>
    <mergeCell ref="A37:AE37"/>
    <mergeCell ref="A33:N33"/>
    <mergeCell ref="R33:T33"/>
    <mergeCell ref="W33:AB33"/>
    <mergeCell ref="A36:N36"/>
    <mergeCell ref="R36:T36"/>
    <mergeCell ref="W36:AB36"/>
    <mergeCell ref="A34:AB34"/>
    <mergeCell ref="A40:N40"/>
    <mergeCell ref="R40:T40"/>
    <mergeCell ref="W40:AB40"/>
    <mergeCell ref="A43:N43"/>
    <mergeCell ref="R43:T43"/>
    <mergeCell ref="W43:AB43"/>
    <mergeCell ref="A46:N46"/>
    <mergeCell ref="R46:T46"/>
    <mergeCell ref="W46:AB46"/>
    <mergeCell ref="A51:N51"/>
    <mergeCell ref="R51:T51"/>
    <mergeCell ref="W51:AB51"/>
    <mergeCell ref="A55:N55"/>
    <mergeCell ref="R55:T55"/>
    <mergeCell ref="W55:AB55"/>
    <mergeCell ref="A58:N58"/>
    <mergeCell ref="R58:T58"/>
    <mergeCell ref="W58:AB58"/>
    <mergeCell ref="A61:N61"/>
    <mergeCell ref="R61:T61"/>
    <mergeCell ref="W61:AB61"/>
    <mergeCell ref="A64:N64"/>
    <mergeCell ref="R64:T64"/>
    <mergeCell ref="W64:AB64"/>
    <mergeCell ref="A67:N67"/>
    <mergeCell ref="R67:T67"/>
    <mergeCell ref="W67:AB67"/>
    <mergeCell ref="A70:N70"/>
    <mergeCell ref="R70:T70"/>
    <mergeCell ref="W70:AB70"/>
    <mergeCell ref="A26:AB26"/>
    <mergeCell ref="R21:T21"/>
    <mergeCell ref="W21:AB21"/>
    <mergeCell ref="A25:N25"/>
    <mergeCell ref="R25:T25"/>
  </mergeCells>
  <pageMargins left="0.74803149606299213" right="0.19685039370078741" top="0.59055118110236227" bottom="0.19685039370078741" header="0.51181102362204722" footer="0.51181102362204722"/>
  <pageSetup paperSize="9" scale="83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 бюдж (БР ГРБС)_6</vt:lpstr>
      <vt:lpstr>'исп бюдж (БР ГРБС)_6'!Область_печати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Бирюков</dc:creator>
  <cp:lastModifiedBy>Денис Бирюков</cp:lastModifiedBy>
  <cp:lastPrinted>2021-07-02T06:36:08Z</cp:lastPrinted>
  <dcterms:created xsi:type="dcterms:W3CDTF">2021-07-02T05:51:35Z</dcterms:created>
  <dcterms:modified xsi:type="dcterms:W3CDTF">2021-07-02T06:37:56Z</dcterms:modified>
</cp:coreProperties>
</file>