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45" yWindow="180" windowWidth="27795" windowHeight="14640"/>
  </bookViews>
  <sheets>
    <sheet name="исп бюдж (БР ГРБС)" sheetId="1" r:id="rId1"/>
  </sheets>
  <calcPr calcId="145621" iterate="1"/>
  <fileRecoveryPr repairLoad="1"/>
</workbook>
</file>

<file path=xl/calcChain.xml><?xml version="1.0" encoding="utf-8"?>
<calcChain xmlns="http://schemas.openxmlformats.org/spreadsheetml/2006/main">
  <c r="F69" i="1" l="1"/>
  <c r="E69" i="1"/>
  <c r="E53" i="1"/>
  <c r="E18" i="1"/>
  <c r="H69" i="1" l="1"/>
  <c r="I69" i="1" s="1"/>
  <c r="G69" i="1"/>
</calcChain>
</file>

<file path=xl/sharedStrings.xml><?xml version="1.0" encoding="utf-8"?>
<sst xmlns="http://schemas.openxmlformats.org/spreadsheetml/2006/main" count="142" uniqueCount="86">
  <si>
    <t>Итого:</t>
  </si>
  <si>
    <t>87,39%</t>
  </si>
  <si>
    <t>Администрация муниципального образования Тимашевский район</t>
  </si>
  <si>
    <t>Муниципальная программа муниципального образования Тимашевский район "Муниципальная политика и развитие гражданского общества"</t>
  </si>
  <si>
    <t>96,13%</t>
  </si>
  <si>
    <t>Муниципальная программа муниципального образования Тимашевский район "Информационное обеспечение населения Тимашевского района"</t>
  </si>
  <si>
    <t>0,00%</t>
  </si>
  <si>
    <t>Муниципальная программа муниципального образования Тимашевский район "Финансовая поддержка работников бюджетной сферы муниципального образования Тимашевский район, приобретающих жилье на территории Тимашевского района по программам ипотечного кредитования"</t>
  </si>
  <si>
    <t>74,23%</t>
  </si>
  <si>
    <t>Муниципальная программа муниципального образования Тимашевский район "Создание условий для инвестиционной привлекательности в муниципальном образовании Тимашевский район"</t>
  </si>
  <si>
    <t>99,98%</t>
  </si>
  <si>
    <t>Муниципальная программа муниципального образования Тимашевский район «Развитие архивного дела»</t>
  </si>
  <si>
    <t>26,66%</t>
  </si>
  <si>
    <t>Отдел строительства администрации муниципального образования Тимашевский район</t>
  </si>
  <si>
    <t>Муниципальная программа муниципального образования Тимашевский район "Управление муниципальным имуществом"</t>
  </si>
  <si>
    <t>26,72%</t>
  </si>
  <si>
    <t>57,29%</t>
  </si>
  <si>
    <t>37,98%</t>
  </si>
  <si>
    <t>Муниципальная программа муниципального образования Тимашевский район "Архитектура, строительство и дорожное хозяйство"</t>
  </si>
  <si>
    <t>73,22%</t>
  </si>
  <si>
    <t>49,68%</t>
  </si>
  <si>
    <t>Муниципальная программа муниципального образования Тимашевский район «Создание условий для развития малого и среднего предпринимательства Тимашевского района»</t>
  </si>
  <si>
    <t>95,15%</t>
  </si>
  <si>
    <t>Муниципальная программа муниципального образования Тимашевский район "Создание условий для развития сельскохозяйственного производства"</t>
  </si>
  <si>
    <t>64,61%</t>
  </si>
  <si>
    <t>Муниципальная программа муниципального образования Тимашевский район "Обеспечение безопасности населения и территорий Тимашевского района"</t>
  </si>
  <si>
    <t>Управление образования администрации муниципального образования Тимашевский район</t>
  </si>
  <si>
    <t>Муниципальная программа муниципального образования Тимашевский район "Доступная среда"</t>
  </si>
  <si>
    <t>64,52%</t>
  </si>
  <si>
    <t>Отдел по делам молодежи администрации муниципального образования Тимашевский район</t>
  </si>
  <si>
    <t>Муниципальная программа муниципального образования Тимашевский район "Молодежь Тимашевского района"</t>
  </si>
  <si>
    <t>65,15%</t>
  </si>
  <si>
    <t>67,19%</t>
  </si>
  <si>
    <t>Отдел по физической культуре и спорту администрации муниципального образования Тимашевский район</t>
  </si>
  <si>
    <t>Муниципальная программа муниципального образования Тимашевский район "Развитие физической культуры и спорта"</t>
  </si>
  <si>
    <t>44,96%</t>
  </si>
  <si>
    <t>69,06%</t>
  </si>
  <si>
    <t>67,45%</t>
  </si>
  <si>
    <t>Отдел по вопросам семьи и детства администрации муниципального образования Тимашевский район</t>
  </si>
  <si>
    <t>89,41%</t>
  </si>
  <si>
    <t>Муниципальная программа муниципального образования Тимашевский район "Развитие здравоохранения"</t>
  </si>
  <si>
    <t>69,36%</t>
  </si>
  <si>
    <t>Отдел культуры администрации муниципального образования Тимашевский район</t>
  </si>
  <si>
    <t>Муниципальная программа муниципального образования Тимашевский район "Развитие культуры"</t>
  </si>
  <si>
    <t>72,14%</t>
  </si>
  <si>
    <t>70,97%</t>
  </si>
  <si>
    <t>Муниципальная программа муниципального образования Тимашевский район "Развитие образования"</t>
  </si>
  <si>
    <t>78,15%</t>
  </si>
  <si>
    <t>по факту</t>
  </si>
  <si>
    <t>Единица измерения: руб.</t>
  </si>
  <si>
    <t>код программы</t>
  </si>
  <si>
    <t>01</t>
  </si>
  <si>
    <t>Наименование</t>
  </si>
  <si>
    <t xml:space="preserve">Уточненная БР ГРБС </t>
  </si>
  <si>
    <t>по факту %</t>
  </si>
  <si>
    <t>исполнено с начала года</t>
  </si>
  <si>
    <t>в том, числе за счет субсидий, субвенций и иных межбюджетных трансфертов из краевого бюджета</t>
  </si>
  <si>
    <t>Информация об исполнении муниципальных программ районного бюджета на 01.10.2020г.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</si>
  <si>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</si>
  <si>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</si>
  <si>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</si>
  <si>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</si>
  <si>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</si>
  <si>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</si>
  <si>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</si>
  <si>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</si>
  <si>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</si>
  <si>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</si>
  <si>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</si>
  <si>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</si>
  <si>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</si>
  <si>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</si>
  <si>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</si>
  <si>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</si>
  <si>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78,14%</t>
  </si>
  <si>
    <t>71,53%</t>
  </si>
  <si>
    <t>73,32%</t>
  </si>
  <si>
    <t>43,21%</t>
  </si>
  <si>
    <t>100,00%</t>
  </si>
  <si>
    <t>67,83%</t>
  </si>
  <si>
    <t>42,05%</t>
  </si>
  <si>
    <t>61,98%</t>
  </si>
  <si>
    <t>98,50%</t>
  </si>
  <si>
    <t>32,20%</t>
  </si>
  <si>
    <t>12,24%</t>
  </si>
  <si>
    <t>Муниципальная программа муниципального образования Тимашевский район "Социальная поддержка граждан Тимашевского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</si>
</sst>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;[Red]\-#,##0.00;0.00"/>
    <numFmt numFmtId="165" formatCode="000"/>
    <numFmt numFmtId="169" formatCode="#,##0.00_ ;[Red]\-#,##0.00\ "/>
  </numFmts>
  <fonts count="14" x14ac:knownFonts="1"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charset val="204"/>
    </font>
    <font>
      <sz val="10"/>
      <name val="Arial"/>
      <charset val="204"/>
    </font>
    <font>
      <b/>
      <sz val="8"/>
      <name val="Arial"/>
      <charset val="204"/>
    </font>
    <font>
      <b/>
      <sz val="8"/>
      <name val="Arial"/>
    </font>
    <font>
      <b/>
      <sz val="9"/>
      <name val="Arial"/>
      <charset val="204"/>
    </font>
    <font>
      <sz val="8"/>
      <name val="Arial"/>
    </font>
    <font>
      <sz val="12"/>
      <name val="Times New Roman"/>
      <family val="1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 Cyr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1" fillId="0" borderId="0"/>
    <xf numFmtId="43" fontId="13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NumberFormat="1" applyFont="1" applyFill="1" applyAlignment="1" applyProtection="1">
      <protection hidden="1"/>
    </xf>
    <xf numFmtId="0" fontId="2" fillId="0" borderId="1" xfId="0" applyNumberFormat="1" applyFont="1" applyFill="1" applyBorder="1" applyAlignment="1" applyProtection="1">
      <protection hidden="1"/>
    </xf>
    <xf numFmtId="165" fontId="2" fillId="0" borderId="1" xfId="0" applyNumberFormat="1" applyFont="1" applyFill="1" applyBorder="1" applyAlignment="1" applyProtection="1">
      <protection hidden="1"/>
    </xf>
    <xf numFmtId="0" fontId="4" fillId="0" borderId="0" xfId="0" applyNumberFormat="1" applyFont="1" applyFill="1" applyAlignment="1" applyProtection="1">
      <alignment horizontal="centerContinuous"/>
      <protection hidden="1"/>
    </xf>
    <xf numFmtId="0" fontId="3" fillId="0" borderId="0" xfId="0" applyFont="1" applyFill="1" applyProtection="1">
      <protection hidden="1"/>
    </xf>
    <xf numFmtId="0" fontId="0" fillId="0" borderId="0" xfId="0" applyFill="1"/>
    <xf numFmtId="164" fontId="7" fillId="0" borderId="1" xfId="0" applyNumberFormat="1" applyFont="1" applyFill="1" applyBorder="1" applyAlignment="1" applyProtection="1">
      <protection hidden="1"/>
    </xf>
    <xf numFmtId="164" fontId="5" fillId="0" borderId="1" xfId="0" applyNumberFormat="1" applyFont="1" applyFill="1" applyBorder="1" applyAlignment="1" applyProtection="1">
      <protection hidden="1"/>
    </xf>
    <xf numFmtId="0" fontId="3" fillId="0" borderId="0" xfId="0" applyFont="1" applyFill="1" applyBorder="1" applyProtection="1">
      <protection hidden="1"/>
    </xf>
    <xf numFmtId="0" fontId="4" fillId="0" borderId="1" xfId="0" applyNumberFormat="1" applyFont="1" applyFill="1" applyBorder="1" applyAlignment="1" applyProtection="1">
      <alignment horizontal="center"/>
      <protection hidden="1"/>
    </xf>
    <xf numFmtId="0" fontId="3" fillId="0" borderId="1" xfId="0" applyNumberFormat="1" applyFont="1" applyFill="1" applyBorder="1" applyAlignment="1" applyProtection="1">
      <protection hidden="1"/>
    </xf>
    <xf numFmtId="0" fontId="0" fillId="0" borderId="1" xfId="0" applyFill="1" applyBorder="1"/>
    <xf numFmtId="0" fontId="4" fillId="0" borderId="1" xfId="0" applyNumberFormat="1" applyFont="1" applyFill="1" applyBorder="1" applyAlignment="1" applyProtection="1">
      <protection hidden="1"/>
    </xf>
    <xf numFmtId="0" fontId="6" fillId="0" borderId="1" xfId="0" applyNumberFormat="1" applyFont="1" applyFill="1" applyBorder="1" applyAlignment="1" applyProtection="1">
      <protection hidden="1"/>
    </xf>
    <xf numFmtId="49" fontId="3" fillId="0" borderId="0" xfId="0" applyNumberFormat="1" applyFont="1" applyFill="1" applyAlignment="1" applyProtection="1">
      <alignment horizontal="center"/>
      <protection hidden="1"/>
    </xf>
    <xf numFmtId="49" fontId="3" fillId="0" borderId="1" xfId="0" applyNumberFormat="1" applyFont="1" applyFill="1" applyBorder="1" applyAlignment="1" applyProtection="1">
      <alignment horizontal="center"/>
      <protection hidden="1"/>
    </xf>
    <xf numFmtId="49" fontId="10" fillId="0" borderId="1" xfId="0" applyNumberFormat="1" applyFont="1" applyFill="1" applyBorder="1" applyAlignment="1" applyProtection="1">
      <alignment horizontal="center" wrapText="1"/>
      <protection hidden="1"/>
    </xf>
    <xf numFmtId="49" fontId="0" fillId="0" borderId="0" xfId="0" applyNumberFormat="1" applyFill="1" applyAlignment="1">
      <alignment horizontal="center"/>
    </xf>
    <xf numFmtId="164" fontId="10" fillId="2" borderId="1" xfId="2" applyNumberFormat="1" applyFont="1" applyFill="1" applyBorder="1" applyAlignment="1" applyProtection="1">
      <protection hidden="1"/>
    </xf>
    <xf numFmtId="164" fontId="9" fillId="2" borderId="1" xfId="2" applyNumberFormat="1" applyFont="1" applyFill="1" applyBorder="1" applyAlignment="1" applyProtection="1">
      <protection hidden="1"/>
    </xf>
    <xf numFmtId="0" fontId="10" fillId="2" borderId="1" xfId="2" applyNumberFormat="1" applyFont="1" applyFill="1" applyBorder="1" applyAlignment="1" applyProtection="1">
      <protection hidden="1"/>
    </xf>
    <xf numFmtId="0" fontId="9" fillId="2" borderId="1" xfId="2" applyNumberFormat="1" applyFont="1" applyFill="1" applyBorder="1" applyAlignment="1" applyProtection="1">
      <protection hidden="1"/>
    </xf>
    <xf numFmtId="169" fontId="12" fillId="0" borderId="1" xfId="0" applyNumberFormat="1" applyFont="1" applyFill="1" applyBorder="1"/>
    <xf numFmtId="10" fontId="12" fillId="0" borderId="1" xfId="1" applyNumberFormat="1" applyFont="1" applyFill="1" applyBorder="1"/>
    <xf numFmtId="0" fontId="9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Fill="1" applyAlignment="1">
      <alignment horizontal="center"/>
    </xf>
    <xf numFmtId="49" fontId="9" fillId="0" borderId="1" xfId="0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0" applyNumberFormat="1" applyFont="1" applyFill="1" applyBorder="1" applyAlignment="1" applyProtection="1">
      <alignment wrapText="1"/>
      <protection hidden="1"/>
    </xf>
    <xf numFmtId="0" fontId="4" fillId="0" borderId="1" xfId="0" applyNumberFormat="1" applyFont="1" applyFill="1" applyBorder="1" applyAlignment="1" applyProtection="1">
      <alignment horizontal="center" wrapText="1"/>
      <protection hidden="1"/>
    </xf>
    <xf numFmtId="43" fontId="2" fillId="0" borderId="1" xfId="3" applyFont="1" applyFill="1" applyBorder="1" applyAlignment="1" applyProtection="1">
      <protection hidden="1"/>
    </xf>
    <xf numFmtId="43" fontId="4" fillId="0" borderId="1" xfId="3" applyFont="1" applyFill="1" applyBorder="1" applyAlignment="1" applyProtection="1">
      <protection hidden="1"/>
    </xf>
    <xf numFmtId="2" fontId="2" fillId="0" borderId="1" xfId="3" applyNumberFormat="1" applyFont="1" applyFill="1" applyBorder="1" applyAlignment="1" applyProtection="1">
      <protection hidden="1"/>
    </xf>
    <xf numFmtId="2" fontId="4" fillId="0" borderId="1" xfId="3" applyNumberFormat="1" applyFont="1" applyFill="1" applyBorder="1" applyAlignment="1" applyProtection="1">
      <protection hidden="1"/>
    </xf>
    <xf numFmtId="2" fontId="3" fillId="0" borderId="0" xfId="3" applyNumberFormat="1" applyFont="1" applyFill="1" applyProtection="1">
      <protection hidden="1"/>
    </xf>
    <xf numFmtId="2" fontId="4" fillId="0" borderId="1" xfId="3" applyNumberFormat="1" applyFont="1" applyFill="1" applyBorder="1" applyAlignment="1" applyProtection="1">
      <alignment horizontal="center" vertical="center" wrapText="1"/>
      <protection hidden="1"/>
    </xf>
    <xf numFmtId="2" fontId="3" fillId="0" borderId="1" xfId="3" applyNumberFormat="1" applyFont="1" applyFill="1" applyBorder="1" applyAlignment="1" applyProtection="1">
      <protection hidden="1"/>
    </xf>
    <xf numFmtId="2" fontId="0" fillId="0" borderId="0" xfId="3" applyNumberFormat="1" applyFont="1" applyFill="1"/>
    <xf numFmtId="10" fontId="4" fillId="0" borderId="1" xfId="1" applyNumberFormat="1" applyFont="1" applyFill="1" applyBorder="1" applyAlignment="1" applyProtection="1">
      <protection hidden="1"/>
    </xf>
  </cellXfs>
  <cellStyles count="4">
    <cellStyle name="Обычный" xfId="0" builtinId="0"/>
    <cellStyle name="Обычный 2" xfId="2"/>
    <cellStyle name="Процентный" xfId="1" builtinId="5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showGridLines="0" tabSelected="1" zoomScaleNormal="100" workbookViewId="0">
      <selection activeCell="H69" sqref="H69"/>
    </sheetView>
  </sheetViews>
  <sheetFormatPr defaultColWidth="9.1640625" defaultRowHeight="11.25" x14ac:dyDescent="0.2"/>
  <cols>
    <col min="1" max="1" width="4.6640625" style="6" customWidth="1"/>
    <col min="2" max="2" width="12.1640625" style="18" customWidth="1"/>
    <col min="3" max="3" width="101.6640625" style="6" customWidth="1"/>
    <col min="4" max="4" width="16.6640625" style="6" customWidth="1"/>
    <col min="5" max="5" width="19.33203125" style="41" customWidth="1"/>
    <col min="6" max="6" width="11.5" style="6" customWidth="1"/>
    <col min="7" max="8" width="18.1640625" style="6" customWidth="1"/>
    <col min="9" max="9" width="16" style="6" customWidth="1"/>
    <col min="10" max="223" width="9.1640625" style="6" customWidth="1"/>
    <col min="224" max="16384" width="9.1640625" style="6"/>
  </cols>
  <sheetData>
    <row r="1" spans="1:9" ht="12" customHeight="1" x14ac:dyDescent="0.2">
      <c r="A1" s="5"/>
      <c r="B1" s="15"/>
      <c r="C1" s="5"/>
      <c r="D1" s="5"/>
      <c r="E1" s="38"/>
      <c r="F1" s="5"/>
    </row>
    <row r="2" spans="1:9" ht="12" customHeight="1" x14ac:dyDescent="0.2">
      <c r="A2" s="1"/>
      <c r="B2" s="15"/>
      <c r="C2" s="5"/>
      <c r="D2" s="5"/>
      <c r="E2" s="38"/>
      <c r="F2" s="5"/>
    </row>
    <row r="3" spans="1:9" ht="16.5" customHeight="1" x14ac:dyDescent="0.25">
      <c r="A3" s="4"/>
      <c r="B3" s="26" t="s">
        <v>57</v>
      </c>
      <c r="C3" s="26"/>
      <c r="D3" s="26"/>
      <c r="E3" s="26"/>
      <c r="F3" s="26"/>
      <c r="G3" s="26"/>
      <c r="H3" s="26"/>
      <c r="I3" s="26"/>
    </row>
    <row r="4" spans="1:9" ht="12" customHeight="1" x14ac:dyDescent="0.2">
      <c r="A4" s="1"/>
      <c r="B4" s="15"/>
      <c r="C4" s="5"/>
      <c r="D4" s="5"/>
      <c r="E4" s="38"/>
      <c r="F4" s="5"/>
    </row>
    <row r="5" spans="1:9" ht="12" customHeight="1" x14ac:dyDescent="0.2">
      <c r="A5" s="1" t="s">
        <v>49</v>
      </c>
      <c r="B5" s="15"/>
      <c r="C5" s="5"/>
      <c r="D5" s="5"/>
      <c r="E5" s="38"/>
      <c r="F5" s="5"/>
    </row>
    <row r="6" spans="1:9" ht="12.75" customHeight="1" x14ac:dyDescent="0.2">
      <c r="A6" s="5"/>
      <c r="B6" s="15"/>
      <c r="C6" s="5"/>
      <c r="D6" s="5"/>
      <c r="E6" s="38"/>
      <c r="F6" s="5"/>
    </row>
    <row r="7" spans="1:9" ht="39" customHeight="1" x14ac:dyDescent="0.2">
      <c r="A7" s="5"/>
      <c r="B7" s="27" t="s">
        <v>50</v>
      </c>
      <c r="C7" s="29" t="s">
        <v>52</v>
      </c>
      <c r="D7" s="25" t="s">
        <v>53</v>
      </c>
      <c r="E7" s="25" t="s">
        <v>55</v>
      </c>
      <c r="F7" s="31"/>
      <c r="G7" s="25" t="s">
        <v>56</v>
      </c>
      <c r="H7" s="25"/>
      <c r="I7" s="25"/>
    </row>
    <row r="8" spans="1:9" ht="15" customHeight="1" x14ac:dyDescent="0.2">
      <c r="A8" s="5"/>
      <c r="B8" s="28"/>
      <c r="C8" s="30"/>
      <c r="D8" s="31"/>
      <c r="E8" s="39" t="s">
        <v>48</v>
      </c>
      <c r="F8" s="25" t="s">
        <v>54</v>
      </c>
      <c r="G8" s="25" t="s">
        <v>53</v>
      </c>
      <c r="H8" s="31" t="s">
        <v>48</v>
      </c>
      <c r="I8" s="25" t="s">
        <v>54</v>
      </c>
    </row>
    <row r="9" spans="1:9" ht="23.25" customHeight="1" x14ac:dyDescent="0.2">
      <c r="A9" s="5"/>
      <c r="B9" s="28"/>
      <c r="C9" s="30"/>
      <c r="D9" s="31"/>
      <c r="E9" s="39"/>
      <c r="F9" s="31"/>
      <c r="G9" s="25"/>
      <c r="H9" s="31"/>
      <c r="I9" s="31"/>
    </row>
    <row r="10" spans="1:9" ht="409.6" hidden="1" customHeight="1" x14ac:dyDescent="0.2">
      <c r="A10" s="5"/>
      <c r="B10" s="16"/>
      <c r="C10" s="11"/>
      <c r="D10" s="2"/>
      <c r="E10" s="40"/>
      <c r="F10" s="10"/>
      <c r="G10" s="12"/>
      <c r="H10" s="12"/>
      <c r="I10" s="12"/>
    </row>
    <row r="11" spans="1:9" ht="18" customHeight="1" x14ac:dyDescent="0.2">
      <c r="A11" s="9"/>
      <c r="B11" s="33" t="s">
        <v>46</v>
      </c>
      <c r="C11" s="33"/>
      <c r="D11" s="33"/>
      <c r="E11" s="33"/>
      <c r="F11" s="33"/>
      <c r="G11" s="33"/>
      <c r="H11" s="33"/>
      <c r="I11" s="33"/>
    </row>
    <row r="12" spans="1:9" ht="17.25" customHeight="1" x14ac:dyDescent="0.2">
      <c r="A12" s="9"/>
      <c r="B12" s="17" t="s">
        <v>51</v>
      </c>
      <c r="C12" s="3" t="s">
        <v>2</v>
      </c>
      <c r="D12" s="7">
        <v>7936500</v>
      </c>
      <c r="E12" s="36">
        <v>0</v>
      </c>
      <c r="F12" s="2" t="s">
        <v>6</v>
      </c>
      <c r="G12" s="12"/>
      <c r="H12" s="12"/>
      <c r="I12" s="12"/>
    </row>
    <row r="13" spans="1:9" ht="17.25" customHeight="1" x14ac:dyDescent="0.2">
      <c r="A13" s="9"/>
      <c r="B13" s="17" t="s">
        <v>51</v>
      </c>
      <c r="C13" s="3" t="s">
        <v>13</v>
      </c>
      <c r="D13" s="7">
        <v>353653900</v>
      </c>
      <c r="E13" s="34">
        <v>276386427.64999998</v>
      </c>
      <c r="F13" s="2" t="s">
        <v>47</v>
      </c>
      <c r="G13" s="19">
        <v>330729300</v>
      </c>
      <c r="H13" s="19">
        <v>258432268.44999999</v>
      </c>
      <c r="I13" s="21" t="s">
        <v>74</v>
      </c>
    </row>
    <row r="14" spans="1:9" ht="17.25" customHeight="1" x14ac:dyDescent="0.2">
      <c r="A14" s="9"/>
      <c r="B14" s="17" t="s">
        <v>51</v>
      </c>
      <c r="C14" s="3" t="s">
        <v>26</v>
      </c>
      <c r="D14" s="7">
        <v>1328020700</v>
      </c>
      <c r="E14" s="34">
        <v>942897693.19000006</v>
      </c>
      <c r="F14" s="2" t="s">
        <v>45</v>
      </c>
      <c r="G14" s="19">
        <v>893248100</v>
      </c>
      <c r="H14" s="19">
        <v>638968180.13</v>
      </c>
      <c r="I14" s="21" t="s">
        <v>75</v>
      </c>
    </row>
    <row r="15" spans="1:9" ht="11.25" customHeight="1" x14ac:dyDescent="0.2">
      <c r="A15" s="9"/>
      <c r="B15" s="32"/>
      <c r="C15" s="32"/>
      <c r="D15" s="8">
        <v>1689611100</v>
      </c>
      <c r="E15" s="35">
        <v>1219284120.8399999</v>
      </c>
      <c r="F15" s="13" t="s">
        <v>44</v>
      </c>
      <c r="G15" s="20">
        <v>1223977400</v>
      </c>
      <c r="H15" s="20">
        <v>897400448.57999992</v>
      </c>
      <c r="I15" s="22" t="s">
        <v>76</v>
      </c>
    </row>
    <row r="16" spans="1:9" ht="14.25" customHeight="1" x14ac:dyDescent="0.2">
      <c r="A16" s="9"/>
      <c r="B16" s="33" t="s">
        <v>43</v>
      </c>
      <c r="C16" s="33"/>
      <c r="D16" s="33"/>
      <c r="E16" s="33"/>
      <c r="F16" s="33"/>
      <c r="G16" s="33"/>
      <c r="H16" s="33"/>
      <c r="I16" s="33"/>
    </row>
    <row r="17" spans="1:9" ht="15" customHeight="1" x14ac:dyDescent="0.2">
      <c r="A17" s="9"/>
      <c r="B17" s="17" t="s">
        <v>58</v>
      </c>
      <c r="C17" s="3" t="s">
        <v>42</v>
      </c>
      <c r="D17" s="7">
        <v>112623000</v>
      </c>
      <c r="E17" s="34">
        <v>78135904.120000005</v>
      </c>
      <c r="F17" s="2" t="s">
        <v>41</v>
      </c>
      <c r="G17" s="19">
        <v>8827800</v>
      </c>
      <c r="H17" s="19">
        <v>3814700</v>
      </c>
      <c r="I17" s="21" t="s">
        <v>77</v>
      </c>
    </row>
    <row r="18" spans="1:9" ht="11.25" customHeight="1" x14ac:dyDescent="0.2">
      <c r="A18" s="9"/>
      <c r="B18" s="32"/>
      <c r="C18" s="32"/>
      <c r="D18" s="8">
        <v>112623000</v>
      </c>
      <c r="E18" s="35">
        <f>E17</f>
        <v>78135904.120000005</v>
      </c>
      <c r="F18" s="13" t="s">
        <v>41</v>
      </c>
      <c r="G18" s="20">
        <v>8827800</v>
      </c>
      <c r="H18" s="20">
        <v>3814700</v>
      </c>
      <c r="I18" s="22" t="s">
        <v>77</v>
      </c>
    </row>
    <row r="19" spans="1:9" ht="17.25" customHeight="1" x14ac:dyDescent="0.2">
      <c r="A19" s="9"/>
      <c r="B19" s="33" t="s">
        <v>40</v>
      </c>
      <c r="C19" s="33"/>
      <c r="D19" s="33"/>
      <c r="E19" s="33"/>
      <c r="F19" s="33"/>
      <c r="G19" s="33"/>
      <c r="H19" s="33"/>
      <c r="I19" s="33"/>
    </row>
    <row r="20" spans="1:9" ht="14.25" customHeight="1" x14ac:dyDescent="0.2">
      <c r="A20" s="9"/>
      <c r="B20" s="17" t="s">
        <v>59</v>
      </c>
      <c r="C20" s="3" t="s">
        <v>13</v>
      </c>
      <c r="D20" s="7">
        <v>2000000</v>
      </c>
      <c r="E20" s="36">
        <v>0</v>
      </c>
      <c r="F20" s="2" t="s">
        <v>6</v>
      </c>
      <c r="G20" s="19">
        <v>2000000</v>
      </c>
      <c r="H20" s="19">
        <v>0</v>
      </c>
      <c r="I20" s="21" t="s">
        <v>6</v>
      </c>
    </row>
    <row r="21" spans="1:9" ht="11.25" customHeight="1" x14ac:dyDescent="0.2">
      <c r="A21" s="9"/>
      <c r="B21" s="32"/>
      <c r="C21" s="32"/>
      <c r="D21" s="8">
        <v>2000000</v>
      </c>
      <c r="E21" s="37">
        <v>0</v>
      </c>
      <c r="F21" s="13" t="s">
        <v>6</v>
      </c>
      <c r="G21" s="20">
        <v>2000000</v>
      </c>
      <c r="H21" s="20">
        <v>0</v>
      </c>
      <c r="I21" s="22" t="s">
        <v>6</v>
      </c>
    </row>
    <row r="22" spans="1:9" ht="17.25" customHeight="1" x14ac:dyDescent="0.2">
      <c r="A22" s="9"/>
      <c r="B22" s="33" t="s">
        <v>85</v>
      </c>
      <c r="C22" s="33"/>
      <c r="D22" s="33"/>
      <c r="E22" s="33"/>
      <c r="F22" s="33"/>
      <c r="G22" s="33"/>
      <c r="H22" s="33"/>
      <c r="I22" s="33"/>
    </row>
    <row r="23" spans="1:9" ht="21.75" customHeight="1" x14ac:dyDescent="0.2">
      <c r="A23" s="9"/>
      <c r="B23" s="17" t="s">
        <v>60</v>
      </c>
      <c r="C23" s="3" t="s">
        <v>2</v>
      </c>
      <c r="D23" s="7">
        <v>9465600</v>
      </c>
      <c r="E23" s="34">
        <v>8462964.1500000004</v>
      </c>
      <c r="F23" s="2" t="s">
        <v>39</v>
      </c>
      <c r="G23" s="19">
        <v>1424500</v>
      </c>
      <c r="H23" s="19">
        <v>1424474.1</v>
      </c>
      <c r="I23" s="21" t="s">
        <v>78</v>
      </c>
    </row>
    <row r="24" spans="1:9" ht="19.5" customHeight="1" x14ac:dyDescent="0.2">
      <c r="A24" s="9"/>
      <c r="B24" s="17" t="s">
        <v>60</v>
      </c>
      <c r="C24" s="3" t="s">
        <v>38</v>
      </c>
      <c r="D24" s="7">
        <v>119229000</v>
      </c>
      <c r="E24" s="34">
        <v>80417163.170000002</v>
      </c>
      <c r="F24" s="2" t="s">
        <v>37</v>
      </c>
      <c r="G24" s="19">
        <v>119229000</v>
      </c>
      <c r="H24" s="19">
        <v>80417163.170000002</v>
      </c>
      <c r="I24" s="21" t="s">
        <v>37</v>
      </c>
    </row>
    <row r="25" spans="1:9" ht="11.25" customHeight="1" x14ac:dyDescent="0.2">
      <c r="A25" s="9"/>
      <c r="B25" s="32"/>
      <c r="C25" s="32"/>
      <c r="D25" s="8">
        <v>128694600</v>
      </c>
      <c r="E25" s="35">
        <v>88880127.320000008</v>
      </c>
      <c r="F25" s="13" t="s">
        <v>36</v>
      </c>
      <c r="G25" s="20">
        <v>120653500</v>
      </c>
      <c r="H25" s="20">
        <v>81841637.269999996</v>
      </c>
      <c r="I25" s="22" t="s">
        <v>79</v>
      </c>
    </row>
    <row r="26" spans="1:9" ht="17.25" customHeight="1" x14ac:dyDescent="0.2">
      <c r="A26" s="9"/>
      <c r="B26" s="33" t="s">
        <v>34</v>
      </c>
      <c r="C26" s="33"/>
      <c r="D26" s="33"/>
      <c r="E26" s="33"/>
      <c r="F26" s="33"/>
      <c r="G26" s="33"/>
      <c r="H26" s="33"/>
      <c r="I26" s="33"/>
    </row>
    <row r="27" spans="1:9" ht="18" customHeight="1" x14ac:dyDescent="0.2">
      <c r="A27" s="9"/>
      <c r="B27" s="17" t="s">
        <v>61</v>
      </c>
      <c r="C27" s="3" t="s">
        <v>2</v>
      </c>
      <c r="D27" s="7">
        <v>96200</v>
      </c>
      <c r="E27" s="34">
        <v>43246.87</v>
      </c>
      <c r="F27" s="2" t="s">
        <v>35</v>
      </c>
      <c r="G27" s="12"/>
      <c r="H27" s="12"/>
      <c r="I27" s="12"/>
    </row>
    <row r="28" spans="1:9" ht="18" customHeight="1" x14ac:dyDescent="0.2">
      <c r="A28" s="9"/>
      <c r="B28" s="17" t="s">
        <v>61</v>
      </c>
      <c r="C28" s="3" t="s">
        <v>13</v>
      </c>
      <c r="D28" s="7">
        <v>2943900</v>
      </c>
      <c r="E28" s="36">
        <v>0</v>
      </c>
      <c r="F28" s="2" t="s">
        <v>6</v>
      </c>
      <c r="G28" s="12"/>
      <c r="H28" s="12"/>
      <c r="I28" s="12"/>
    </row>
    <row r="29" spans="1:9" ht="18" customHeight="1" x14ac:dyDescent="0.2">
      <c r="A29" s="9"/>
      <c r="B29" s="17" t="s">
        <v>61</v>
      </c>
      <c r="C29" s="3" t="s">
        <v>33</v>
      </c>
      <c r="D29" s="7">
        <v>94978900</v>
      </c>
      <c r="E29" s="34">
        <v>63820740.469999999</v>
      </c>
      <c r="F29" s="2" t="s">
        <v>32</v>
      </c>
      <c r="G29" s="19">
        <v>1674100</v>
      </c>
      <c r="H29" s="19">
        <v>704000</v>
      </c>
      <c r="I29" s="21" t="s">
        <v>80</v>
      </c>
    </row>
    <row r="30" spans="1:9" ht="11.25" customHeight="1" x14ac:dyDescent="0.2">
      <c r="A30" s="9"/>
      <c r="B30" s="32"/>
      <c r="C30" s="32"/>
      <c r="D30" s="8">
        <v>98019000</v>
      </c>
      <c r="E30" s="35">
        <v>63863987.339999996</v>
      </c>
      <c r="F30" s="13" t="s">
        <v>31</v>
      </c>
      <c r="G30" s="20">
        <v>1674100</v>
      </c>
      <c r="H30" s="20">
        <v>704000</v>
      </c>
      <c r="I30" s="22" t="s">
        <v>80</v>
      </c>
    </row>
    <row r="31" spans="1:9" ht="14.25" customHeight="1" x14ac:dyDescent="0.2">
      <c r="A31" s="9"/>
      <c r="B31" s="33" t="s">
        <v>30</v>
      </c>
      <c r="C31" s="33"/>
      <c r="D31" s="33"/>
      <c r="E31" s="33"/>
      <c r="F31" s="33"/>
      <c r="G31" s="33"/>
      <c r="H31" s="33"/>
      <c r="I31" s="33"/>
    </row>
    <row r="32" spans="1:9" ht="15.75" customHeight="1" x14ac:dyDescent="0.2">
      <c r="A32" s="9"/>
      <c r="B32" s="17" t="s">
        <v>62</v>
      </c>
      <c r="C32" s="3" t="s">
        <v>29</v>
      </c>
      <c r="D32" s="7">
        <v>7811900</v>
      </c>
      <c r="E32" s="34">
        <v>5040103.78</v>
      </c>
      <c r="F32" s="2" t="s">
        <v>28</v>
      </c>
      <c r="G32" s="12"/>
      <c r="H32" s="12"/>
      <c r="I32" s="12"/>
    </row>
    <row r="33" spans="1:9" ht="11.25" customHeight="1" x14ac:dyDescent="0.2">
      <c r="A33" s="9"/>
      <c r="B33" s="32"/>
      <c r="C33" s="32"/>
      <c r="D33" s="8">
        <v>7811900</v>
      </c>
      <c r="E33" s="35">
        <v>5040103.78</v>
      </c>
      <c r="F33" s="13" t="s">
        <v>28</v>
      </c>
      <c r="G33" s="12"/>
      <c r="H33" s="12"/>
      <c r="I33" s="12"/>
    </row>
    <row r="34" spans="1:9" ht="11.25" customHeight="1" x14ac:dyDescent="0.2">
      <c r="A34" s="9"/>
      <c r="B34" s="33" t="s">
        <v>27</v>
      </c>
      <c r="C34" s="33"/>
      <c r="D34" s="33"/>
      <c r="E34" s="33"/>
      <c r="F34" s="33"/>
      <c r="G34" s="33"/>
      <c r="H34" s="33"/>
      <c r="I34" s="33"/>
    </row>
    <row r="35" spans="1:9" ht="17.25" customHeight="1" x14ac:dyDescent="0.2">
      <c r="A35" s="9"/>
      <c r="B35" s="17" t="s">
        <v>63</v>
      </c>
      <c r="C35" s="3" t="s">
        <v>26</v>
      </c>
      <c r="D35" s="7">
        <v>200000</v>
      </c>
      <c r="E35" s="36">
        <v>0</v>
      </c>
      <c r="F35" s="2" t="s">
        <v>6</v>
      </c>
      <c r="G35" s="12"/>
      <c r="H35" s="12"/>
      <c r="I35" s="12"/>
    </row>
    <row r="36" spans="1:9" ht="11.25" customHeight="1" x14ac:dyDescent="0.2">
      <c r="A36" s="9"/>
      <c r="B36" s="32"/>
      <c r="C36" s="32"/>
      <c r="D36" s="8">
        <v>200000</v>
      </c>
      <c r="E36" s="37">
        <v>0</v>
      </c>
      <c r="F36" s="13" t="s">
        <v>6</v>
      </c>
      <c r="G36" s="12"/>
      <c r="H36" s="12"/>
      <c r="I36" s="12"/>
    </row>
    <row r="37" spans="1:9" ht="11.25" customHeight="1" x14ac:dyDescent="0.2">
      <c r="A37" s="9"/>
      <c r="B37" s="33" t="s">
        <v>25</v>
      </c>
      <c r="C37" s="33"/>
      <c r="D37" s="33"/>
      <c r="E37" s="33"/>
      <c r="F37" s="33"/>
      <c r="G37" s="33"/>
      <c r="H37" s="33"/>
      <c r="I37" s="33"/>
    </row>
    <row r="38" spans="1:9" ht="15.75" customHeight="1" x14ac:dyDescent="0.2">
      <c r="A38" s="9"/>
      <c r="B38" s="17" t="s">
        <v>64</v>
      </c>
      <c r="C38" s="3" t="s">
        <v>2</v>
      </c>
      <c r="D38" s="7">
        <v>18814800</v>
      </c>
      <c r="E38" s="34">
        <v>12156639.84</v>
      </c>
      <c r="F38" s="2" t="s">
        <v>24</v>
      </c>
      <c r="G38" s="19">
        <v>110500</v>
      </c>
      <c r="H38" s="19">
        <v>68484.94</v>
      </c>
      <c r="I38" s="21" t="s">
        <v>81</v>
      </c>
    </row>
    <row r="39" spans="1:9" ht="11.25" customHeight="1" x14ac:dyDescent="0.2">
      <c r="A39" s="9"/>
      <c r="B39" s="32"/>
      <c r="C39" s="32"/>
      <c r="D39" s="8">
        <v>18814800</v>
      </c>
      <c r="E39" s="35">
        <v>12156639.84</v>
      </c>
      <c r="F39" s="13" t="s">
        <v>24</v>
      </c>
      <c r="G39" s="20">
        <v>110500</v>
      </c>
      <c r="H39" s="20">
        <v>68484.94</v>
      </c>
      <c r="I39" s="22" t="s">
        <v>81</v>
      </c>
    </row>
    <row r="40" spans="1:9" ht="18.75" customHeight="1" x14ac:dyDescent="0.2">
      <c r="A40" s="9"/>
      <c r="B40" s="33" t="s">
        <v>23</v>
      </c>
      <c r="C40" s="33"/>
      <c r="D40" s="33"/>
      <c r="E40" s="33"/>
      <c r="F40" s="33"/>
      <c r="G40" s="33"/>
      <c r="H40" s="33"/>
      <c r="I40" s="33"/>
    </row>
    <row r="41" spans="1:9" ht="18.75" customHeight="1" x14ac:dyDescent="0.2">
      <c r="A41" s="9"/>
      <c r="B41" s="17" t="s">
        <v>65</v>
      </c>
      <c r="C41" s="3" t="s">
        <v>2</v>
      </c>
      <c r="D41" s="7">
        <v>14690100</v>
      </c>
      <c r="E41" s="34">
        <v>13976982.5</v>
      </c>
      <c r="F41" s="2" t="s">
        <v>22</v>
      </c>
      <c r="G41" s="19">
        <v>14690100</v>
      </c>
      <c r="H41" s="19">
        <v>13976982.5</v>
      </c>
      <c r="I41" s="21" t="s">
        <v>22</v>
      </c>
    </row>
    <row r="42" spans="1:9" ht="11.25" customHeight="1" x14ac:dyDescent="0.2">
      <c r="A42" s="9"/>
      <c r="B42" s="32"/>
      <c r="C42" s="32"/>
      <c r="D42" s="8">
        <v>14690100</v>
      </c>
      <c r="E42" s="35">
        <v>13976982.5</v>
      </c>
      <c r="F42" s="13" t="s">
        <v>22</v>
      </c>
      <c r="G42" s="20">
        <v>14690100</v>
      </c>
      <c r="H42" s="20">
        <v>13976982.5</v>
      </c>
      <c r="I42" s="22" t="s">
        <v>22</v>
      </c>
    </row>
    <row r="43" spans="1:9" ht="17.25" customHeight="1" x14ac:dyDescent="0.2">
      <c r="A43" s="9"/>
      <c r="B43" s="33" t="s">
        <v>21</v>
      </c>
      <c r="C43" s="33"/>
      <c r="D43" s="33"/>
      <c r="E43" s="33"/>
      <c r="F43" s="33"/>
      <c r="G43" s="33"/>
      <c r="H43" s="33"/>
      <c r="I43" s="33"/>
    </row>
    <row r="44" spans="1:9" ht="16.5" customHeight="1" x14ac:dyDescent="0.2">
      <c r="A44" s="9"/>
      <c r="B44" s="17" t="s">
        <v>66</v>
      </c>
      <c r="C44" s="3" t="s">
        <v>2</v>
      </c>
      <c r="D44" s="7">
        <v>567500</v>
      </c>
      <c r="E44" s="34">
        <v>281960</v>
      </c>
      <c r="F44" s="2" t="s">
        <v>20</v>
      </c>
      <c r="G44" s="12"/>
      <c r="H44" s="12"/>
      <c r="I44" s="12"/>
    </row>
    <row r="45" spans="1:9" ht="11.25" customHeight="1" x14ac:dyDescent="0.2">
      <c r="A45" s="9"/>
      <c r="B45" s="32"/>
      <c r="C45" s="32"/>
      <c r="D45" s="8">
        <v>567500</v>
      </c>
      <c r="E45" s="35">
        <v>281960</v>
      </c>
      <c r="F45" s="13" t="s">
        <v>20</v>
      </c>
      <c r="G45" s="12"/>
      <c r="H45" s="12"/>
      <c r="I45" s="12"/>
    </row>
    <row r="46" spans="1:9" ht="16.5" customHeight="1" x14ac:dyDescent="0.2">
      <c r="A46" s="9"/>
      <c r="B46" s="33" t="s">
        <v>18</v>
      </c>
      <c r="C46" s="33"/>
      <c r="D46" s="33"/>
      <c r="E46" s="33"/>
      <c r="F46" s="33"/>
      <c r="G46" s="33"/>
      <c r="H46" s="33"/>
      <c r="I46" s="33"/>
    </row>
    <row r="47" spans="1:9" ht="17.25" customHeight="1" x14ac:dyDescent="0.2">
      <c r="A47" s="9"/>
      <c r="B47" s="17" t="s">
        <v>67</v>
      </c>
      <c r="C47" s="3" t="s">
        <v>2</v>
      </c>
      <c r="D47" s="7">
        <v>12088900</v>
      </c>
      <c r="E47" s="34">
        <v>8851451.8800000008</v>
      </c>
      <c r="F47" s="2" t="s">
        <v>19</v>
      </c>
      <c r="G47" s="19">
        <v>1942400</v>
      </c>
      <c r="H47" s="19">
        <v>1913263.94</v>
      </c>
      <c r="I47" s="21" t="s">
        <v>82</v>
      </c>
    </row>
    <row r="48" spans="1:9" ht="19.5" customHeight="1" x14ac:dyDescent="0.2">
      <c r="A48" s="9"/>
      <c r="B48" s="17" t="s">
        <v>67</v>
      </c>
      <c r="C48" s="3" t="s">
        <v>13</v>
      </c>
      <c r="D48" s="7">
        <v>9977900</v>
      </c>
      <c r="E48" s="34">
        <v>3789710.61</v>
      </c>
      <c r="F48" s="2" t="s">
        <v>17</v>
      </c>
      <c r="G48" s="19">
        <v>4000000</v>
      </c>
      <c r="H48" s="19">
        <v>0</v>
      </c>
      <c r="I48" s="21" t="s">
        <v>6</v>
      </c>
    </row>
    <row r="49" spans="1:9" ht="11.25" customHeight="1" x14ac:dyDescent="0.2">
      <c r="A49" s="9"/>
      <c r="B49" s="32"/>
      <c r="C49" s="32"/>
      <c r="D49" s="8">
        <v>22066800</v>
      </c>
      <c r="E49" s="35">
        <v>12641162.49</v>
      </c>
      <c r="F49" s="13" t="s">
        <v>16</v>
      </c>
      <c r="G49" s="20">
        <v>5942400</v>
      </c>
      <c r="H49" s="20">
        <v>1913263.94</v>
      </c>
      <c r="I49" s="22" t="s">
        <v>83</v>
      </c>
    </row>
    <row r="50" spans="1:9" ht="14.25" customHeight="1" x14ac:dyDescent="0.2">
      <c r="A50" s="9"/>
      <c r="B50" s="33" t="s">
        <v>14</v>
      </c>
      <c r="C50" s="33"/>
      <c r="D50" s="33"/>
      <c r="E50" s="33"/>
      <c r="F50" s="33"/>
      <c r="G50" s="33"/>
      <c r="H50" s="33"/>
      <c r="I50" s="33"/>
    </row>
    <row r="51" spans="1:9" ht="18" customHeight="1" x14ac:dyDescent="0.2">
      <c r="A51" s="9"/>
      <c r="B51" s="17" t="s">
        <v>68</v>
      </c>
      <c r="C51" s="3" t="s">
        <v>2</v>
      </c>
      <c r="D51" s="7">
        <v>134227100</v>
      </c>
      <c r="E51" s="34">
        <v>35867983.630000003</v>
      </c>
      <c r="F51" s="2" t="s">
        <v>15</v>
      </c>
      <c r="G51" s="19">
        <v>100325300</v>
      </c>
      <c r="H51" s="19">
        <v>12275162.039999999</v>
      </c>
      <c r="I51" s="21" t="s">
        <v>84</v>
      </c>
    </row>
    <row r="52" spans="1:9" ht="16.5" customHeight="1" x14ac:dyDescent="0.2">
      <c r="A52" s="9"/>
      <c r="B52" s="17" t="s">
        <v>68</v>
      </c>
      <c r="C52" s="3" t="s">
        <v>13</v>
      </c>
      <c r="D52" s="7">
        <v>296000</v>
      </c>
      <c r="E52" s="36">
        <v>0</v>
      </c>
      <c r="F52" s="2" t="s">
        <v>6</v>
      </c>
      <c r="G52" s="12"/>
      <c r="H52" s="12"/>
      <c r="I52" s="12"/>
    </row>
    <row r="53" spans="1:9" ht="11.25" customHeight="1" x14ac:dyDescent="0.2">
      <c r="A53" s="9"/>
      <c r="B53" s="32"/>
      <c r="C53" s="32"/>
      <c r="D53" s="8">
        <v>134523100</v>
      </c>
      <c r="E53" s="35">
        <f>E51</f>
        <v>35867983.630000003</v>
      </c>
      <c r="F53" s="13" t="s">
        <v>12</v>
      </c>
      <c r="G53" s="20">
        <v>100325300</v>
      </c>
      <c r="H53" s="20">
        <v>12275162.039999999</v>
      </c>
      <c r="I53" s="22" t="s">
        <v>84</v>
      </c>
    </row>
    <row r="54" spans="1:9" ht="20.25" customHeight="1" x14ac:dyDescent="0.2">
      <c r="A54" s="9"/>
      <c r="B54" s="33" t="s">
        <v>11</v>
      </c>
      <c r="C54" s="33"/>
      <c r="D54" s="33"/>
      <c r="E54" s="33"/>
      <c r="F54" s="33"/>
      <c r="G54" s="33"/>
      <c r="H54" s="33"/>
      <c r="I54" s="33"/>
    </row>
    <row r="55" spans="1:9" ht="17.25" customHeight="1" x14ac:dyDescent="0.2">
      <c r="A55" s="9"/>
      <c r="B55" s="17" t="s">
        <v>69</v>
      </c>
      <c r="C55" s="3" t="s">
        <v>2</v>
      </c>
      <c r="D55" s="7">
        <v>288500</v>
      </c>
      <c r="E55" s="34">
        <v>288439.59999999998</v>
      </c>
      <c r="F55" s="2" t="s">
        <v>10</v>
      </c>
      <c r="G55" s="19">
        <v>238500</v>
      </c>
      <c r="H55" s="19">
        <v>238500</v>
      </c>
      <c r="I55" s="21" t="s">
        <v>78</v>
      </c>
    </row>
    <row r="56" spans="1:9" ht="11.25" customHeight="1" x14ac:dyDescent="0.2">
      <c r="A56" s="9"/>
      <c r="B56" s="32"/>
      <c r="C56" s="32"/>
      <c r="D56" s="8">
        <v>288500</v>
      </c>
      <c r="E56" s="35">
        <v>288439.59999999998</v>
      </c>
      <c r="F56" s="13" t="s">
        <v>10</v>
      </c>
      <c r="G56" s="20">
        <v>238500</v>
      </c>
      <c r="H56" s="20">
        <v>238500</v>
      </c>
      <c r="I56" s="22" t="s">
        <v>78</v>
      </c>
    </row>
    <row r="57" spans="1:9" ht="15" customHeight="1" x14ac:dyDescent="0.2">
      <c r="A57" s="9"/>
      <c r="B57" s="33" t="s">
        <v>9</v>
      </c>
      <c r="C57" s="33"/>
      <c r="D57" s="33"/>
      <c r="E57" s="33"/>
      <c r="F57" s="33"/>
      <c r="G57" s="33"/>
      <c r="H57" s="33"/>
      <c r="I57" s="33"/>
    </row>
    <row r="58" spans="1:9" ht="17.25" customHeight="1" x14ac:dyDescent="0.2">
      <c r="A58" s="9"/>
      <c r="B58" s="17" t="s">
        <v>70</v>
      </c>
      <c r="C58" s="3" t="s">
        <v>2</v>
      </c>
      <c r="D58" s="7">
        <v>330000</v>
      </c>
      <c r="E58" s="34">
        <v>244957.5</v>
      </c>
      <c r="F58" s="2" t="s">
        <v>8</v>
      </c>
      <c r="G58" s="12"/>
      <c r="H58" s="12"/>
      <c r="I58" s="12"/>
    </row>
    <row r="59" spans="1:9" ht="11.25" customHeight="1" x14ac:dyDescent="0.2">
      <c r="A59" s="9"/>
      <c r="B59" s="32"/>
      <c r="C59" s="32"/>
      <c r="D59" s="8">
        <v>330000</v>
      </c>
      <c r="E59" s="35">
        <v>244957.5</v>
      </c>
      <c r="F59" s="13" t="s">
        <v>8</v>
      </c>
      <c r="G59" s="12"/>
      <c r="H59" s="12"/>
      <c r="I59" s="12"/>
    </row>
    <row r="60" spans="1:9" ht="24" customHeight="1" x14ac:dyDescent="0.2">
      <c r="A60" s="9"/>
      <c r="B60" s="33" t="s">
        <v>7</v>
      </c>
      <c r="C60" s="33"/>
      <c r="D60" s="33"/>
      <c r="E60" s="33"/>
      <c r="F60" s="33"/>
      <c r="G60" s="33"/>
      <c r="H60" s="33"/>
      <c r="I60" s="33"/>
    </row>
    <row r="61" spans="1:9" ht="18" customHeight="1" x14ac:dyDescent="0.2">
      <c r="A61" s="9"/>
      <c r="B61" s="17" t="s">
        <v>71</v>
      </c>
      <c r="C61" s="3" t="s">
        <v>2</v>
      </c>
      <c r="D61" s="7">
        <v>415100</v>
      </c>
      <c r="E61" s="36">
        <v>0</v>
      </c>
      <c r="F61" s="2" t="s">
        <v>6</v>
      </c>
      <c r="G61" s="12"/>
      <c r="H61" s="12"/>
      <c r="I61" s="12"/>
    </row>
    <row r="62" spans="1:9" ht="11.25" customHeight="1" x14ac:dyDescent="0.2">
      <c r="A62" s="9"/>
      <c r="B62" s="32"/>
      <c r="C62" s="32"/>
      <c r="D62" s="8">
        <v>415100</v>
      </c>
      <c r="E62" s="37">
        <v>0</v>
      </c>
      <c r="F62" s="13" t="s">
        <v>6</v>
      </c>
      <c r="G62" s="12"/>
      <c r="H62" s="12"/>
      <c r="I62" s="12"/>
    </row>
    <row r="63" spans="1:9" ht="13.5" customHeight="1" x14ac:dyDescent="0.2">
      <c r="A63" s="9"/>
      <c r="B63" s="33" t="s">
        <v>5</v>
      </c>
      <c r="C63" s="33"/>
      <c r="D63" s="33"/>
      <c r="E63" s="33"/>
      <c r="F63" s="33"/>
      <c r="G63" s="33"/>
      <c r="H63" s="33"/>
      <c r="I63" s="33"/>
    </row>
    <row r="64" spans="1:9" ht="18.75" customHeight="1" x14ac:dyDescent="0.2">
      <c r="A64" s="9"/>
      <c r="B64" s="17" t="s">
        <v>72</v>
      </c>
      <c r="C64" s="3" t="s">
        <v>2</v>
      </c>
      <c r="D64" s="7">
        <v>5813400</v>
      </c>
      <c r="E64" s="34">
        <v>5588503</v>
      </c>
      <c r="F64" s="2" t="s">
        <v>4</v>
      </c>
      <c r="G64" s="12"/>
      <c r="H64" s="12"/>
      <c r="I64" s="12"/>
    </row>
    <row r="65" spans="1:9" ht="11.25" customHeight="1" x14ac:dyDescent="0.2">
      <c r="A65" s="9"/>
      <c r="B65" s="32"/>
      <c r="C65" s="32"/>
      <c r="D65" s="8">
        <v>5813400</v>
      </c>
      <c r="E65" s="35">
        <v>5588503</v>
      </c>
      <c r="F65" s="13" t="s">
        <v>4</v>
      </c>
      <c r="G65" s="12"/>
      <c r="H65" s="12"/>
      <c r="I65" s="12"/>
    </row>
    <row r="66" spans="1:9" ht="15.75" customHeight="1" x14ac:dyDescent="0.2">
      <c r="A66" s="9"/>
      <c r="B66" s="33" t="s">
        <v>3</v>
      </c>
      <c r="C66" s="33"/>
      <c r="D66" s="33"/>
      <c r="E66" s="33"/>
      <c r="F66" s="33"/>
      <c r="G66" s="33"/>
      <c r="H66" s="33"/>
      <c r="I66" s="33"/>
    </row>
    <row r="67" spans="1:9" ht="15.75" customHeight="1" x14ac:dyDescent="0.2">
      <c r="A67" s="9"/>
      <c r="B67" s="17" t="s">
        <v>73</v>
      </c>
      <c r="C67" s="3" t="s">
        <v>2</v>
      </c>
      <c r="D67" s="7">
        <v>1358200</v>
      </c>
      <c r="E67" s="34">
        <v>1186918.46</v>
      </c>
      <c r="F67" s="2" t="s">
        <v>1</v>
      </c>
      <c r="G67" s="12"/>
      <c r="H67" s="12"/>
      <c r="I67" s="12"/>
    </row>
    <row r="68" spans="1:9" ht="11.25" customHeight="1" x14ac:dyDescent="0.2">
      <c r="A68" s="9"/>
      <c r="B68" s="32"/>
      <c r="C68" s="32"/>
      <c r="D68" s="8">
        <v>1358200</v>
      </c>
      <c r="E68" s="35">
        <v>1186918.46</v>
      </c>
      <c r="F68" s="13" t="s">
        <v>1</v>
      </c>
      <c r="G68" s="12"/>
      <c r="H68" s="12"/>
      <c r="I68" s="12"/>
    </row>
    <row r="69" spans="1:9" ht="14.25" customHeight="1" x14ac:dyDescent="0.2">
      <c r="A69" s="5"/>
      <c r="B69" s="13" t="s">
        <v>0</v>
      </c>
      <c r="C69" s="14"/>
      <c r="D69" s="8">
        <v>2237827100</v>
      </c>
      <c r="E69" s="35">
        <f>E68+E65+E59+E56+E53+E49+E45+E42+E39+E33+E30+E25+E18+E15</f>
        <v>1537437790.4200001</v>
      </c>
      <c r="F69" s="42">
        <f>E69/D69</f>
        <v>0.68702259902921015</v>
      </c>
      <c r="G69" s="23">
        <f>G56+G53+G49+G42+G39+G30+G25+G21+G18+G15</f>
        <v>1478439600</v>
      </c>
      <c r="H69" s="23">
        <f>H56+H53+H49+H42+H39+H30+H25+H21+H18+H15</f>
        <v>1012233179.27</v>
      </c>
      <c r="I69" s="24">
        <f>H69/G69</f>
        <v>0.6846631944044248</v>
      </c>
    </row>
    <row r="70" spans="1:9" ht="12.75" customHeight="1" x14ac:dyDescent="0.2">
      <c r="A70" s="5"/>
      <c r="B70" s="15"/>
      <c r="C70" s="5"/>
      <c r="D70" s="5"/>
      <c r="E70" s="38"/>
      <c r="F70" s="5"/>
    </row>
  </sheetData>
  <mergeCells count="45">
    <mergeCell ref="B54:I54"/>
    <mergeCell ref="B57:I57"/>
    <mergeCell ref="B60:I60"/>
    <mergeCell ref="B63:I63"/>
    <mergeCell ref="B66:I66"/>
    <mergeCell ref="B11:I11"/>
    <mergeCell ref="B16:I16"/>
    <mergeCell ref="B19:I19"/>
    <mergeCell ref="B22:I22"/>
    <mergeCell ref="B26:I26"/>
    <mergeCell ref="B31:I31"/>
    <mergeCell ref="B34:I34"/>
    <mergeCell ref="B37:I37"/>
    <mergeCell ref="B68:C68"/>
    <mergeCell ref="B59:C59"/>
    <mergeCell ref="B62:C62"/>
    <mergeCell ref="B30:C30"/>
    <mergeCell ref="B33:C33"/>
    <mergeCell ref="B36:C36"/>
    <mergeCell ref="B39:C39"/>
    <mergeCell ref="B42:C42"/>
    <mergeCell ref="B45:C45"/>
    <mergeCell ref="B65:C65"/>
    <mergeCell ref="B49:C49"/>
    <mergeCell ref="B53:C53"/>
    <mergeCell ref="B56:C56"/>
    <mergeCell ref="B40:I40"/>
    <mergeCell ref="B43:I43"/>
    <mergeCell ref="B46:I46"/>
    <mergeCell ref="B50:I50"/>
    <mergeCell ref="B25:C25"/>
    <mergeCell ref="B3:I3"/>
    <mergeCell ref="B7:B9"/>
    <mergeCell ref="C7:C9"/>
    <mergeCell ref="E7:F7"/>
    <mergeCell ref="E8:E9"/>
    <mergeCell ref="F8:F9"/>
    <mergeCell ref="H8:H9"/>
    <mergeCell ref="I8:I9"/>
    <mergeCell ref="G8:G9"/>
    <mergeCell ref="D7:D9"/>
    <mergeCell ref="G7:I7"/>
    <mergeCell ref="B15:C15"/>
    <mergeCell ref="B18:C18"/>
    <mergeCell ref="B21:C21"/>
  </mergeCells>
  <pageMargins left="0.74803148667643404" right="0.196850393700787" top="0.999999984981507" bottom="0.606299197579932" header="0.499999992490753" footer="0.499999992490753"/>
  <pageSetup paperSize="9" scale="79" fitToHeight="0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исп бюдж (БР ГРБС)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Лиана Максименко</dc:creator>
  <cp:lastModifiedBy>Лиана Максименко</cp:lastModifiedBy>
  <cp:lastPrinted>2020-10-01T10:25:03Z</cp:lastPrinted>
  <dcterms:created xsi:type="dcterms:W3CDTF">2020-10-01T05:00:57Z</dcterms:created>
  <dcterms:modified xsi:type="dcterms:W3CDTF">2020-10-01T10:26:55Z</dcterms:modified>
</cp:coreProperties>
</file>