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3\Прогноз основных показателей СЭР на 2021 год и на период до 2023 года\"/>
    </mc:Choice>
  </mc:AlternateContent>
  <bookViews>
    <workbookView xWindow="0" yWindow="0" windowWidth="14370" windowHeight="3600"/>
  </bookViews>
  <sheets>
    <sheet name="2023" sheetId="4" r:id="rId1"/>
  </sheets>
  <calcPr calcId="162913"/>
</workbook>
</file>

<file path=xl/calcChain.xml><?xml version="1.0" encoding="utf-8"?>
<calcChain xmlns="http://schemas.openxmlformats.org/spreadsheetml/2006/main">
  <c r="D30" i="4" l="1"/>
  <c r="D28" i="4"/>
  <c r="D26" i="4"/>
  <c r="D24" i="4"/>
  <c r="D22" i="4"/>
  <c r="D16" i="4"/>
  <c r="D6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<sst xmlns="http://schemas.openxmlformats.org/spreadsheetml/2006/main" count="60" uniqueCount="31">
  <si>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</si>
  <si>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</si>
  <si>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</si>
  <si>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</si>
  <si>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</si>
  <si>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</si>
  <si>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</si>
  <si>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</si>
  <si>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</si>
  <si>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</si>
  <si>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</si>
  <si>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</si>
  <si>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</si>
  <si>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</si>
  <si>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</si>
  <si>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</si>
  <si>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</si>
  <si>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</si>
  <si>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</si>
  <si>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</si>
  <si>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</si>
  <si>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</si>
  <si>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</si>
  <si>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</si>
  <si>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</si>
  <si>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</si>
  <si>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</si>
  <si>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</si>
  <si>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прогноз</t>
  </si>
  <si>
    <t>2023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</si>
  <si>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2021 год  и на период до 2023 года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</si>
</sst>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E41" sqref="E41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2" customWidth="1"/>
    <col min="5" max="5" width="11.28515625" style="17" customWidth="1"/>
    <col min="6" max="6" width="11.28515625" style="15" customWidth="1"/>
    <col min="7" max="16384" width="9.140625" style="5"/>
  </cols>
  <sheetData>
    <row r="1" spans="1:6" ht="90" customHeight="1" x14ac:dyDescent="0.3">
      <c r="A1" s="23" t="s">
        <v>30</v>
      </c>
      <c r="B1" s="23"/>
      <c r="C1" s="23"/>
      <c r="D1" s="23"/>
      <c r="E1" s="23"/>
      <c r="F1" s="23"/>
    </row>
    <row r="3" spans="1:6" x14ac:dyDescent="0.25">
      <c r="A3" s="24" t="s">
        <v>0</v>
      </c>
      <c r="B3" s="25" t="s">
        <v>1</v>
      </c>
      <c r="C3" s="9">
        <v>2022</v>
      </c>
      <c r="D3" s="9" t="s">
        <v>29</v>
      </c>
      <c r="E3" s="9" t="s">
        <v>29</v>
      </c>
      <c r="F3" s="27" t="s">
        <v>27</v>
      </c>
    </row>
    <row r="4" spans="1:6" ht="15" x14ac:dyDescent="0.25">
      <c r="A4" s="24"/>
      <c r="B4" s="26"/>
      <c r="C4" s="3" t="s">
        <v>16</v>
      </c>
      <c r="D4" s="3" t="s">
        <v>16</v>
      </c>
      <c r="E4" s="3" t="s">
        <v>28</v>
      </c>
      <c r="F4" s="28"/>
    </row>
    <row r="5" spans="1:6" ht="30" x14ac:dyDescent="0.25">
      <c r="A5" s="6" t="s">
        <v>17</v>
      </c>
      <c r="B5" s="7" t="s">
        <v>13</v>
      </c>
      <c r="C5" s="9">
        <v>74666.8</v>
      </c>
      <c r="D5" s="9">
        <v>74666.8</v>
      </c>
      <c r="E5" s="9">
        <v>69563.5</v>
      </c>
      <c r="F5" s="10">
        <f>D5-E5</f>
        <v>5103.3000000000029</v>
      </c>
    </row>
    <row r="6" spans="1:6" x14ac:dyDescent="0.25">
      <c r="A6" s="6" t="s">
        <v>11</v>
      </c>
      <c r="B6" s="7"/>
      <c r="C6" s="10">
        <v>105.39489136817382</v>
      </c>
      <c r="D6" s="10">
        <f>D5/C5*100</f>
        <v>100</v>
      </c>
      <c r="E6" s="10">
        <v>109.1</v>
      </c>
      <c r="F6" s="10">
        <f t="shared" ref="F6:F38" si="0">D6-E6</f>
        <v>-9.0999999999999943</v>
      </c>
    </row>
    <row r="7" spans="1:6" ht="30" x14ac:dyDescent="0.25">
      <c r="A7" s="8" t="s">
        <v>2</v>
      </c>
      <c r="B7" s="7" t="s">
        <v>13</v>
      </c>
      <c r="C7" s="10">
        <v>18912.900000000001</v>
      </c>
      <c r="D7" s="10">
        <v>18912.900000000001</v>
      </c>
      <c r="E7" s="9">
        <v>16003.9</v>
      </c>
      <c r="F7" s="10">
        <f t="shared" si="0"/>
        <v>2909.0000000000018</v>
      </c>
    </row>
    <row r="8" spans="1:6" x14ac:dyDescent="0.25">
      <c r="A8" s="6" t="s">
        <v>10</v>
      </c>
      <c r="B8" s="7"/>
      <c r="C8" s="18">
        <v>111.8</v>
      </c>
      <c r="D8" s="18">
        <v>111.8</v>
      </c>
      <c r="E8" s="18">
        <v>103.5</v>
      </c>
      <c r="F8" s="10">
        <f t="shared" si="0"/>
        <v>8.2999999999999972</v>
      </c>
    </row>
    <row r="9" spans="1:6" x14ac:dyDescent="0.25">
      <c r="A9" s="6" t="s">
        <v>5</v>
      </c>
      <c r="B9" s="7" t="s">
        <v>13</v>
      </c>
      <c r="C9" s="19">
        <v>23067.599999999999</v>
      </c>
      <c r="D9" s="19">
        <v>23067.599999999999</v>
      </c>
      <c r="E9" s="9">
        <v>18750.400000000001</v>
      </c>
      <c r="F9" s="10">
        <f t="shared" si="0"/>
        <v>4317.1999999999971</v>
      </c>
    </row>
    <row r="10" spans="1:6" x14ac:dyDescent="0.25">
      <c r="A10" s="6" t="s">
        <v>10</v>
      </c>
      <c r="B10" s="7"/>
      <c r="C10" s="19">
        <v>98.6</v>
      </c>
      <c r="D10" s="19">
        <v>98.6</v>
      </c>
      <c r="E10" s="19">
        <v>101.2</v>
      </c>
      <c r="F10" s="10">
        <f t="shared" si="0"/>
        <v>-2.6000000000000085</v>
      </c>
    </row>
    <row r="11" spans="1:6" x14ac:dyDescent="0.25">
      <c r="A11" s="6" t="s">
        <v>18</v>
      </c>
      <c r="B11" s="7" t="s">
        <v>13</v>
      </c>
      <c r="C11" s="19">
        <v>542.6</v>
      </c>
      <c r="D11" s="19">
        <v>542.6</v>
      </c>
      <c r="E11" s="19">
        <v>544.70000000000005</v>
      </c>
      <c r="F11" s="10">
        <f t="shared" si="0"/>
        <v>-2.1000000000000227</v>
      </c>
    </row>
    <row r="12" spans="1:6" x14ac:dyDescent="0.25">
      <c r="A12" s="6" t="s">
        <v>10</v>
      </c>
      <c r="B12" s="7"/>
      <c r="C12" s="19">
        <v>105</v>
      </c>
      <c r="D12" s="19">
        <v>105</v>
      </c>
      <c r="E12" s="19">
        <v>102.1</v>
      </c>
      <c r="F12" s="10">
        <f t="shared" si="0"/>
        <v>2.9000000000000057</v>
      </c>
    </row>
    <row r="13" spans="1:6" ht="30" x14ac:dyDescent="0.25">
      <c r="A13" s="8" t="s">
        <v>15</v>
      </c>
      <c r="B13" s="7" t="s">
        <v>13</v>
      </c>
      <c r="C13" s="19">
        <v>2259.3000000000002</v>
      </c>
      <c r="D13" s="19">
        <v>2259.3000000000002</v>
      </c>
      <c r="E13" s="19">
        <v>3321.8</v>
      </c>
      <c r="F13" s="10">
        <f t="shared" si="0"/>
        <v>-1062.5</v>
      </c>
    </row>
    <row r="14" spans="1:6" x14ac:dyDescent="0.25">
      <c r="A14" s="6" t="s">
        <v>10</v>
      </c>
      <c r="B14" s="7"/>
      <c r="C14" s="19">
        <v>148.4</v>
      </c>
      <c r="D14" s="19">
        <v>148.4</v>
      </c>
      <c r="E14" s="19">
        <v>103</v>
      </c>
      <c r="F14" s="10">
        <f t="shared" si="0"/>
        <v>45.400000000000006</v>
      </c>
    </row>
    <row r="15" spans="1:6" ht="30" x14ac:dyDescent="0.25">
      <c r="A15" s="6" t="s">
        <v>3</v>
      </c>
      <c r="B15" s="7" t="s">
        <v>13</v>
      </c>
      <c r="C15" s="19">
        <v>2355.4</v>
      </c>
      <c r="D15" s="19">
        <v>2355.4</v>
      </c>
      <c r="E15" s="19">
        <v>2058.6</v>
      </c>
      <c r="F15" s="10">
        <f t="shared" si="0"/>
        <v>296.80000000000018</v>
      </c>
    </row>
    <row r="16" spans="1:6" x14ac:dyDescent="0.25">
      <c r="A16" s="6" t="s">
        <v>11</v>
      </c>
      <c r="B16" s="7"/>
      <c r="C16" s="19">
        <v>147.51675330368886</v>
      </c>
      <c r="D16" s="10">
        <f>D15/C15*100</f>
        <v>100</v>
      </c>
      <c r="E16" s="19">
        <v>108.3</v>
      </c>
      <c r="F16" s="10">
        <f t="shared" si="0"/>
        <v>-8.2999999999999972</v>
      </c>
    </row>
    <row r="17" spans="1:6" ht="30" x14ac:dyDescent="0.25">
      <c r="A17" s="6" t="s">
        <v>4</v>
      </c>
      <c r="B17" s="7" t="s">
        <v>13</v>
      </c>
      <c r="C17" s="20">
        <v>72.724000000000004</v>
      </c>
      <c r="D17" s="20">
        <v>72.724000000000004</v>
      </c>
      <c r="E17" s="20">
        <v>60.6</v>
      </c>
      <c r="F17" s="10">
        <f t="shared" si="0"/>
        <v>12.124000000000002</v>
      </c>
    </row>
    <row r="18" spans="1:6" x14ac:dyDescent="0.25">
      <c r="A18" s="6" t="s">
        <v>10</v>
      </c>
      <c r="B18" s="7"/>
      <c r="C18" s="20">
        <v>107</v>
      </c>
      <c r="D18" s="20">
        <v>107</v>
      </c>
      <c r="E18" s="20">
        <v>100.1</v>
      </c>
      <c r="F18" s="10">
        <f t="shared" si="0"/>
        <v>6.9000000000000057</v>
      </c>
    </row>
    <row r="19" spans="1:6" x14ac:dyDescent="0.25">
      <c r="A19" s="6" t="s">
        <v>6</v>
      </c>
      <c r="B19" s="7" t="s">
        <v>13</v>
      </c>
      <c r="C19" s="9">
        <v>4446.1000000000004</v>
      </c>
      <c r="D19" s="9">
        <v>4446.1000000000004</v>
      </c>
      <c r="E19" s="9">
        <v>9123.1</v>
      </c>
      <c r="F19" s="10">
        <f t="shared" si="0"/>
        <v>-4677</v>
      </c>
    </row>
    <row r="20" spans="1:6" x14ac:dyDescent="0.25">
      <c r="A20" s="6" t="s">
        <v>10</v>
      </c>
      <c r="B20" s="7"/>
      <c r="C20" s="9">
        <v>73.7</v>
      </c>
      <c r="D20" s="10">
        <v>73.7</v>
      </c>
      <c r="E20" s="9">
        <v>108</v>
      </c>
      <c r="F20" s="10">
        <f t="shared" si="0"/>
        <v>-34.299999999999997</v>
      </c>
    </row>
    <row r="21" spans="1:6" x14ac:dyDescent="0.25">
      <c r="A21" s="6" t="s">
        <v>25</v>
      </c>
      <c r="B21" s="7" t="s">
        <v>13</v>
      </c>
      <c r="C21" s="9">
        <v>5277.9</v>
      </c>
      <c r="D21" s="9">
        <v>5277.9</v>
      </c>
      <c r="E21" s="9">
        <v>7837</v>
      </c>
      <c r="F21" s="10">
        <f t="shared" si="0"/>
        <v>-2559.1000000000004</v>
      </c>
    </row>
    <row r="22" spans="1:6" x14ac:dyDescent="0.25">
      <c r="A22" s="6" t="s">
        <v>11</v>
      </c>
      <c r="B22" s="7"/>
      <c r="C22" s="9">
        <v>90.497419454398923</v>
      </c>
      <c r="D22" s="10">
        <f>D21/C21*100</f>
        <v>100</v>
      </c>
      <c r="E22" s="10">
        <v>108.1</v>
      </c>
      <c r="F22" s="10">
        <f t="shared" si="0"/>
        <v>-8.0999999999999943</v>
      </c>
    </row>
    <row r="23" spans="1:6" x14ac:dyDescent="0.25">
      <c r="A23" s="6" t="s">
        <v>7</v>
      </c>
      <c r="B23" s="7" t="s">
        <v>13</v>
      </c>
      <c r="C23" s="9">
        <v>6062.5</v>
      </c>
      <c r="D23" s="9">
        <v>6062.5</v>
      </c>
      <c r="E23" s="9">
        <v>8002.3</v>
      </c>
      <c r="F23" s="10">
        <f t="shared" si="0"/>
        <v>-1939.8000000000002</v>
      </c>
    </row>
    <row r="24" spans="1:6" x14ac:dyDescent="0.25">
      <c r="A24" s="6" t="s">
        <v>11</v>
      </c>
      <c r="B24" s="7"/>
      <c r="C24" s="9">
        <v>94.043279298844325</v>
      </c>
      <c r="D24" s="10">
        <f>D23/C23*100</f>
        <v>100</v>
      </c>
      <c r="E24" s="10">
        <v>107.4</v>
      </c>
      <c r="F24" s="10">
        <f t="shared" si="0"/>
        <v>-7.4000000000000057</v>
      </c>
    </row>
    <row r="25" spans="1:6" x14ac:dyDescent="0.25">
      <c r="A25" s="6" t="s">
        <v>26</v>
      </c>
      <c r="B25" s="7" t="s">
        <v>13</v>
      </c>
      <c r="C25" s="9">
        <v>784.6</v>
      </c>
      <c r="D25" s="9">
        <v>784.6</v>
      </c>
      <c r="E25" s="9">
        <v>165.2</v>
      </c>
      <c r="F25" s="10">
        <f t="shared" si="0"/>
        <v>619.40000000000009</v>
      </c>
    </row>
    <row r="26" spans="1:6" x14ac:dyDescent="0.25">
      <c r="A26" s="6" t="s">
        <v>11</v>
      </c>
      <c r="B26" s="7"/>
      <c r="C26" s="9">
        <v>127.70182291666667</v>
      </c>
      <c r="D26" s="10">
        <f>D25/C25*100</f>
        <v>100</v>
      </c>
      <c r="E26" s="10">
        <v>82.3</v>
      </c>
      <c r="F26" s="10">
        <f t="shared" si="0"/>
        <v>17.700000000000003</v>
      </c>
    </row>
    <row r="27" spans="1:6" x14ac:dyDescent="0.25">
      <c r="A27" s="7" t="s">
        <v>8</v>
      </c>
      <c r="B27" s="7" t="s">
        <v>13</v>
      </c>
      <c r="C27" s="9">
        <v>12672</v>
      </c>
      <c r="D27" s="9">
        <v>12672</v>
      </c>
      <c r="E27" s="9">
        <v>12399.2</v>
      </c>
      <c r="F27" s="10">
        <f t="shared" si="0"/>
        <v>272.79999999999927</v>
      </c>
    </row>
    <row r="28" spans="1:6" x14ac:dyDescent="0.25">
      <c r="A28" s="6" t="s">
        <v>11</v>
      </c>
      <c r="B28" s="7"/>
      <c r="C28" s="9">
        <v>111.60726081327451</v>
      </c>
      <c r="D28" s="10">
        <f>D27/C27*100</f>
        <v>100</v>
      </c>
      <c r="E28" s="10">
        <v>104.7</v>
      </c>
      <c r="F28" s="10">
        <f t="shared" si="0"/>
        <v>-4.7000000000000028</v>
      </c>
    </row>
    <row r="29" spans="1:6" x14ac:dyDescent="0.25">
      <c r="A29" s="7" t="s">
        <v>9</v>
      </c>
      <c r="B29" s="7" t="s">
        <v>19</v>
      </c>
      <c r="C29" s="9">
        <v>47057.7</v>
      </c>
      <c r="D29" s="9">
        <v>47057.7</v>
      </c>
      <c r="E29" s="9">
        <v>43034.8</v>
      </c>
      <c r="F29" s="10">
        <f t="shared" si="0"/>
        <v>4022.8999999999942</v>
      </c>
    </row>
    <row r="30" spans="1:6" x14ac:dyDescent="0.25">
      <c r="A30" s="6" t="s">
        <v>11</v>
      </c>
      <c r="B30" s="7"/>
      <c r="C30" s="9">
        <v>114.27235838495591</v>
      </c>
      <c r="D30" s="10">
        <f>D29/C29*100</f>
        <v>100</v>
      </c>
      <c r="E30" s="10">
        <v>104.7</v>
      </c>
      <c r="F30" s="10">
        <f t="shared" si="0"/>
        <v>-4.7000000000000028</v>
      </c>
    </row>
    <row r="31" spans="1:6" x14ac:dyDescent="0.25">
      <c r="A31" s="6" t="s">
        <v>20</v>
      </c>
      <c r="B31" s="7" t="s">
        <v>21</v>
      </c>
      <c r="C31" s="9">
        <v>4410</v>
      </c>
      <c r="D31" s="9">
        <v>4410</v>
      </c>
      <c r="E31" s="9">
        <v>4997</v>
      </c>
      <c r="F31" s="10">
        <f t="shared" si="0"/>
        <v>-587</v>
      </c>
    </row>
    <row r="32" spans="1:6" x14ac:dyDescent="0.25">
      <c r="A32" s="6" t="s">
        <v>11</v>
      </c>
      <c r="B32" s="7"/>
      <c r="C32" s="9">
        <v>96.5</v>
      </c>
      <c r="D32" s="9">
        <v>96.5</v>
      </c>
      <c r="E32" s="10">
        <v>104.1</v>
      </c>
      <c r="F32" s="10">
        <f t="shared" si="0"/>
        <v>-7.5999999999999943</v>
      </c>
    </row>
    <row r="33" spans="1:6" ht="16.5" customHeight="1" x14ac:dyDescent="0.25">
      <c r="A33" s="6" t="s">
        <v>22</v>
      </c>
      <c r="B33" s="7" t="s">
        <v>23</v>
      </c>
      <c r="C33" s="9">
        <v>3380</v>
      </c>
      <c r="D33" s="9">
        <v>3380</v>
      </c>
      <c r="E33" s="9">
        <v>5875</v>
      </c>
      <c r="F33" s="10">
        <f t="shared" si="0"/>
        <v>-2495</v>
      </c>
    </row>
    <row r="34" spans="1:6" x14ac:dyDescent="0.25">
      <c r="A34" s="6" t="s">
        <v>11</v>
      </c>
      <c r="B34" s="7"/>
      <c r="C34" s="9">
        <v>60.6</v>
      </c>
      <c r="D34" s="9">
        <v>60.6</v>
      </c>
      <c r="E34" s="10">
        <v>100.3</v>
      </c>
      <c r="F34" s="10">
        <f t="shared" si="0"/>
        <v>-39.699999999999996</v>
      </c>
    </row>
    <row r="35" spans="1:6" x14ac:dyDescent="0.25">
      <c r="A35" s="6" t="s">
        <v>24</v>
      </c>
      <c r="B35" s="7" t="s">
        <v>14</v>
      </c>
      <c r="C35" s="9">
        <v>50.029000000000003</v>
      </c>
      <c r="D35" s="13">
        <v>50.029000000000003</v>
      </c>
      <c r="E35" s="9">
        <v>51.14</v>
      </c>
      <c r="F35" s="10">
        <f t="shared" si="0"/>
        <v>-1.1109999999999971</v>
      </c>
    </row>
    <row r="36" spans="1:6" x14ac:dyDescent="0.25">
      <c r="A36" s="6" t="s">
        <v>11</v>
      </c>
      <c r="B36" s="7"/>
      <c r="C36" s="9">
        <v>102.1</v>
      </c>
      <c r="D36" s="14">
        <v>102.1</v>
      </c>
      <c r="E36" s="10">
        <v>100.6</v>
      </c>
      <c r="F36" s="10">
        <f t="shared" si="0"/>
        <v>1.5</v>
      </c>
    </row>
    <row r="37" spans="1:6" x14ac:dyDescent="0.25">
      <c r="A37" s="7" t="s">
        <v>12</v>
      </c>
      <c r="B37" s="7" t="s">
        <v>14</v>
      </c>
      <c r="C37" s="9">
        <v>106.077</v>
      </c>
      <c r="D37" s="9">
        <v>106.077</v>
      </c>
      <c r="E37" s="9">
        <v>108.068</v>
      </c>
      <c r="F37" s="10">
        <f t="shared" si="0"/>
        <v>-1.9909999999999997</v>
      </c>
    </row>
    <row r="38" spans="1:6" x14ac:dyDescent="0.25">
      <c r="A38" s="6" t="s">
        <v>11</v>
      </c>
      <c r="B38" s="7"/>
      <c r="C38" s="13">
        <v>99.1</v>
      </c>
      <c r="D38" s="13">
        <v>99.1</v>
      </c>
      <c r="E38" s="14">
        <v>100</v>
      </c>
      <c r="F38" s="10">
        <f t="shared" si="0"/>
        <v>-0.90000000000000568</v>
      </c>
    </row>
    <row r="39" spans="1:6" x14ac:dyDescent="0.25">
      <c r="A39" s="11"/>
      <c r="B39" s="12"/>
      <c r="C39" s="21"/>
      <c r="D39" s="21"/>
      <c r="E39" s="21"/>
      <c r="F39" s="16"/>
    </row>
    <row r="40" spans="1:6" s="4" customFormat="1" ht="18.75" x14ac:dyDescent="0.3">
      <c r="A40" s="29"/>
      <c r="B40" s="29"/>
      <c r="C40" s="29"/>
      <c r="D40" s="29"/>
      <c r="E40" s="29"/>
      <c r="F40" s="29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2024-09-26T06:58:26Z</dcterms:modified>
</cp:coreProperties>
</file>