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65\отдел культуры\!Коренчук\ПРОГРАММА\Декабрь\"/>
    </mc:Choice>
  </mc:AlternateContent>
  <bookViews>
    <workbookView xWindow="0" yWindow="0" windowWidth="28770" windowHeight="12990"/>
  </bookViews>
  <sheets>
    <sheet name="Лист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F50" i="1"/>
  <c r="H50" i="1"/>
  <c r="I50" i="1"/>
  <c r="F49" i="1"/>
  <c r="G49" i="1"/>
  <c r="H49" i="1"/>
  <c r="I49" i="1"/>
  <c r="E49" i="1"/>
  <c r="F48" i="1"/>
  <c r="G48" i="1"/>
  <c r="H48" i="1"/>
  <c r="I48" i="1"/>
  <c r="E48" i="1"/>
  <c r="F47" i="1"/>
  <c r="G47" i="1"/>
  <c r="H47" i="1"/>
  <c r="I47" i="1"/>
  <c r="E47" i="1"/>
  <c r="D47" i="1"/>
  <c r="F46" i="1"/>
  <c r="G46" i="1"/>
  <c r="H46" i="1"/>
  <c r="I46" i="1"/>
  <c r="E46" i="1"/>
  <c r="D46" i="1"/>
  <c r="F45" i="1"/>
  <c r="G45" i="1"/>
  <c r="H45" i="1"/>
  <c r="I45" i="1"/>
  <c r="E45" i="1"/>
  <c r="D45" i="1"/>
  <c r="F44" i="1"/>
  <c r="G44" i="1"/>
  <c r="H44" i="1"/>
  <c r="I44" i="1"/>
  <c r="E44" i="1"/>
  <c r="D44" i="1"/>
  <c r="F43" i="1"/>
  <c r="G43" i="1"/>
  <c r="H43" i="1"/>
  <c r="I43" i="1"/>
  <c r="E43" i="1"/>
  <c r="D43" i="1"/>
  <c r="G50" i="1" l="1"/>
  <c r="D35" i="1"/>
  <c r="D36" i="1"/>
  <c r="D37" i="1"/>
  <c r="D39" i="1"/>
  <c r="D34" i="1"/>
  <c r="F33" i="1" l="1"/>
  <c r="G33" i="1"/>
  <c r="H33" i="1"/>
  <c r="I33" i="1"/>
  <c r="E33" i="1"/>
  <c r="D32" i="1"/>
  <c r="D31" i="1"/>
  <c r="D30" i="1"/>
  <c r="D28" i="1"/>
  <c r="D27" i="1"/>
  <c r="D26" i="1"/>
  <c r="D25" i="1"/>
  <c r="D33" i="1" l="1"/>
  <c r="E42" i="1" l="1"/>
  <c r="F42" i="1"/>
  <c r="G42" i="1"/>
  <c r="H42" i="1"/>
  <c r="I42" i="1"/>
  <c r="D40" i="1"/>
  <c r="D41" i="1"/>
  <c r="E24" i="1"/>
  <c r="F24" i="1"/>
  <c r="G24" i="1"/>
  <c r="H24" i="1"/>
  <c r="I24" i="1"/>
  <c r="D18" i="1"/>
  <c r="D19" i="1"/>
  <c r="D20" i="1"/>
  <c r="D21" i="1"/>
  <c r="D22" i="1"/>
  <c r="D48" i="1" s="1"/>
  <c r="D23" i="1"/>
  <c r="D49" i="1" s="1"/>
  <c r="D17" i="1"/>
  <c r="D50" i="1" l="1"/>
  <c r="D42" i="1"/>
  <c r="D24" i="1"/>
</calcChain>
</file>

<file path=xl/sharedStrings.xml><?xml version="1.0" encoding="utf-8"?>
<sst xmlns="http://schemas.openxmlformats.org/spreadsheetml/2006/main" count="61" uniqueCount="41">
  <si>
    <t>№ п/п</t>
  </si>
  <si>
    <t>Наименование мероприятия</t>
  </si>
  <si>
    <t>Годы реализа ции</t>
  </si>
  <si>
    <t>Объем финансирования, тыс. рублей</t>
  </si>
  <si>
    <t>Непосредственный результат реализации мероприятия</t>
  </si>
  <si>
    <t>Муниципальный заказчик, главный распорядитель (распорядитель) бюджетных средств), исполнитель</t>
  </si>
  <si>
    <t>всего</t>
  </si>
  <si>
    <t>в разрезе источников финансирования</t>
  </si>
  <si>
    <t>феде  ральный бюджет</t>
  </si>
  <si>
    <t>бюджет Краснодарского края</t>
  </si>
  <si>
    <t>район ный бюджет</t>
  </si>
  <si>
    <t>бюджет поселе ния</t>
  </si>
  <si>
    <t>внебюд жетные источники</t>
  </si>
  <si>
    <t>х</t>
  </si>
  <si>
    <t>Итого</t>
  </si>
  <si>
    <t>1.1</t>
  </si>
  <si>
    <t>1.1.1</t>
  </si>
  <si>
    <t>1.1.2</t>
  </si>
  <si>
    <t>ПЕРЕЧЕНЬ</t>
  </si>
  <si>
    <t>муниципальной программы муниципального образования Тимашевский район "Развитие культуры"</t>
  </si>
  <si>
    <t>1.1.3</t>
  </si>
  <si>
    <t xml:space="preserve">Приложение                                                                     к подпрограмме «Управление в сфере установленных функций» муниципальной программы муниципального образования Тимашевский район «Развитие культуры» </t>
  </si>
  <si>
    <t xml:space="preserve">мероприятий подпрограммы "Управление в сфере установленных функций" </t>
  </si>
  <si>
    <t>Цель 1 Повышение эффективности и результативности сферы культуры муниципального образования Тимашевский район</t>
  </si>
  <si>
    <t>Задача 1.1 Формирование и определение основных мероприятий муниципальной политики администрации муниципального образования Тимашевский район в сфере культуры посредством планирования, организации, регулирования и контроля за деятельностью подведомственных учреждений культуры. Сохранение и развитие художественно-эстетического образования и кадрового потенциала учреждений культуры муниципального образования Тимашевский район.</t>
  </si>
  <si>
    <t xml:space="preserve">Основное мероприятие 1.1.1 Формирование и определение основных мероприятий муниципальной политики администрации муниципального образования Тимашевский район в сфере культуры посредством планирования, организации, регулирования и контроля за деятельностью подведомственных учреждений культуры. </t>
  </si>
  <si>
    <t>Обеспечение деятельности отдела культуры администрации муниципального образования Тимашевский район (выплата заработной платы, материально-техническое обеспечение и пр.)</t>
  </si>
  <si>
    <t>Ежегодное исполнение бюджетной сметы не менее 100 %</t>
  </si>
  <si>
    <t>Отдел культуры администрации муниципального образования Тимашевский район - исполнитель</t>
  </si>
  <si>
    <t>Проведение независимой оценки качества условий оказания услуг учреждениями культуры</t>
  </si>
  <si>
    <t>Количество участников, в отношении которых проведена независимая оценка качества условий оказания услуг – 2 шт.</t>
  </si>
  <si>
    <t>Количество участников, в отношении которых проведена независимая оценка качества условий оказания услуг - 21 шт.</t>
  </si>
  <si>
    <t>Количество участников, в отношении которых проведена независимая оценка качества условий оказания услуг -10 шт.</t>
  </si>
  <si>
    <t>Количество участников, в отношении которых проведена независимая оценка качества условий оказания услуг - 13 шт.</t>
  </si>
  <si>
    <t>Отдел культуры администрации муниципального образования Тимашевский район – главный распорядитель средств и исполнитель</t>
  </si>
  <si>
    <t>Число обученных на курсах повышения квалификации, включая затраты на проживание не менее 3 человек</t>
  </si>
  <si>
    <t>Число обученных на курсах повышения квалификации, включая затраты на проживание не менее 2 человек</t>
  </si>
  <si>
    <t>Организация профессионального образования и доп. профессионального образования работников учреждений культуры (обучение на курсах повышения квалификации и участие в семинарах,</t>
  </si>
  <si>
    <t xml:space="preserve"> включая затраты на проживание и др.)</t>
  </si>
  <si>
    <t>Начальник отдела культуры администрации муниципального образования Тимашевский район</t>
  </si>
  <si>
    <t>О.А. Осиев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</si>
</sst>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164" fontId="3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1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showRuler="0" view="pageLayout" zoomScaleNormal="100" workbookViewId="0">
      <selection activeCell="G23" sqref="G23"/>
    </sheetView>
  </sheetViews>
  <sheetFormatPr defaultRowHeight="15" x14ac:dyDescent="0.25"/>
  <cols>
    <col min="1" max="1" width="7" customWidth="1"/>
    <col min="2" max="2" width="16.140625" customWidth="1"/>
    <col min="3" max="3" width="6.85546875" customWidth="1"/>
    <col min="4" max="4" width="9.85546875" customWidth="1"/>
    <col min="7" max="7" width="9.5703125" bestFit="1" customWidth="1"/>
    <col min="10" max="10" width="37" customWidth="1"/>
    <col min="11" max="11" width="19.42578125" customWidth="1"/>
  </cols>
  <sheetData>
    <row r="1" spans="1:11" ht="103.5" customHeight="1" x14ac:dyDescent="0.3">
      <c r="J1" s="27" t="s">
        <v>21</v>
      </c>
      <c r="K1" s="28"/>
    </row>
    <row r="2" spans="1:11" ht="22.5" customHeight="1" x14ac:dyDescent="0.3">
      <c r="J2" s="2"/>
      <c r="K2" s="1"/>
    </row>
    <row r="3" spans="1:11" ht="18.75" x14ac:dyDescent="0.3">
      <c r="J3" s="2"/>
      <c r="K3" s="1"/>
    </row>
    <row r="4" spans="1:11" ht="18.75" x14ac:dyDescent="0.25">
      <c r="A4" s="29" t="s">
        <v>18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8.75" x14ac:dyDescent="0.25">
      <c r="A5" s="29" t="s">
        <v>22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8.75" x14ac:dyDescent="0.25">
      <c r="A6" s="29" t="s">
        <v>19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18.7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9" spans="1:11" s="3" customFormat="1" ht="15.75" x14ac:dyDescent="0.25">
      <c r="A9" s="25" t="s">
        <v>0</v>
      </c>
      <c r="B9" s="25" t="s">
        <v>1</v>
      </c>
      <c r="C9" s="12" t="s">
        <v>2</v>
      </c>
      <c r="D9" s="12" t="s">
        <v>3</v>
      </c>
      <c r="E9" s="12"/>
      <c r="F9" s="12"/>
      <c r="G9" s="12"/>
      <c r="H9" s="12"/>
      <c r="I9" s="12"/>
      <c r="J9" s="12" t="s">
        <v>4</v>
      </c>
      <c r="K9" s="12" t="s">
        <v>5</v>
      </c>
    </row>
    <row r="10" spans="1:11" s="3" customFormat="1" ht="15.75" x14ac:dyDescent="0.25">
      <c r="A10" s="25"/>
      <c r="B10" s="25"/>
      <c r="C10" s="12"/>
      <c r="D10" s="12" t="s">
        <v>6</v>
      </c>
      <c r="E10" s="12" t="s">
        <v>7</v>
      </c>
      <c r="F10" s="12"/>
      <c r="G10" s="12"/>
      <c r="H10" s="12"/>
      <c r="I10" s="12"/>
      <c r="J10" s="12"/>
      <c r="K10" s="12"/>
    </row>
    <row r="11" spans="1:11" s="3" customFormat="1" ht="81.75" customHeight="1" x14ac:dyDescent="0.25">
      <c r="A11" s="25"/>
      <c r="B11" s="25"/>
      <c r="C11" s="12"/>
      <c r="D11" s="12"/>
      <c r="E11" s="6" t="s">
        <v>8</v>
      </c>
      <c r="F11" s="6" t="s">
        <v>9</v>
      </c>
      <c r="G11" s="6" t="s">
        <v>10</v>
      </c>
      <c r="H11" s="6" t="s">
        <v>11</v>
      </c>
      <c r="I11" s="6" t="s">
        <v>12</v>
      </c>
      <c r="J11" s="12"/>
      <c r="K11" s="12"/>
    </row>
    <row r="12" spans="1:11" s="3" customFormat="1" ht="15.75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</row>
    <row r="13" spans="1:11" s="3" customFormat="1" ht="24.75" customHeight="1" x14ac:dyDescent="0.25">
      <c r="A13" s="6">
        <v>1</v>
      </c>
      <c r="B13" s="25" t="s">
        <v>23</v>
      </c>
      <c r="C13" s="25"/>
      <c r="D13" s="25"/>
      <c r="E13" s="25"/>
      <c r="F13" s="25"/>
      <c r="G13" s="25"/>
      <c r="H13" s="25"/>
      <c r="I13" s="25"/>
      <c r="J13" s="25"/>
      <c r="K13" s="8"/>
    </row>
    <row r="14" spans="1:11" s="3" customFormat="1" ht="92.25" customHeight="1" x14ac:dyDescent="0.25">
      <c r="A14" s="9" t="s">
        <v>15</v>
      </c>
      <c r="B14" s="25" t="s">
        <v>24</v>
      </c>
      <c r="C14" s="25"/>
      <c r="D14" s="25"/>
      <c r="E14" s="25"/>
      <c r="F14" s="25"/>
      <c r="G14" s="25"/>
      <c r="H14" s="25"/>
      <c r="I14" s="25"/>
      <c r="J14" s="25"/>
      <c r="K14" s="10"/>
    </row>
    <row r="15" spans="1:11" s="3" customFormat="1" ht="18.75" customHeigh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</row>
    <row r="16" spans="1:11" s="3" customFormat="1" ht="50.25" customHeight="1" x14ac:dyDescent="0.25">
      <c r="A16" s="9"/>
      <c r="B16" s="14" t="s">
        <v>25</v>
      </c>
      <c r="C16" s="15"/>
      <c r="D16" s="15"/>
      <c r="E16" s="15"/>
      <c r="F16" s="15"/>
      <c r="G16" s="15"/>
      <c r="H16" s="15"/>
      <c r="I16" s="15"/>
      <c r="J16" s="16"/>
      <c r="K16" s="8"/>
    </row>
    <row r="17" spans="1:11" s="3" customFormat="1" ht="31.5" customHeight="1" x14ac:dyDescent="0.25">
      <c r="A17" s="30" t="s">
        <v>16</v>
      </c>
      <c r="B17" s="31" t="s">
        <v>26</v>
      </c>
      <c r="C17" s="6">
        <v>2018</v>
      </c>
      <c r="D17" s="7">
        <f>E17+F17+G17+H17+I17</f>
        <v>2219.6999999999998</v>
      </c>
      <c r="E17" s="7"/>
      <c r="F17" s="7"/>
      <c r="G17" s="7">
        <v>2219.6999999999998</v>
      </c>
      <c r="H17" s="7"/>
      <c r="I17" s="7"/>
      <c r="J17" s="6" t="s">
        <v>27</v>
      </c>
      <c r="K17" s="32" t="s">
        <v>28</v>
      </c>
    </row>
    <row r="18" spans="1:11" s="3" customFormat="1" ht="30.75" customHeight="1" x14ac:dyDescent="0.25">
      <c r="A18" s="21"/>
      <c r="B18" s="18"/>
      <c r="C18" s="6">
        <v>2019</v>
      </c>
      <c r="D18" s="7">
        <f t="shared" ref="D18:D23" si="0">E18+F18+G18+H18+I18</f>
        <v>2319.6999999999998</v>
      </c>
      <c r="E18" s="7"/>
      <c r="F18" s="7"/>
      <c r="G18" s="7">
        <v>2319.6999999999998</v>
      </c>
      <c r="H18" s="7"/>
      <c r="I18" s="7"/>
      <c r="J18" s="11" t="s">
        <v>27</v>
      </c>
      <c r="K18" s="21"/>
    </row>
    <row r="19" spans="1:11" s="3" customFormat="1" ht="33" customHeight="1" x14ac:dyDescent="0.25">
      <c r="A19" s="21"/>
      <c r="B19" s="18"/>
      <c r="C19" s="6">
        <v>2020</v>
      </c>
      <c r="D19" s="7">
        <f t="shared" si="0"/>
        <v>2417.6</v>
      </c>
      <c r="E19" s="7"/>
      <c r="F19" s="7"/>
      <c r="G19" s="7">
        <v>2417.6</v>
      </c>
      <c r="H19" s="7"/>
      <c r="I19" s="7"/>
      <c r="J19" s="11" t="s">
        <v>27</v>
      </c>
      <c r="K19" s="21"/>
    </row>
    <row r="20" spans="1:11" s="3" customFormat="1" ht="30.75" customHeight="1" x14ac:dyDescent="0.25">
      <c r="A20" s="21"/>
      <c r="B20" s="18"/>
      <c r="C20" s="6">
        <v>2021</v>
      </c>
      <c r="D20" s="7">
        <f t="shared" si="0"/>
        <v>2490.4</v>
      </c>
      <c r="E20" s="7"/>
      <c r="F20" s="7"/>
      <c r="G20" s="7">
        <v>2490.4</v>
      </c>
      <c r="H20" s="7"/>
      <c r="I20" s="7"/>
      <c r="J20" s="11" t="s">
        <v>27</v>
      </c>
      <c r="K20" s="21"/>
    </row>
    <row r="21" spans="1:11" s="3" customFormat="1" ht="30" customHeight="1" x14ac:dyDescent="0.25">
      <c r="A21" s="21"/>
      <c r="B21" s="18"/>
      <c r="C21" s="6">
        <v>2022</v>
      </c>
      <c r="D21" s="7">
        <f t="shared" si="0"/>
        <v>2999.2</v>
      </c>
      <c r="E21" s="7"/>
      <c r="F21" s="7"/>
      <c r="G21" s="7">
        <v>2999.2</v>
      </c>
      <c r="H21" s="7"/>
      <c r="I21" s="7"/>
      <c r="J21" s="11" t="s">
        <v>27</v>
      </c>
      <c r="K21" s="21"/>
    </row>
    <row r="22" spans="1:11" s="3" customFormat="1" ht="31.5" customHeight="1" x14ac:dyDescent="0.25">
      <c r="A22" s="21"/>
      <c r="B22" s="18"/>
      <c r="C22" s="6">
        <v>2023</v>
      </c>
      <c r="D22" s="7">
        <f t="shared" si="0"/>
        <v>3233.4</v>
      </c>
      <c r="E22" s="7"/>
      <c r="F22" s="7"/>
      <c r="G22" s="7">
        <v>3233.4</v>
      </c>
      <c r="H22" s="7"/>
      <c r="I22" s="7"/>
      <c r="J22" s="11" t="s">
        <v>27</v>
      </c>
      <c r="K22" s="21"/>
    </row>
    <row r="23" spans="1:11" s="3" customFormat="1" ht="30.75" customHeight="1" x14ac:dyDescent="0.25">
      <c r="A23" s="21"/>
      <c r="B23" s="18"/>
      <c r="C23" s="6">
        <v>2024</v>
      </c>
      <c r="D23" s="7">
        <f t="shared" si="0"/>
        <v>3451.9</v>
      </c>
      <c r="E23" s="7"/>
      <c r="F23" s="7"/>
      <c r="G23" s="7">
        <v>3451.9</v>
      </c>
      <c r="H23" s="7"/>
      <c r="I23" s="7"/>
      <c r="J23" s="11" t="s">
        <v>27</v>
      </c>
      <c r="K23" s="21"/>
    </row>
    <row r="24" spans="1:11" s="3" customFormat="1" ht="21.75" customHeight="1" x14ac:dyDescent="0.25">
      <c r="A24" s="22"/>
      <c r="B24" s="19"/>
      <c r="C24" s="6" t="s">
        <v>6</v>
      </c>
      <c r="D24" s="7">
        <f t="shared" ref="D24:I24" si="1">D17+D18+D19+D20+D21+D22+D23</f>
        <v>19131.899999999998</v>
      </c>
      <c r="E24" s="7">
        <f t="shared" si="1"/>
        <v>0</v>
      </c>
      <c r="F24" s="7">
        <f t="shared" si="1"/>
        <v>0</v>
      </c>
      <c r="G24" s="7">
        <f t="shared" si="1"/>
        <v>19131.899999999998</v>
      </c>
      <c r="H24" s="7">
        <f t="shared" si="1"/>
        <v>0</v>
      </c>
      <c r="I24" s="7">
        <f t="shared" si="1"/>
        <v>0</v>
      </c>
      <c r="J24" s="6" t="s">
        <v>13</v>
      </c>
      <c r="K24" s="22"/>
    </row>
    <row r="25" spans="1:11" s="3" customFormat="1" ht="30" customHeight="1" x14ac:dyDescent="0.25">
      <c r="A25" s="30" t="s">
        <v>17</v>
      </c>
      <c r="B25" s="31" t="s">
        <v>29</v>
      </c>
      <c r="C25" s="6">
        <v>2018</v>
      </c>
      <c r="D25" s="7">
        <f>E25+F25+G25+H25+I25</f>
        <v>0</v>
      </c>
      <c r="E25" s="7"/>
      <c r="F25" s="7"/>
      <c r="G25" s="7"/>
      <c r="H25" s="7"/>
      <c r="I25" s="7"/>
      <c r="K25" s="32" t="s">
        <v>28</v>
      </c>
    </row>
    <row r="26" spans="1:11" s="3" customFormat="1" ht="63" x14ac:dyDescent="0.25">
      <c r="A26" s="21"/>
      <c r="B26" s="18"/>
      <c r="C26" s="6">
        <v>2019</v>
      </c>
      <c r="D26" s="7">
        <f t="shared" ref="D26:D32" si="2">E26+F26+G26+H26+I26</f>
        <v>7.6</v>
      </c>
      <c r="E26" s="7"/>
      <c r="F26" s="7"/>
      <c r="G26" s="7">
        <v>7.6</v>
      </c>
      <c r="H26" s="7"/>
      <c r="I26" s="7"/>
      <c r="J26" s="11" t="s">
        <v>30</v>
      </c>
      <c r="K26" s="21"/>
    </row>
    <row r="27" spans="1:11" s="3" customFormat="1" ht="63" x14ac:dyDescent="0.25">
      <c r="A27" s="21"/>
      <c r="B27" s="18"/>
      <c r="C27" s="6">
        <v>2020</v>
      </c>
      <c r="D27" s="7">
        <f t="shared" si="2"/>
        <v>31.5</v>
      </c>
      <c r="E27" s="7"/>
      <c r="F27" s="7"/>
      <c r="G27" s="7">
        <v>31.5</v>
      </c>
      <c r="H27" s="7"/>
      <c r="I27" s="7"/>
      <c r="J27" s="11" t="s">
        <v>31</v>
      </c>
      <c r="K27" s="21"/>
    </row>
    <row r="28" spans="1:11" s="3" customFormat="1" ht="30" customHeight="1" x14ac:dyDescent="0.25">
      <c r="A28" s="22"/>
      <c r="B28" s="19"/>
      <c r="C28" s="6">
        <v>2021</v>
      </c>
      <c r="D28" s="7">
        <f t="shared" si="2"/>
        <v>0</v>
      </c>
      <c r="E28" s="7"/>
      <c r="F28" s="7"/>
      <c r="G28" s="7"/>
      <c r="H28" s="7"/>
      <c r="I28" s="7"/>
      <c r="J28" s="6"/>
      <c r="K28" s="22"/>
    </row>
    <row r="29" spans="1:11" s="3" customFormat="1" ht="18.75" customHeight="1" x14ac:dyDescent="0.25">
      <c r="A29" s="11">
        <v>1</v>
      </c>
      <c r="B29" s="11">
        <v>2</v>
      </c>
      <c r="C29" s="11">
        <v>3</v>
      </c>
      <c r="D29" s="11">
        <v>4</v>
      </c>
      <c r="E29" s="11">
        <v>5</v>
      </c>
      <c r="F29" s="11">
        <v>6</v>
      </c>
      <c r="G29" s="11">
        <v>7</v>
      </c>
      <c r="H29" s="11">
        <v>8</v>
      </c>
      <c r="I29" s="11">
        <v>9</v>
      </c>
      <c r="J29" s="11">
        <v>10</v>
      </c>
      <c r="K29" s="11">
        <v>11</v>
      </c>
    </row>
    <row r="30" spans="1:11" s="3" customFormat="1" ht="63" x14ac:dyDescent="0.25">
      <c r="A30" s="20"/>
      <c r="B30" s="17"/>
      <c r="C30" s="6">
        <v>2022</v>
      </c>
      <c r="D30" s="7">
        <f t="shared" si="2"/>
        <v>18</v>
      </c>
      <c r="E30" s="7"/>
      <c r="F30" s="7"/>
      <c r="G30" s="7">
        <v>18</v>
      </c>
      <c r="H30" s="7"/>
      <c r="I30" s="7"/>
      <c r="J30" s="11" t="s">
        <v>32</v>
      </c>
      <c r="K30" s="20"/>
    </row>
    <row r="31" spans="1:11" s="3" customFormat="1" ht="63" x14ac:dyDescent="0.25">
      <c r="A31" s="21"/>
      <c r="B31" s="18"/>
      <c r="C31" s="6">
        <v>2023</v>
      </c>
      <c r="D31" s="7">
        <f t="shared" si="2"/>
        <v>43.2</v>
      </c>
      <c r="E31" s="7"/>
      <c r="F31" s="7"/>
      <c r="G31" s="7">
        <v>43.2</v>
      </c>
      <c r="H31" s="7"/>
      <c r="I31" s="7"/>
      <c r="J31" s="11" t="s">
        <v>33</v>
      </c>
      <c r="K31" s="21"/>
    </row>
    <row r="32" spans="1:11" s="3" customFormat="1" ht="24" customHeight="1" x14ac:dyDescent="0.25">
      <c r="A32" s="21"/>
      <c r="B32" s="18"/>
      <c r="C32" s="6">
        <v>2024</v>
      </c>
      <c r="D32" s="7">
        <f t="shared" si="2"/>
        <v>0</v>
      </c>
      <c r="E32" s="7"/>
      <c r="F32" s="7"/>
      <c r="G32" s="7"/>
      <c r="H32" s="7"/>
      <c r="I32" s="7"/>
      <c r="J32" s="6"/>
      <c r="K32" s="21"/>
    </row>
    <row r="33" spans="1:11" s="3" customFormat="1" ht="30" customHeight="1" x14ac:dyDescent="0.25">
      <c r="A33" s="22"/>
      <c r="B33" s="19"/>
      <c r="C33" s="6" t="s">
        <v>6</v>
      </c>
      <c r="D33" s="7">
        <f t="shared" ref="D33:I33" si="3">D25+D26+D27+D28+D30+D31+D32</f>
        <v>100.30000000000001</v>
      </c>
      <c r="E33" s="7">
        <f t="shared" si="3"/>
        <v>0</v>
      </c>
      <c r="F33" s="7">
        <f t="shared" si="3"/>
        <v>0</v>
      </c>
      <c r="G33" s="7">
        <f t="shared" si="3"/>
        <v>100.30000000000001</v>
      </c>
      <c r="H33" s="7">
        <f t="shared" si="3"/>
        <v>0</v>
      </c>
      <c r="I33" s="7">
        <f t="shared" si="3"/>
        <v>0</v>
      </c>
      <c r="J33" s="6" t="s">
        <v>13</v>
      </c>
      <c r="K33" s="22"/>
    </row>
    <row r="34" spans="1:11" s="3" customFormat="1" ht="79.5" customHeight="1" x14ac:dyDescent="0.25">
      <c r="A34" s="30" t="s">
        <v>20</v>
      </c>
      <c r="B34" s="31" t="s">
        <v>37</v>
      </c>
      <c r="C34" s="6">
        <v>2018</v>
      </c>
      <c r="D34" s="7">
        <f>E34+F34+G34+H34+I34</f>
        <v>40</v>
      </c>
      <c r="E34" s="7"/>
      <c r="F34" s="7"/>
      <c r="G34" s="7">
        <v>40</v>
      </c>
      <c r="H34" s="7"/>
      <c r="I34" s="7"/>
      <c r="J34" s="11" t="s">
        <v>35</v>
      </c>
      <c r="K34" s="32" t="s">
        <v>34</v>
      </c>
    </row>
    <row r="35" spans="1:11" s="3" customFormat="1" ht="69" customHeight="1" x14ac:dyDescent="0.25">
      <c r="A35" s="21"/>
      <c r="B35" s="18"/>
      <c r="C35" s="6">
        <v>2019</v>
      </c>
      <c r="D35" s="7">
        <f t="shared" ref="D35:D39" si="4">E35+F35+G35+H35+I35</f>
        <v>22</v>
      </c>
      <c r="E35" s="7"/>
      <c r="F35" s="7"/>
      <c r="G35" s="7">
        <v>22</v>
      </c>
      <c r="H35" s="7"/>
      <c r="I35" s="7"/>
      <c r="J35" s="11" t="s">
        <v>35</v>
      </c>
      <c r="K35" s="21"/>
    </row>
    <row r="36" spans="1:11" s="3" customFormat="1" ht="66" customHeight="1" x14ac:dyDescent="0.25">
      <c r="A36" s="21"/>
      <c r="B36" s="18"/>
      <c r="C36" s="6">
        <v>2020</v>
      </c>
      <c r="D36" s="7">
        <f t="shared" si="4"/>
        <v>0</v>
      </c>
      <c r="E36" s="7"/>
      <c r="F36" s="7"/>
      <c r="G36" s="7"/>
      <c r="H36" s="7"/>
      <c r="I36" s="7"/>
      <c r="J36" s="11" t="s">
        <v>35</v>
      </c>
      <c r="K36" s="21"/>
    </row>
    <row r="37" spans="1:11" s="3" customFormat="1" ht="63" x14ac:dyDescent="0.25">
      <c r="A37" s="22"/>
      <c r="B37" s="19"/>
      <c r="C37" s="6">
        <v>2021</v>
      </c>
      <c r="D37" s="7">
        <f t="shared" si="4"/>
        <v>0</v>
      </c>
      <c r="E37" s="7"/>
      <c r="F37" s="7"/>
      <c r="G37" s="7"/>
      <c r="H37" s="7"/>
      <c r="I37" s="7"/>
      <c r="J37" s="11" t="s">
        <v>35</v>
      </c>
      <c r="K37" s="22"/>
    </row>
    <row r="38" spans="1:11" s="3" customFormat="1" ht="24" customHeight="1" x14ac:dyDescent="0.25">
      <c r="A38" s="11">
        <v>1</v>
      </c>
      <c r="B38" s="11">
        <v>2</v>
      </c>
      <c r="C38" s="11">
        <v>3</v>
      </c>
      <c r="D38" s="11">
        <v>4</v>
      </c>
      <c r="E38" s="11">
        <v>5</v>
      </c>
      <c r="F38" s="11">
        <v>6</v>
      </c>
      <c r="G38" s="11">
        <v>7</v>
      </c>
      <c r="H38" s="11">
        <v>8</v>
      </c>
      <c r="I38" s="11">
        <v>9</v>
      </c>
      <c r="J38" s="11">
        <v>10</v>
      </c>
      <c r="K38" s="11">
        <v>11</v>
      </c>
    </row>
    <row r="39" spans="1:11" s="3" customFormat="1" ht="63" x14ac:dyDescent="0.25">
      <c r="A39" s="20"/>
      <c r="B39" s="33" t="s">
        <v>38</v>
      </c>
      <c r="C39" s="6">
        <v>2022</v>
      </c>
      <c r="D39" s="7">
        <f t="shared" si="4"/>
        <v>0</v>
      </c>
      <c r="E39" s="7"/>
      <c r="F39" s="7"/>
      <c r="G39" s="7"/>
      <c r="H39" s="7"/>
      <c r="I39" s="7"/>
      <c r="J39" s="11" t="s">
        <v>36</v>
      </c>
      <c r="K39" s="20"/>
    </row>
    <row r="40" spans="1:11" s="3" customFormat="1" ht="63" x14ac:dyDescent="0.25">
      <c r="A40" s="21"/>
      <c r="B40" s="34"/>
      <c r="C40" s="6">
        <v>2023</v>
      </c>
      <c r="D40" s="7">
        <f t="shared" ref="D40:D41" si="5">E40+F40+G40+H40+I40</f>
        <v>0</v>
      </c>
      <c r="E40" s="7"/>
      <c r="F40" s="7"/>
      <c r="G40" s="7"/>
      <c r="H40" s="7"/>
      <c r="I40" s="7"/>
      <c r="J40" s="11" t="s">
        <v>36</v>
      </c>
      <c r="K40" s="21"/>
    </row>
    <row r="41" spans="1:11" s="3" customFormat="1" ht="63" x14ac:dyDescent="0.25">
      <c r="A41" s="21"/>
      <c r="B41" s="34"/>
      <c r="C41" s="6">
        <v>2024</v>
      </c>
      <c r="D41" s="7">
        <f t="shared" si="5"/>
        <v>0</v>
      </c>
      <c r="E41" s="7"/>
      <c r="F41" s="7"/>
      <c r="G41" s="7"/>
      <c r="H41" s="7"/>
      <c r="I41" s="7"/>
      <c r="J41" s="11" t="s">
        <v>35</v>
      </c>
      <c r="K41" s="21"/>
    </row>
    <row r="42" spans="1:11" s="3" customFormat="1" ht="24" customHeight="1" x14ac:dyDescent="0.25">
      <c r="A42" s="22"/>
      <c r="B42" s="35"/>
      <c r="C42" s="6" t="s">
        <v>6</v>
      </c>
      <c r="D42" s="7">
        <f>D34+D35+D36+D37+D39+D40+D41</f>
        <v>62</v>
      </c>
      <c r="E42" s="7">
        <f>E37+E39+E40+E41</f>
        <v>0</v>
      </c>
      <c r="F42" s="7">
        <f>F37+F39+F40+F41</f>
        <v>0</v>
      </c>
      <c r="G42" s="7">
        <f>G37+G39+G40+G41</f>
        <v>0</v>
      </c>
      <c r="H42" s="7">
        <f>H37+H39+H40+H41</f>
        <v>0</v>
      </c>
      <c r="I42" s="7">
        <f>I37+I39+I40+I41</f>
        <v>0</v>
      </c>
      <c r="J42" s="6" t="s">
        <v>13</v>
      </c>
      <c r="K42" s="22"/>
    </row>
    <row r="43" spans="1:11" s="3" customFormat="1" ht="15.75" x14ac:dyDescent="0.25">
      <c r="A43" s="25"/>
      <c r="B43" s="26" t="s">
        <v>14</v>
      </c>
      <c r="C43" s="6">
        <v>2018</v>
      </c>
      <c r="D43" s="7">
        <f>D17+D25+D34</f>
        <v>2259.6999999999998</v>
      </c>
      <c r="E43" s="7">
        <f>E17+E25+E34</f>
        <v>0</v>
      </c>
      <c r="F43" s="7">
        <f t="shared" ref="F43:I43" si="6">F17+F25+F34</f>
        <v>0</v>
      </c>
      <c r="G43" s="7">
        <f t="shared" si="6"/>
        <v>2259.6999999999998</v>
      </c>
      <c r="H43" s="7">
        <f t="shared" si="6"/>
        <v>0</v>
      </c>
      <c r="I43" s="7">
        <f t="shared" si="6"/>
        <v>0</v>
      </c>
      <c r="J43" s="12" t="s">
        <v>13</v>
      </c>
      <c r="K43" s="12" t="s">
        <v>13</v>
      </c>
    </row>
    <row r="44" spans="1:11" s="3" customFormat="1" ht="15.75" x14ac:dyDescent="0.25">
      <c r="A44" s="25"/>
      <c r="B44" s="26"/>
      <c r="C44" s="6">
        <v>2019</v>
      </c>
      <c r="D44" s="7">
        <f>D18+D26+D35</f>
        <v>2349.2999999999997</v>
      </c>
      <c r="E44" s="7">
        <f>E18+E35+E26</f>
        <v>0</v>
      </c>
      <c r="F44" s="7">
        <f t="shared" ref="F44:I44" si="7">F18+F35+F26</f>
        <v>0</v>
      </c>
      <c r="G44" s="7">
        <f t="shared" si="7"/>
        <v>2349.2999999999997</v>
      </c>
      <c r="H44" s="7">
        <f t="shared" si="7"/>
        <v>0</v>
      </c>
      <c r="I44" s="7">
        <f t="shared" si="7"/>
        <v>0</v>
      </c>
      <c r="J44" s="12"/>
      <c r="K44" s="12"/>
    </row>
    <row r="45" spans="1:11" s="3" customFormat="1" ht="15.75" x14ac:dyDescent="0.25">
      <c r="A45" s="25"/>
      <c r="B45" s="26"/>
      <c r="C45" s="6">
        <v>2020</v>
      </c>
      <c r="D45" s="7">
        <f>D19+D27+D36</f>
        <v>2449.1</v>
      </c>
      <c r="E45" s="7">
        <f>E19+E27+E36</f>
        <v>0</v>
      </c>
      <c r="F45" s="7">
        <f t="shared" ref="F45:I45" si="8">F19+F27+F36</f>
        <v>0</v>
      </c>
      <c r="G45" s="7">
        <f t="shared" si="8"/>
        <v>2449.1</v>
      </c>
      <c r="H45" s="7">
        <f t="shared" si="8"/>
        <v>0</v>
      </c>
      <c r="I45" s="7">
        <f t="shared" si="8"/>
        <v>0</v>
      </c>
      <c r="J45" s="12"/>
      <c r="K45" s="12"/>
    </row>
    <row r="46" spans="1:11" s="3" customFormat="1" ht="15.75" x14ac:dyDescent="0.25">
      <c r="A46" s="25"/>
      <c r="B46" s="26"/>
      <c r="C46" s="6">
        <v>2021</v>
      </c>
      <c r="D46" s="7">
        <f>D20+D28+D37</f>
        <v>2490.4</v>
      </c>
      <c r="E46" s="7">
        <f>E20+E28+E37</f>
        <v>0</v>
      </c>
      <c r="F46" s="7">
        <f t="shared" ref="F46:I46" si="9">F20+F28+F37</f>
        <v>0</v>
      </c>
      <c r="G46" s="7">
        <f t="shared" si="9"/>
        <v>2490.4</v>
      </c>
      <c r="H46" s="7">
        <f t="shared" si="9"/>
        <v>0</v>
      </c>
      <c r="I46" s="7">
        <f t="shared" si="9"/>
        <v>0</v>
      </c>
      <c r="J46" s="12"/>
      <c r="K46" s="12"/>
    </row>
    <row r="47" spans="1:11" s="3" customFormat="1" ht="15.75" x14ac:dyDescent="0.25">
      <c r="A47" s="25"/>
      <c r="B47" s="26"/>
      <c r="C47" s="6">
        <v>2022</v>
      </c>
      <c r="D47" s="7">
        <f t="shared" ref="D47:E49" si="10">D21+D30+D39</f>
        <v>3017.2</v>
      </c>
      <c r="E47" s="7">
        <f t="shared" si="10"/>
        <v>0</v>
      </c>
      <c r="F47" s="7">
        <f t="shared" ref="F47:I47" si="11">F21+F30+F39</f>
        <v>0</v>
      </c>
      <c r="G47" s="7">
        <f t="shared" si="11"/>
        <v>3017.2</v>
      </c>
      <c r="H47" s="7">
        <f t="shared" si="11"/>
        <v>0</v>
      </c>
      <c r="I47" s="7">
        <f t="shared" si="11"/>
        <v>0</v>
      </c>
      <c r="J47" s="12"/>
      <c r="K47" s="12"/>
    </row>
    <row r="48" spans="1:11" s="3" customFormat="1" ht="15.75" x14ac:dyDescent="0.25">
      <c r="A48" s="25"/>
      <c r="B48" s="26"/>
      <c r="C48" s="6">
        <v>2023</v>
      </c>
      <c r="D48" s="7">
        <f t="shared" si="10"/>
        <v>3276.6</v>
      </c>
      <c r="E48" s="7">
        <f t="shared" si="10"/>
        <v>0</v>
      </c>
      <c r="F48" s="7">
        <f t="shared" ref="F48:I48" si="12">F22+F31+F40</f>
        <v>0</v>
      </c>
      <c r="G48" s="7">
        <f t="shared" si="12"/>
        <v>3276.6</v>
      </c>
      <c r="H48" s="7">
        <f t="shared" si="12"/>
        <v>0</v>
      </c>
      <c r="I48" s="7">
        <f t="shared" si="12"/>
        <v>0</v>
      </c>
      <c r="J48" s="12"/>
      <c r="K48" s="12"/>
    </row>
    <row r="49" spans="1:12" s="3" customFormat="1" ht="15.75" x14ac:dyDescent="0.25">
      <c r="A49" s="25"/>
      <c r="B49" s="26"/>
      <c r="C49" s="6">
        <v>2024</v>
      </c>
      <c r="D49" s="7">
        <f t="shared" si="10"/>
        <v>3451.9</v>
      </c>
      <c r="E49" s="7">
        <f t="shared" si="10"/>
        <v>0</v>
      </c>
      <c r="F49" s="7">
        <f t="shared" ref="F49:I49" si="13">F23+F32+F41</f>
        <v>0</v>
      </c>
      <c r="G49" s="7">
        <f t="shared" si="13"/>
        <v>3451.9</v>
      </c>
      <c r="H49" s="7">
        <f t="shared" si="13"/>
        <v>0</v>
      </c>
      <c r="I49" s="7">
        <f t="shared" si="13"/>
        <v>0</v>
      </c>
      <c r="J49" s="12"/>
      <c r="K49" s="12"/>
    </row>
    <row r="50" spans="1:12" s="3" customFormat="1" ht="15.75" x14ac:dyDescent="0.25">
      <c r="A50" s="25"/>
      <c r="B50" s="26"/>
      <c r="C50" s="6" t="s">
        <v>6</v>
      </c>
      <c r="D50" s="7">
        <f>D43+D44+D45+D46+D47+D48+D49</f>
        <v>19294.2</v>
      </c>
      <c r="E50" s="7">
        <f t="shared" ref="E50:I50" si="14">E43+E44+E45+E46+E47+E48+E49</f>
        <v>0</v>
      </c>
      <c r="F50" s="7">
        <f t="shared" si="14"/>
        <v>0</v>
      </c>
      <c r="G50" s="7">
        <f t="shared" si="14"/>
        <v>19294.2</v>
      </c>
      <c r="H50" s="7">
        <f t="shared" si="14"/>
        <v>0</v>
      </c>
      <c r="I50" s="7">
        <f t="shared" si="14"/>
        <v>0</v>
      </c>
      <c r="J50" s="12"/>
      <c r="K50" s="12"/>
    </row>
    <row r="51" spans="1:12" s="3" customFormat="1" ht="15.75" x14ac:dyDescent="0.25"/>
    <row r="52" spans="1:12" s="3" customFormat="1" ht="15.75" x14ac:dyDescent="0.25"/>
    <row r="53" spans="1:12" s="3" customFormat="1" ht="31.5" customHeight="1" x14ac:dyDescent="0.25">
      <c r="B53" s="23" t="s">
        <v>39</v>
      </c>
      <c r="C53" s="23"/>
      <c r="D53" s="23"/>
      <c r="E53" s="23"/>
      <c r="F53" s="24"/>
      <c r="G53" s="24"/>
      <c r="H53" s="24"/>
      <c r="I53" s="4"/>
      <c r="J53" s="4"/>
      <c r="K53" s="13" t="s">
        <v>40</v>
      </c>
      <c r="L53" s="13"/>
    </row>
    <row r="54" spans="1:12" s="3" customFormat="1" ht="15.75" x14ac:dyDescent="0.25"/>
    <row r="55" spans="1:12" s="3" customFormat="1" ht="15.75" x14ac:dyDescent="0.25"/>
    <row r="56" spans="1:12" s="3" customFormat="1" ht="15.75" x14ac:dyDescent="0.25"/>
    <row r="57" spans="1:12" s="3" customFormat="1" ht="15.75" x14ac:dyDescent="0.25"/>
    <row r="58" spans="1:12" s="3" customFormat="1" ht="15.75" x14ac:dyDescent="0.25"/>
    <row r="59" spans="1:12" s="3" customFormat="1" ht="15.75" x14ac:dyDescent="0.25"/>
    <row r="60" spans="1:12" s="3" customFormat="1" ht="15.75" x14ac:dyDescent="0.25"/>
    <row r="61" spans="1:12" s="3" customFormat="1" ht="15.75" x14ac:dyDescent="0.25"/>
    <row r="62" spans="1:12" s="3" customFormat="1" ht="15.75" x14ac:dyDescent="0.25"/>
    <row r="63" spans="1:12" s="3" customFormat="1" ht="15.75" x14ac:dyDescent="0.25"/>
    <row r="64" spans="1:12" s="3" customFormat="1" ht="15.75" x14ac:dyDescent="0.25"/>
    <row r="65" s="3" customFormat="1" ht="15.75" x14ac:dyDescent="0.25"/>
    <row r="66" s="3" customFormat="1" ht="15.75" x14ac:dyDescent="0.25"/>
    <row r="67" s="3" customFormat="1" ht="15.75" x14ac:dyDescent="0.25"/>
    <row r="68" s="3" customFormat="1" ht="15.75" x14ac:dyDescent="0.25"/>
    <row r="69" s="3" customFormat="1" ht="15.75" x14ac:dyDescent="0.25"/>
    <row r="70" s="3" customFormat="1" ht="15.75" x14ac:dyDescent="0.25"/>
    <row r="71" s="3" customFormat="1" ht="15.75" x14ac:dyDescent="0.25"/>
    <row r="72" s="3" customFormat="1" ht="15.75" x14ac:dyDescent="0.25"/>
    <row r="73" s="3" customFormat="1" ht="15.75" x14ac:dyDescent="0.25"/>
    <row r="74" s="3" customFormat="1" ht="15.75" x14ac:dyDescent="0.25"/>
    <row r="75" s="3" customFormat="1" ht="15.75" x14ac:dyDescent="0.25"/>
    <row r="76" s="3" customFormat="1" ht="15.75" x14ac:dyDescent="0.25"/>
    <row r="77" s="3" customFormat="1" ht="15.75" x14ac:dyDescent="0.25"/>
    <row r="78" s="3" customFormat="1" ht="15.75" x14ac:dyDescent="0.25"/>
    <row r="79" s="3" customFormat="1" ht="15.75" x14ac:dyDescent="0.25"/>
    <row r="80" s="3" customFormat="1" ht="15.75" x14ac:dyDescent="0.25"/>
  </sheetData>
  <mergeCells count="36">
    <mergeCell ref="A34:A37"/>
    <mergeCell ref="B34:B37"/>
    <mergeCell ref="K34:K37"/>
    <mergeCell ref="A39:A42"/>
    <mergeCell ref="B39:B42"/>
    <mergeCell ref="K39:K42"/>
    <mergeCell ref="A17:A24"/>
    <mergeCell ref="B17:B24"/>
    <mergeCell ref="K17:K24"/>
    <mergeCell ref="A25:A28"/>
    <mergeCell ref="B25:B28"/>
    <mergeCell ref="K25:K28"/>
    <mergeCell ref="A43:A50"/>
    <mergeCell ref="B43:B50"/>
    <mergeCell ref="J43:J50"/>
    <mergeCell ref="J1:K1"/>
    <mergeCell ref="B13:J13"/>
    <mergeCell ref="B14:J14"/>
    <mergeCell ref="K9:K11"/>
    <mergeCell ref="D10:D11"/>
    <mergeCell ref="E10:I10"/>
    <mergeCell ref="A4:K4"/>
    <mergeCell ref="A5:K5"/>
    <mergeCell ref="A6:K6"/>
    <mergeCell ref="A9:A11"/>
    <mergeCell ref="B9:B11"/>
    <mergeCell ref="C9:C11"/>
    <mergeCell ref="A30:A33"/>
    <mergeCell ref="D9:I9"/>
    <mergeCell ref="J9:J11"/>
    <mergeCell ref="K53:L53"/>
    <mergeCell ref="K43:K50"/>
    <mergeCell ref="B16:J16"/>
    <mergeCell ref="B30:B33"/>
    <mergeCell ref="K30:K33"/>
    <mergeCell ref="B53:H53"/>
  </mergeCells>
  <pageMargins left="0.19685039370078741" right="0.19685039370078741" top="1.1811023622047245" bottom="0.39370078740157483" header="0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Коренчук</dc:creator>
  <cp:lastModifiedBy>Олеся Коренчук</cp:lastModifiedBy>
  <cp:lastPrinted>2024-08-26T11:36:24Z</cp:lastPrinted>
  <dcterms:created xsi:type="dcterms:W3CDTF">2023-05-25T09:06:23Z</dcterms:created>
  <dcterms:modified xsi:type="dcterms:W3CDTF">2024-11-28T12:53:18Z</dcterms:modified>
</cp:coreProperties>
</file>