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 2025-2030\"/>
    </mc:Choice>
  </mc:AlternateContent>
  <bookViews>
    <workbookView xWindow="0" yWindow="0" windowWidth="28800" windowHeight="1173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4" i="1"/>
  <c r="G74" i="1"/>
  <c r="H74" i="1"/>
  <c r="H79" i="1" s="1"/>
  <c r="I74" i="1"/>
  <c r="E74" i="1"/>
  <c r="F79" i="1"/>
  <c r="E78" i="1"/>
  <c r="F78" i="1"/>
  <c r="G78" i="1"/>
  <c r="H78" i="1"/>
  <c r="I78" i="1"/>
  <c r="F77" i="1"/>
  <c r="G77" i="1"/>
  <c r="H77" i="1"/>
  <c r="I77" i="1"/>
  <c r="E77" i="1"/>
  <c r="E76" i="1"/>
  <c r="H75" i="1"/>
  <c r="H76" i="1"/>
  <c r="F76" i="1"/>
  <c r="G76" i="1"/>
  <c r="I76" i="1"/>
  <c r="E75" i="1"/>
  <c r="F75" i="1"/>
  <c r="I75" i="1"/>
  <c r="E73" i="1"/>
  <c r="F73" i="1"/>
  <c r="G73" i="1"/>
  <c r="H73" i="1"/>
  <c r="I73" i="1"/>
  <c r="E71" i="1"/>
  <c r="F71" i="1"/>
  <c r="G71" i="1"/>
  <c r="H71" i="1"/>
  <c r="I71" i="1"/>
  <c r="E61" i="1"/>
  <c r="F61" i="1"/>
  <c r="G61" i="1"/>
  <c r="H61" i="1"/>
  <c r="I61" i="1"/>
  <c r="E51" i="1"/>
  <c r="F51" i="1"/>
  <c r="G51" i="1"/>
  <c r="H51" i="1"/>
  <c r="I51" i="1"/>
  <c r="E79" i="1" l="1"/>
  <c r="I79" i="1"/>
  <c r="G79" i="1"/>
  <c r="E41" i="1" l="1"/>
  <c r="F41" i="1"/>
  <c r="G41" i="1"/>
  <c r="H41" i="1"/>
  <c r="I41" i="1"/>
  <c r="E32" i="1"/>
  <c r="F32" i="1"/>
  <c r="G32" i="1"/>
  <c r="H32" i="1"/>
  <c r="I32" i="1"/>
  <c r="E24" i="1" l="1"/>
  <c r="F24" i="1"/>
  <c r="G24" i="1"/>
  <c r="H24" i="1"/>
  <c r="I24" i="1"/>
  <c r="D46" i="1" l="1"/>
  <c r="D47" i="1"/>
  <c r="D25" i="1"/>
  <c r="D26" i="1"/>
  <c r="D27" i="1"/>
  <c r="D28" i="1"/>
  <c r="D29" i="1"/>
  <c r="D30" i="1"/>
  <c r="D32" i="1" l="1"/>
  <c r="D70" i="1" l="1"/>
  <c r="D69" i="1"/>
  <c r="D68" i="1"/>
  <c r="D67" i="1"/>
  <c r="D66" i="1"/>
  <c r="D64" i="1"/>
  <c r="D60" i="1"/>
  <c r="D59" i="1"/>
  <c r="D58" i="1"/>
  <c r="D57" i="1"/>
  <c r="D56" i="1"/>
  <c r="D55" i="1"/>
  <c r="D50" i="1"/>
  <c r="D49" i="1"/>
  <c r="D48" i="1"/>
  <c r="D45" i="1"/>
  <c r="D40" i="1"/>
  <c r="D39" i="1"/>
  <c r="D38" i="1"/>
  <c r="D37" i="1"/>
  <c r="D36" i="1"/>
  <c r="D35" i="1"/>
  <c r="D74" i="1" l="1"/>
  <c r="D73" i="1"/>
  <c r="D71" i="1"/>
  <c r="D61" i="1"/>
  <c r="D51" i="1"/>
  <c r="D41" i="1"/>
  <c r="D18" i="1"/>
  <c r="D19" i="1"/>
  <c r="D75" i="1" s="1"/>
  <c r="D20" i="1"/>
  <c r="D76" i="1" s="1"/>
  <c r="D22" i="1"/>
  <c r="D77" i="1" s="1"/>
  <c r="D23" i="1"/>
  <c r="D17" i="1"/>
  <c r="D78" i="1" l="1"/>
  <c r="D79" i="1" s="1"/>
  <c r="D24" i="1"/>
</calcChain>
</file>

<file path=xl/sharedStrings.xml><?xml version="1.0" encoding="utf-8"?>
<sst xmlns="http://schemas.openxmlformats.org/spreadsheetml/2006/main" count="97" uniqueCount="64">
  <si>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</si>
  <si>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</si>
  <si>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</si>
  <si>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</si>
  <si>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</si>
  <si>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</si>
  <si>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</si>
  <si>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</si>
  <si>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</si>
  <si>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</si>
  <si>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</si>
  <si>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</si>
  <si>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</si>
  <si>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</si>
  <si>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</si>
  <si>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Цель 1 Развитие и реализация культурного и духовного потенциала каждой личности; формирование позитивного имиджа муниципального образования Тимашевский район, как района, комфортного для сохранения и развития культуры любой национальности</t>
  </si>
  <si>
    <t>1.1</t>
  </si>
  <si>
    <t>Задача 1.1 Сохранение и развитие конкурсно-фестивальной политики на территории муниципального образования Тимашевский район. Развитие духовно-нравственных основ традиционного образа жизни, форм хозяйствования и самобытной культуры кубанского казачества</t>
  </si>
  <si>
    <t>Основное мероприятие 1.1.1 Сохранение и развитие конкурсно-фестивальной политики на территории муниципального образования Тимашевский район.</t>
  </si>
  <si>
    <t>1.1.1</t>
  </si>
  <si>
    <t>Отдел культуры администрации муниципального образования Тимашевский район – главный распорядитель средств</t>
  </si>
  <si>
    <t>2.1</t>
  </si>
  <si>
    <t>Цель 2 Организация отдыха и оздоровления детей в каникулярное время</t>
  </si>
  <si>
    <t>Задача 2.1 Укрепление творческого потенциала одаренных детей.</t>
  </si>
  <si>
    <t>ПЕРЕЧЕНЬ</t>
  </si>
  <si>
    <t xml:space="preserve">основных мероприятий муниципальной программы муниципального образования </t>
  </si>
  <si>
    <t>Тимашевский район "Развитие культуры"</t>
  </si>
  <si>
    <t>2.1.1</t>
  </si>
  <si>
    <t>Основное мероприятие 2.1.1 Укрепление творческого потенциала одаренных детей</t>
  </si>
  <si>
    <t>3.1</t>
  </si>
  <si>
    <t>Цель 3 Повышение качества и доступности муниципальных услуг сферы культуры Тимашевского района</t>
  </si>
  <si>
    <t>Задача 3.1 Улучшение качества услуг, предоставляемых учреждениями культуры муниципального образования Тимашевский район</t>
  </si>
  <si>
    <t>3.1.1</t>
  </si>
  <si>
    <t>4.1</t>
  </si>
  <si>
    <t>4.1.1</t>
  </si>
  <si>
    <t>5.1</t>
  </si>
  <si>
    <t>5.1.1</t>
  </si>
  <si>
    <t>Кол-во приобретенных книг -  не менее 100 экз.</t>
  </si>
  <si>
    <t>Отдел культуры администрации муниципального образования Тимашевский район – главный распорядитель средств и исполнитель</t>
  </si>
  <si>
    <t>Число одаренных детей, охваченных различными формами отдыха: не менее 10</t>
  </si>
  <si>
    <t>Е.И. Мальченко</t>
  </si>
  <si>
    <t>Приложение 2                                                             к муниципальной программе муниципального образования Тимашевский район                            "Развитие культуры"</t>
  </si>
  <si>
    <t>Задача 6.1 Формирование и определение основных мероприятий муниципальной политики администрации муниципального образования Тимашевский район в сфере культуры посредством планирования, организации, регулирования и контроля за деятельностью подведомственных учреждений культуры. Сохранение и развитие художественно-эстетического образования и кадрового потенциала учреждений культуры муниципального образования Тимашевский район.</t>
  </si>
  <si>
    <t>культуры посредством планирования, организации, регулирования и контроля за деятельностью подведомственных учреждений культуры.</t>
  </si>
  <si>
    <t xml:space="preserve">Количество стипендиатов: не более 10 </t>
  </si>
  <si>
    <t>Заместитель главы муниципального образования Тимашевский район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</si>
  <si>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Количество выданных ценных призов – 170.   </t>
  </si>
  <si>
    <t>Количество проведенных фестивалей, смотров, конкурсов не менее 34. Количество букетов, выданных участникам проведенных мероприятий, конкурсов – 48. Количество выданных ценных призов – 170.</t>
  </si>
  <si>
    <t xml:space="preserve">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</t>
  </si>
  <si>
    <t>образования Тимашевский район в области культуры и искусства</t>
  </si>
  <si>
    <t>1.1.2.</t>
  </si>
  <si>
    <t>Основное мероприятие 3.1.1 Улучшение качества услуг, предоставляемых учреждениями  культуры муниципального образования Тимашевский район.</t>
  </si>
  <si>
    <t>Отдел культуры администрации муниципального образования Тимашевский район – главный распорядитель средств,  учреждения культуры, подведомственные отделу культуры – получатели субсидий (МБУК «ТМЦБ», МБУК «МРДК им. В.М. Толстых», МБУДО ДХШ г. Тимашевска, МБУДО ДМШ г. Тимашевска,  МБУДО ДШИ ст-цы Роговской, МБУДО ДМШ ст-цы Медведовской)</t>
  </si>
  <si>
    <t>100 % выполнение муниципального задания, число участников клубных формирований муниципальных культурно-досуговых учреждений– 720 чел. ежегодно (2025-2030 гг.); число пользователей библиотеками не менее 11505 чел. ежегодно (2025-2030 гг.); кол-во учебных мероприятий (семинары, творческие лаборатории, совещания)- 38 ежегодно (2025-2030 гг.); среднегодовой контингент обучающихся по программам дополнительного образования детей - 1290 чел. ежегодно (2025-2030 гг.) . Число работников учреждений культуры, получающих компенсационные выплаты, связанные с возмещением расходов по оплате расходов по оплате жилых помещений, отопления и освещения - не менее 7 чел., ежегодно (2025-2030 гг.)</t>
  </si>
  <si>
    <t>Цель 4 Обеспечение свободного и оперативного доступа к информационным ресурсам и знаниям</t>
  </si>
  <si>
    <t>Задача 4.1 Создание условий для свободного и оперативного доступа к информационным ресурсам и знаниям</t>
  </si>
  <si>
    <t xml:space="preserve">Основное мероприятие 4.1.1 Создание условий для свободного и оперативного доступа к информационным ресурсам и знаниям. </t>
  </si>
  <si>
    <t>Отдел культуры администрации муниципального образования Тимашевский район – главный распорядитель средств, МБУК ТМЦБ - получатель субсидии</t>
  </si>
  <si>
    <t>Цель 5 Повышение эффективности и результативности сферы культуры муниципального образования Тимашевский район</t>
  </si>
  <si>
    <t xml:space="preserve">Основное мероприятие 5.1.1 Формирование и определение основных мероприятий муниципальной политики администрации муниципального образования Тимашевский район в сфере </t>
  </si>
  <si>
    <t>Ежегодное исполнение бюджетной сметы не менее 100 %.
Количество участников, в отношении которых проведена независимая оценка качества условий оказания услуг - 10 шт.  Число обученных на курсах повышения квалификации, включая затраты на проживание –  не менее 2 чел.</t>
  </si>
  <si>
    <t xml:space="preserve">Ежегодное исполнение бюджетной сметы не менее 100 %.
Количество участников, в отношении которых проведена независимая оценка качества условий оказания услуг - 17 шт. Число обученных на курсах повышения квалификации, включая затраты на проживание –  не менее 2 чел.  </t>
  </si>
  <si>
    <t xml:space="preserve">Ежегодное исполнение бюджетной сметы не менее 100 %. Число обученных на курсах повышения квалификации, включая затраты на проживание –  не менее 2 чел.
  </t>
  </si>
  <si>
    <t xml:space="preserve">Ежегодное исполнение бюджетной сметы не менее 100 %. Число обученных на курсах повышения квалификации, включая затраты на проживание –  не менее 2 чел.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</si>
</sst>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showRuler="0" view="pageLayout" topLeftCell="A71" zoomScale="120" zoomScaleNormal="100" zoomScalePageLayoutView="120" workbookViewId="0">
      <selection activeCell="D73" sqref="D73:G79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10.42578125" customWidth="1"/>
    <col min="7" max="7" width="10.5703125" bestFit="1" customWidth="1"/>
    <col min="10" max="10" width="37" customWidth="1"/>
    <col min="11" max="11" width="19.42578125" customWidth="1"/>
  </cols>
  <sheetData>
    <row r="1" spans="1:11" ht="93.75" x14ac:dyDescent="0.3">
      <c r="J1" s="2" t="s">
        <v>41</v>
      </c>
      <c r="K1" s="1"/>
    </row>
    <row r="2" spans="1:11" ht="18.75" x14ac:dyDescent="0.3">
      <c r="J2" s="2"/>
      <c r="K2" s="1"/>
    </row>
    <row r="3" spans="1:11" ht="18.75" x14ac:dyDescent="0.3">
      <c r="J3" s="2"/>
      <c r="K3" s="1"/>
    </row>
    <row r="4" spans="1:11" ht="18.75" x14ac:dyDescent="0.25">
      <c r="A4" s="44" t="s">
        <v>24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8.75" x14ac:dyDescent="0.25">
      <c r="A5" s="44" t="s">
        <v>25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8.75" x14ac:dyDescent="0.25">
      <c r="A6" s="44" t="s">
        <v>26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8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10" spans="1:11" s="3" customFormat="1" ht="15.75" x14ac:dyDescent="0.25">
      <c r="A10" s="38" t="s">
        <v>0</v>
      </c>
      <c r="B10" s="38" t="s">
        <v>1</v>
      </c>
      <c r="C10" s="39" t="s">
        <v>2</v>
      </c>
      <c r="D10" s="39" t="s">
        <v>3</v>
      </c>
      <c r="E10" s="39"/>
      <c r="F10" s="39"/>
      <c r="G10" s="39"/>
      <c r="H10" s="39"/>
      <c r="I10" s="39"/>
      <c r="J10" s="39" t="s">
        <v>4</v>
      </c>
      <c r="K10" s="39" t="s">
        <v>5</v>
      </c>
    </row>
    <row r="11" spans="1:11" s="3" customFormat="1" ht="15.75" x14ac:dyDescent="0.25">
      <c r="A11" s="38"/>
      <c r="B11" s="38"/>
      <c r="C11" s="39"/>
      <c r="D11" s="39" t="s">
        <v>6</v>
      </c>
      <c r="E11" s="39" t="s">
        <v>7</v>
      </c>
      <c r="F11" s="39"/>
      <c r="G11" s="39"/>
      <c r="H11" s="39"/>
      <c r="I11" s="39"/>
      <c r="J11" s="39"/>
      <c r="K11" s="39"/>
    </row>
    <row r="12" spans="1:11" s="3" customFormat="1" ht="81.75" customHeight="1" x14ac:dyDescent="0.25">
      <c r="A12" s="38"/>
      <c r="B12" s="38"/>
      <c r="C12" s="39"/>
      <c r="D12" s="39"/>
      <c r="E12" s="6" t="s">
        <v>8</v>
      </c>
      <c r="F12" s="6" t="s">
        <v>9</v>
      </c>
      <c r="G12" s="6" t="s">
        <v>10</v>
      </c>
      <c r="H12" s="6" t="s">
        <v>11</v>
      </c>
      <c r="I12" s="6" t="s">
        <v>12</v>
      </c>
      <c r="J12" s="39"/>
      <c r="K12" s="39"/>
    </row>
    <row r="13" spans="1:11" s="3" customFormat="1" ht="15.75" x14ac:dyDescent="0.2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</row>
    <row r="14" spans="1:11" s="3" customFormat="1" ht="55.5" customHeight="1" x14ac:dyDescent="0.25">
      <c r="A14" s="6">
        <v>1</v>
      </c>
      <c r="B14" s="38" t="s">
        <v>15</v>
      </c>
      <c r="C14" s="38"/>
      <c r="D14" s="38"/>
      <c r="E14" s="38"/>
      <c r="F14" s="38"/>
      <c r="G14" s="38"/>
      <c r="H14" s="38"/>
      <c r="I14" s="38"/>
      <c r="J14" s="38"/>
      <c r="K14" s="7"/>
    </row>
    <row r="15" spans="1:11" s="3" customFormat="1" ht="63" customHeight="1" x14ac:dyDescent="0.25">
      <c r="A15" s="8" t="s">
        <v>16</v>
      </c>
      <c r="B15" s="38" t="s">
        <v>17</v>
      </c>
      <c r="C15" s="38"/>
      <c r="D15" s="38"/>
      <c r="E15" s="38"/>
      <c r="F15" s="38"/>
      <c r="G15" s="38"/>
      <c r="H15" s="38"/>
      <c r="I15" s="38"/>
      <c r="J15" s="38"/>
      <c r="K15" s="7"/>
    </row>
    <row r="16" spans="1:11" s="3" customFormat="1" ht="15.75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</row>
    <row r="17" spans="1:11" s="3" customFormat="1" ht="124.5" customHeight="1" x14ac:dyDescent="0.25">
      <c r="A17" s="40" t="s">
        <v>19</v>
      </c>
      <c r="B17" s="41" t="s">
        <v>18</v>
      </c>
      <c r="C17" s="6">
        <v>2025</v>
      </c>
      <c r="D17" s="9">
        <f>E17+F17+G17+H17+I17</f>
        <v>1311.7</v>
      </c>
      <c r="E17" s="9"/>
      <c r="F17" s="9"/>
      <c r="G17" s="9">
        <v>1311.7</v>
      </c>
      <c r="H17" s="9"/>
      <c r="I17" s="9"/>
      <c r="J17" s="13" t="s">
        <v>46</v>
      </c>
      <c r="K17" s="24" t="s">
        <v>20</v>
      </c>
    </row>
    <row r="18" spans="1:11" s="3" customFormat="1" ht="112.5" customHeight="1" x14ac:dyDescent="0.25">
      <c r="A18" s="25"/>
      <c r="B18" s="42"/>
      <c r="C18" s="6">
        <v>2026</v>
      </c>
      <c r="D18" s="9">
        <f t="shared" ref="D18:D23" si="0">E18+F18+G18+H18+I18</f>
        <v>1311.7</v>
      </c>
      <c r="E18" s="9"/>
      <c r="F18" s="9"/>
      <c r="G18" s="9">
        <v>1311.7</v>
      </c>
      <c r="H18" s="9"/>
      <c r="I18" s="9"/>
      <c r="J18" s="13" t="s">
        <v>46</v>
      </c>
      <c r="K18" s="25"/>
    </row>
    <row r="19" spans="1:11" s="3" customFormat="1" ht="113.25" customHeight="1" x14ac:dyDescent="0.25">
      <c r="A19" s="25"/>
      <c r="B19" s="42"/>
      <c r="C19" s="6">
        <v>2027</v>
      </c>
      <c r="D19" s="9">
        <f t="shared" si="0"/>
        <v>1311.7</v>
      </c>
      <c r="E19" s="9"/>
      <c r="F19" s="9"/>
      <c r="G19" s="9">
        <v>1311.7</v>
      </c>
      <c r="H19" s="9"/>
      <c r="I19" s="9"/>
      <c r="J19" s="13" t="s">
        <v>46</v>
      </c>
      <c r="K19" s="25"/>
    </row>
    <row r="20" spans="1:11" s="3" customFormat="1" ht="121.5" customHeight="1" x14ac:dyDescent="0.25">
      <c r="A20" s="26"/>
      <c r="B20" s="43"/>
      <c r="C20" s="6">
        <v>2028</v>
      </c>
      <c r="D20" s="9">
        <f t="shared" si="0"/>
        <v>1311.7</v>
      </c>
      <c r="E20" s="9"/>
      <c r="F20" s="9"/>
      <c r="G20" s="9">
        <v>1311.7</v>
      </c>
      <c r="H20" s="9"/>
      <c r="I20" s="9"/>
      <c r="J20" s="13" t="s">
        <v>46</v>
      </c>
      <c r="K20" s="26"/>
    </row>
    <row r="21" spans="1:11" s="3" customFormat="1" ht="18" customHeight="1" x14ac:dyDescent="0.25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</row>
    <row r="22" spans="1:11" s="3" customFormat="1" ht="108.75" customHeight="1" x14ac:dyDescent="0.25">
      <c r="A22" s="27"/>
      <c r="B22" s="49"/>
      <c r="C22" s="6">
        <v>2029</v>
      </c>
      <c r="D22" s="9">
        <f t="shared" si="0"/>
        <v>1311.7</v>
      </c>
      <c r="E22" s="9"/>
      <c r="F22" s="9"/>
      <c r="G22" s="9">
        <v>1311.7</v>
      </c>
      <c r="H22" s="9"/>
      <c r="I22" s="9"/>
      <c r="J22" s="6" t="s">
        <v>47</v>
      </c>
      <c r="K22" s="27"/>
    </row>
    <row r="23" spans="1:11" s="3" customFormat="1" ht="110.25" x14ac:dyDescent="0.25">
      <c r="A23" s="28"/>
      <c r="B23" s="37"/>
      <c r="C23" s="6">
        <v>2030</v>
      </c>
      <c r="D23" s="9">
        <f t="shared" si="0"/>
        <v>1311.7</v>
      </c>
      <c r="E23" s="9"/>
      <c r="F23" s="9"/>
      <c r="G23" s="9">
        <v>1311.7</v>
      </c>
      <c r="H23" s="9"/>
      <c r="I23" s="9"/>
      <c r="J23" s="6" t="s">
        <v>46</v>
      </c>
      <c r="K23" s="28"/>
    </row>
    <row r="24" spans="1:11" s="3" customFormat="1" ht="18.75" customHeight="1" x14ac:dyDescent="0.25">
      <c r="A24" s="29"/>
      <c r="B24" s="47"/>
      <c r="C24" s="6" t="s">
        <v>6</v>
      </c>
      <c r="D24" s="9">
        <f>D17+D18+D19+D20+D22+D23</f>
        <v>7870.2</v>
      </c>
      <c r="E24" s="9">
        <f t="shared" ref="E24:I24" si="1">E17+E18+E19+E20+E22+E23</f>
        <v>0</v>
      </c>
      <c r="F24" s="9">
        <f t="shared" si="1"/>
        <v>0</v>
      </c>
      <c r="G24" s="9">
        <f t="shared" si="1"/>
        <v>7870.2</v>
      </c>
      <c r="H24" s="9">
        <f t="shared" si="1"/>
        <v>0</v>
      </c>
      <c r="I24" s="9">
        <f t="shared" si="1"/>
        <v>0</v>
      </c>
      <c r="J24" s="6" t="s">
        <v>13</v>
      </c>
      <c r="K24" s="29"/>
    </row>
    <row r="25" spans="1:11" s="3" customFormat="1" ht="44.25" customHeight="1" x14ac:dyDescent="0.25">
      <c r="A25" s="30" t="s">
        <v>50</v>
      </c>
      <c r="B25" s="32" t="s">
        <v>48</v>
      </c>
      <c r="C25" s="15">
        <v>2025</v>
      </c>
      <c r="D25" s="9">
        <f>E25+F25+G25+H25+I25</f>
        <v>0</v>
      </c>
      <c r="E25" s="9"/>
      <c r="F25" s="9"/>
      <c r="G25" s="9"/>
      <c r="H25" s="9"/>
      <c r="I25" s="9"/>
      <c r="J25" s="15" t="s">
        <v>44</v>
      </c>
      <c r="K25" s="34" t="s">
        <v>20</v>
      </c>
    </row>
    <row r="26" spans="1:11" s="3" customFormat="1" ht="31.5" x14ac:dyDescent="0.25">
      <c r="A26" s="31"/>
      <c r="B26" s="33"/>
      <c r="C26" s="15">
        <v>2026</v>
      </c>
      <c r="D26" s="9">
        <f t="shared" ref="D26:D29" si="2">E26+F26+G26+H26+I26</f>
        <v>0</v>
      </c>
      <c r="E26" s="9"/>
      <c r="F26" s="9"/>
      <c r="G26" s="9"/>
      <c r="H26" s="9"/>
      <c r="I26" s="9"/>
      <c r="J26" s="15" t="s">
        <v>44</v>
      </c>
      <c r="K26" s="35"/>
    </row>
    <row r="27" spans="1:11" s="3" customFormat="1" ht="37.5" customHeight="1" x14ac:dyDescent="0.25">
      <c r="A27" s="31"/>
      <c r="B27" s="33"/>
      <c r="C27" s="15">
        <v>2027</v>
      </c>
      <c r="D27" s="9">
        <f t="shared" si="2"/>
        <v>0</v>
      </c>
      <c r="E27" s="9"/>
      <c r="F27" s="9"/>
      <c r="G27" s="9"/>
      <c r="H27" s="9"/>
      <c r="I27" s="9"/>
      <c r="J27" s="15" t="s">
        <v>44</v>
      </c>
      <c r="K27" s="35"/>
    </row>
    <row r="28" spans="1:11" s="3" customFormat="1" ht="39" customHeight="1" x14ac:dyDescent="0.25">
      <c r="A28" s="31"/>
      <c r="B28" s="33"/>
      <c r="C28" s="15">
        <v>2028</v>
      </c>
      <c r="D28" s="9">
        <f t="shared" si="2"/>
        <v>0</v>
      </c>
      <c r="E28" s="9"/>
      <c r="F28" s="9"/>
      <c r="G28" s="9"/>
      <c r="H28" s="9"/>
      <c r="I28" s="9"/>
      <c r="J28" s="15" t="s">
        <v>44</v>
      </c>
      <c r="K28" s="35"/>
    </row>
    <row r="29" spans="1:11" s="3" customFormat="1" ht="36" customHeight="1" x14ac:dyDescent="0.25">
      <c r="A29" s="31"/>
      <c r="B29" s="33"/>
      <c r="C29" s="15">
        <v>2029</v>
      </c>
      <c r="D29" s="9">
        <f t="shared" si="2"/>
        <v>0</v>
      </c>
      <c r="E29" s="9"/>
      <c r="F29" s="9"/>
      <c r="G29" s="9"/>
      <c r="H29" s="9"/>
      <c r="I29" s="9"/>
      <c r="J29" s="15" t="s">
        <v>44</v>
      </c>
      <c r="K29" s="31"/>
    </row>
    <row r="30" spans="1:11" s="3" customFormat="1" ht="42" customHeight="1" x14ac:dyDescent="0.25">
      <c r="A30" s="31"/>
      <c r="B30" s="33"/>
      <c r="C30" s="15">
        <v>2030</v>
      </c>
      <c r="D30" s="9">
        <f>E30+F30+G30+H30+I30</f>
        <v>0</v>
      </c>
      <c r="E30" s="9"/>
      <c r="F30" s="9"/>
      <c r="G30" s="9"/>
      <c r="H30" s="9"/>
      <c r="I30" s="9"/>
      <c r="J30" s="15" t="s">
        <v>44</v>
      </c>
      <c r="K30" s="31"/>
    </row>
    <row r="31" spans="1:11" s="3" customFormat="1" ht="15.75" x14ac:dyDescent="0.25">
      <c r="A31" s="15">
        <v>1</v>
      </c>
      <c r="B31" s="15">
        <v>2</v>
      </c>
      <c r="C31" s="15">
        <v>3</v>
      </c>
      <c r="D31" s="15">
        <v>4</v>
      </c>
      <c r="E31" s="15">
        <v>5</v>
      </c>
      <c r="F31" s="15">
        <v>6</v>
      </c>
      <c r="G31" s="15">
        <v>7</v>
      </c>
      <c r="H31" s="15">
        <v>8</v>
      </c>
      <c r="I31" s="15">
        <v>9</v>
      </c>
      <c r="J31" s="15">
        <v>10</v>
      </c>
      <c r="K31" s="15">
        <v>11</v>
      </c>
    </row>
    <row r="32" spans="1:11" s="3" customFormat="1" ht="92.25" customHeight="1" x14ac:dyDescent="0.25">
      <c r="A32" s="14"/>
      <c r="B32" s="22" t="s">
        <v>49</v>
      </c>
      <c r="C32" s="18" t="s">
        <v>6</v>
      </c>
      <c r="D32" s="19">
        <f>D25+D26+D27+D28+D29+D30</f>
        <v>0</v>
      </c>
      <c r="E32" s="19">
        <f t="shared" ref="E32:I32" si="3">E25+E26+E27+E28+E29+E30</f>
        <v>0</v>
      </c>
      <c r="F32" s="19">
        <f t="shared" si="3"/>
        <v>0</v>
      </c>
      <c r="G32" s="19">
        <f t="shared" si="3"/>
        <v>0</v>
      </c>
      <c r="H32" s="19">
        <f t="shared" si="3"/>
        <v>0</v>
      </c>
      <c r="I32" s="19">
        <f t="shared" si="3"/>
        <v>0</v>
      </c>
      <c r="J32" s="18" t="s">
        <v>13</v>
      </c>
      <c r="K32" s="14"/>
    </row>
    <row r="33" spans="1:11" s="3" customFormat="1" ht="15.75" x14ac:dyDescent="0.25">
      <c r="A33" s="6">
        <v>2</v>
      </c>
      <c r="B33" s="38" t="s">
        <v>22</v>
      </c>
      <c r="C33" s="38"/>
      <c r="D33" s="38"/>
      <c r="E33" s="38"/>
      <c r="F33" s="38"/>
      <c r="G33" s="38"/>
      <c r="H33" s="38"/>
      <c r="I33" s="38"/>
      <c r="J33" s="38"/>
      <c r="K33" s="7"/>
    </row>
    <row r="34" spans="1:11" s="3" customFormat="1" ht="15.75" x14ac:dyDescent="0.25">
      <c r="A34" s="8" t="s">
        <v>21</v>
      </c>
      <c r="B34" s="38" t="s">
        <v>23</v>
      </c>
      <c r="C34" s="38"/>
      <c r="D34" s="38"/>
      <c r="E34" s="38"/>
      <c r="F34" s="38"/>
      <c r="G34" s="38"/>
      <c r="H34" s="38"/>
      <c r="I34" s="38"/>
      <c r="J34" s="38"/>
      <c r="K34" s="7"/>
    </row>
    <row r="35" spans="1:11" s="3" customFormat="1" ht="58.5" customHeight="1" x14ac:dyDescent="0.25">
      <c r="A35" s="40" t="s">
        <v>27</v>
      </c>
      <c r="B35" s="41" t="s">
        <v>28</v>
      </c>
      <c r="C35" s="6">
        <v>2025</v>
      </c>
      <c r="D35" s="9">
        <f>E35+F35+G35+H35+I35</f>
        <v>150</v>
      </c>
      <c r="E35" s="9"/>
      <c r="F35" s="9"/>
      <c r="G35" s="9">
        <v>150</v>
      </c>
      <c r="H35" s="9"/>
      <c r="I35" s="9"/>
      <c r="J35" s="15" t="s">
        <v>39</v>
      </c>
      <c r="K35" s="24" t="s">
        <v>20</v>
      </c>
    </row>
    <row r="36" spans="1:11" s="3" customFormat="1" ht="47.25" x14ac:dyDescent="0.25">
      <c r="A36" s="25"/>
      <c r="B36" s="42"/>
      <c r="C36" s="6">
        <v>2026</v>
      </c>
      <c r="D36" s="9">
        <f t="shared" ref="D36:D40" si="4">E36+F36+G36+H36+I36</f>
        <v>150</v>
      </c>
      <c r="E36" s="9"/>
      <c r="F36" s="9"/>
      <c r="G36" s="9">
        <v>150</v>
      </c>
      <c r="H36" s="9"/>
      <c r="I36" s="9"/>
      <c r="J36" s="15" t="s">
        <v>39</v>
      </c>
      <c r="K36" s="25"/>
    </row>
    <row r="37" spans="1:11" s="3" customFormat="1" ht="47.25" x14ac:dyDescent="0.25">
      <c r="A37" s="25"/>
      <c r="B37" s="42"/>
      <c r="C37" s="6">
        <v>2027</v>
      </c>
      <c r="D37" s="9">
        <f t="shared" si="4"/>
        <v>150</v>
      </c>
      <c r="E37" s="9"/>
      <c r="F37" s="9"/>
      <c r="G37" s="9">
        <v>150</v>
      </c>
      <c r="H37" s="9"/>
      <c r="I37" s="9"/>
      <c r="J37" s="15" t="s">
        <v>39</v>
      </c>
      <c r="K37" s="25"/>
    </row>
    <row r="38" spans="1:11" s="3" customFormat="1" ht="47.25" x14ac:dyDescent="0.25">
      <c r="A38" s="25"/>
      <c r="B38" s="42"/>
      <c r="C38" s="6">
        <v>2028</v>
      </c>
      <c r="D38" s="9">
        <f t="shared" si="4"/>
        <v>150</v>
      </c>
      <c r="E38" s="9"/>
      <c r="F38" s="9"/>
      <c r="G38" s="9">
        <v>150</v>
      </c>
      <c r="H38" s="9"/>
      <c r="I38" s="9"/>
      <c r="J38" s="15" t="s">
        <v>39</v>
      </c>
      <c r="K38" s="25"/>
    </row>
    <row r="39" spans="1:11" s="3" customFormat="1" ht="47.25" x14ac:dyDescent="0.25">
      <c r="A39" s="25"/>
      <c r="B39" s="42"/>
      <c r="C39" s="6">
        <v>2029</v>
      </c>
      <c r="D39" s="9">
        <f t="shared" si="4"/>
        <v>150</v>
      </c>
      <c r="E39" s="9"/>
      <c r="F39" s="9"/>
      <c r="G39" s="9">
        <v>150</v>
      </c>
      <c r="H39" s="9"/>
      <c r="I39" s="9"/>
      <c r="J39" s="15" t="s">
        <v>39</v>
      </c>
      <c r="K39" s="25"/>
    </row>
    <row r="40" spans="1:11" s="3" customFormat="1" ht="45.75" customHeight="1" x14ac:dyDescent="0.25">
      <c r="A40" s="25"/>
      <c r="B40" s="42"/>
      <c r="C40" s="6">
        <v>2030</v>
      </c>
      <c r="D40" s="9">
        <f t="shared" si="4"/>
        <v>150</v>
      </c>
      <c r="E40" s="9"/>
      <c r="F40" s="9"/>
      <c r="G40" s="9">
        <v>150</v>
      </c>
      <c r="H40" s="9"/>
      <c r="I40" s="9"/>
      <c r="J40" s="6" t="s">
        <v>39</v>
      </c>
      <c r="K40" s="25"/>
    </row>
    <row r="41" spans="1:11" s="3" customFormat="1" ht="15" customHeight="1" x14ac:dyDescent="0.25">
      <c r="A41" s="26"/>
      <c r="B41" s="43"/>
      <c r="C41" s="6" t="s">
        <v>6</v>
      </c>
      <c r="D41" s="9">
        <f>D35+D36+D37+D38+D39+D40</f>
        <v>900</v>
      </c>
      <c r="E41" s="9">
        <f t="shared" ref="E41:I41" si="5">E35+E36+E37+E38+E39+E40</f>
        <v>0</v>
      </c>
      <c r="F41" s="9">
        <f t="shared" si="5"/>
        <v>0</v>
      </c>
      <c r="G41" s="9">
        <f t="shared" si="5"/>
        <v>900</v>
      </c>
      <c r="H41" s="9">
        <f t="shared" si="5"/>
        <v>0</v>
      </c>
      <c r="I41" s="9">
        <f t="shared" si="5"/>
        <v>0</v>
      </c>
      <c r="J41" s="6" t="s">
        <v>13</v>
      </c>
      <c r="K41" s="26"/>
    </row>
    <row r="42" spans="1:11" s="3" customFormat="1" ht="15.75" x14ac:dyDescent="0.25">
      <c r="A42" s="6">
        <v>3</v>
      </c>
      <c r="B42" s="38" t="s">
        <v>30</v>
      </c>
      <c r="C42" s="38"/>
      <c r="D42" s="38"/>
      <c r="E42" s="38"/>
      <c r="F42" s="38"/>
      <c r="G42" s="38"/>
      <c r="H42" s="38"/>
      <c r="I42" s="38"/>
      <c r="J42" s="38"/>
      <c r="K42" s="7"/>
    </row>
    <row r="43" spans="1:11" s="3" customFormat="1" ht="25.5" customHeight="1" x14ac:dyDescent="0.25">
      <c r="A43" s="8" t="s">
        <v>29</v>
      </c>
      <c r="B43" s="38" t="s">
        <v>31</v>
      </c>
      <c r="C43" s="38"/>
      <c r="D43" s="38"/>
      <c r="E43" s="38"/>
      <c r="F43" s="38"/>
      <c r="G43" s="38"/>
      <c r="H43" s="38"/>
      <c r="I43" s="38"/>
      <c r="J43" s="38"/>
      <c r="K43" s="7"/>
    </row>
    <row r="44" spans="1:11" s="3" customFormat="1" ht="15.75" x14ac:dyDescent="0.25">
      <c r="A44" s="15">
        <v>1</v>
      </c>
      <c r="B44" s="15">
        <v>2</v>
      </c>
      <c r="C44" s="15">
        <v>3</v>
      </c>
      <c r="D44" s="15">
        <v>4</v>
      </c>
      <c r="E44" s="15">
        <v>5</v>
      </c>
      <c r="F44" s="15">
        <v>6</v>
      </c>
      <c r="G44" s="15">
        <v>7</v>
      </c>
      <c r="H44" s="15">
        <v>8</v>
      </c>
      <c r="I44" s="15">
        <v>9</v>
      </c>
      <c r="J44" s="15">
        <v>10</v>
      </c>
      <c r="K44" s="15">
        <v>11</v>
      </c>
    </row>
    <row r="45" spans="1:11" s="3" customFormat="1" ht="126" customHeight="1" x14ac:dyDescent="0.25">
      <c r="A45" s="40" t="s">
        <v>32</v>
      </c>
      <c r="B45" s="41" t="s">
        <v>51</v>
      </c>
      <c r="C45" s="6">
        <v>2025</v>
      </c>
      <c r="D45" s="9">
        <f>E45+F45+G45+H45+I45</f>
        <v>140953.9</v>
      </c>
      <c r="E45" s="9"/>
      <c r="F45" s="9">
        <v>108.4</v>
      </c>
      <c r="G45" s="9">
        <v>140845.5</v>
      </c>
      <c r="H45" s="9"/>
      <c r="I45" s="9"/>
      <c r="J45" s="36" t="s">
        <v>53</v>
      </c>
      <c r="K45" s="24" t="s">
        <v>52</v>
      </c>
    </row>
    <row r="46" spans="1:11" s="3" customFormat="1" ht="33.75" customHeight="1" x14ac:dyDescent="0.25">
      <c r="A46" s="28"/>
      <c r="B46" s="42"/>
      <c r="C46" s="11">
        <v>2026</v>
      </c>
      <c r="D46" s="9">
        <f>E46+F46+G46+H46+I46</f>
        <v>140958.20000000001</v>
      </c>
      <c r="E46" s="12"/>
      <c r="F46" s="9">
        <v>112.7</v>
      </c>
      <c r="G46" s="9">
        <v>140845.5</v>
      </c>
      <c r="H46" s="12"/>
      <c r="I46" s="12"/>
      <c r="J46" s="37"/>
      <c r="K46" s="25"/>
    </row>
    <row r="47" spans="1:11" s="3" customFormat="1" ht="42" customHeight="1" x14ac:dyDescent="0.25">
      <c r="A47" s="28"/>
      <c r="B47" s="42"/>
      <c r="C47" s="6">
        <v>2027</v>
      </c>
      <c r="D47" s="9">
        <f t="shared" ref="D47:D50" si="6">E47+F47+G47+H47+I47</f>
        <v>140845.5</v>
      </c>
      <c r="E47" s="9"/>
      <c r="F47" s="9"/>
      <c r="G47" s="9">
        <v>140845.5</v>
      </c>
      <c r="H47" s="9"/>
      <c r="I47" s="9"/>
      <c r="J47" s="37"/>
      <c r="K47" s="25"/>
    </row>
    <row r="48" spans="1:11" s="3" customFormat="1" ht="43.5" customHeight="1" x14ac:dyDescent="0.25">
      <c r="A48" s="28"/>
      <c r="B48" s="42"/>
      <c r="C48" s="6">
        <v>2028</v>
      </c>
      <c r="D48" s="9">
        <f t="shared" si="6"/>
        <v>140845.5</v>
      </c>
      <c r="E48" s="9"/>
      <c r="F48" s="9"/>
      <c r="G48" s="9">
        <v>140845.5</v>
      </c>
      <c r="H48" s="9"/>
      <c r="I48" s="9"/>
      <c r="J48" s="37"/>
      <c r="K48" s="25"/>
    </row>
    <row r="49" spans="1:11" s="3" customFormat="1" ht="39" customHeight="1" x14ac:dyDescent="0.25">
      <c r="A49" s="28"/>
      <c r="B49" s="42"/>
      <c r="C49" s="6">
        <v>2029</v>
      </c>
      <c r="D49" s="9">
        <f t="shared" si="6"/>
        <v>140845.5</v>
      </c>
      <c r="E49" s="9"/>
      <c r="F49" s="9"/>
      <c r="G49" s="9">
        <v>140845.5</v>
      </c>
      <c r="H49" s="9"/>
      <c r="I49" s="9"/>
      <c r="J49" s="37"/>
      <c r="K49" s="25"/>
    </row>
    <row r="50" spans="1:11" s="3" customFormat="1" ht="90" customHeight="1" x14ac:dyDescent="0.25">
      <c r="A50" s="28"/>
      <c r="B50" s="42"/>
      <c r="C50" s="6">
        <v>2030</v>
      </c>
      <c r="D50" s="9">
        <f t="shared" si="6"/>
        <v>140845.5</v>
      </c>
      <c r="E50" s="9"/>
      <c r="F50" s="9"/>
      <c r="G50" s="9">
        <v>140845.5</v>
      </c>
      <c r="H50" s="9"/>
      <c r="I50" s="9"/>
      <c r="J50" s="37"/>
      <c r="K50" s="25"/>
    </row>
    <row r="51" spans="1:11" s="3" customFormat="1" ht="41.25" customHeight="1" x14ac:dyDescent="0.25">
      <c r="A51" s="29"/>
      <c r="B51" s="43"/>
      <c r="C51" s="6" t="s">
        <v>6</v>
      </c>
      <c r="D51" s="9">
        <f>D45+D46+D47+D48+D49+D50</f>
        <v>845294.1</v>
      </c>
      <c r="E51" s="9">
        <f t="shared" ref="E51:I51" si="7">E45+E46+E47+E48+E49+E50</f>
        <v>0</v>
      </c>
      <c r="F51" s="9">
        <f t="shared" si="7"/>
        <v>221.10000000000002</v>
      </c>
      <c r="G51" s="9">
        <f t="shared" si="7"/>
        <v>845073</v>
      </c>
      <c r="H51" s="9">
        <f t="shared" si="7"/>
        <v>0</v>
      </c>
      <c r="I51" s="9">
        <f t="shared" si="7"/>
        <v>0</v>
      </c>
      <c r="J51" s="6" t="s">
        <v>13</v>
      </c>
      <c r="K51" s="26"/>
    </row>
    <row r="52" spans="1:11" s="3" customFormat="1" ht="29.25" customHeight="1" x14ac:dyDescent="0.25">
      <c r="A52" s="6">
        <v>4</v>
      </c>
      <c r="B52" s="38" t="s">
        <v>54</v>
      </c>
      <c r="C52" s="38"/>
      <c r="D52" s="38"/>
      <c r="E52" s="38"/>
      <c r="F52" s="38"/>
      <c r="G52" s="38"/>
      <c r="H52" s="38"/>
      <c r="I52" s="38"/>
      <c r="J52" s="38"/>
      <c r="K52" s="7"/>
    </row>
    <row r="53" spans="1:11" s="3" customFormat="1" ht="21.75" customHeight="1" x14ac:dyDescent="0.25">
      <c r="A53" s="8" t="s">
        <v>33</v>
      </c>
      <c r="B53" s="38" t="s">
        <v>55</v>
      </c>
      <c r="C53" s="38"/>
      <c r="D53" s="38"/>
      <c r="E53" s="38"/>
      <c r="F53" s="38"/>
      <c r="G53" s="38"/>
      <c r="H53" s="38"/>
      <c r="I53" s="38"/>
      <c r="J53" s="38"/>
      <c r="K53" s="7"/>
    </row>
    <row r="54" spans="1:11" s="3" customFormat="1" ht="15.75" x14ac:dyDescent="0.25">
      <c r="A54" s="16">
        <v>1</v>
      </c>
      <c r="B54" s="16">
        <v>2</v>
      </c>
      <c r="C54" s="16">
        <v>3</v>
      </c>
      <c r="D54" s="16">
        <v>4</v>
      </c>
      <c r="E54" s="16">
        <v>5</v>
      </c>
      <c r="F54" s="16">
        <v>6</v>
      </c>
      <c r="G54" s="16">
        <v>7</v>
      </c>
      <c r="H54" s="16">
        <v>8</v>
      </c>
      <c r="I54" s="16">
        <v>9</v>
      </c>
      <c r="J54" s="16">
        <v>10</v>
      </c>
      <c r="K54" s="16">
        <v>11</v>
      </c>
    </row>
    <row r="55" spans="1:11" s="3" customFormat="1" ht="43.5" customHeight="1" x14ac:dyDescent="0.25">
      <c r="A55" s="40" t="s">
        <v>34</v>
      </c>
      <c r="B55" s="41" t="s">
        <v>56</v>
      </c>
      <c r="C55" s="6">
        <v>2025</v>
      </c>
      <c r="D55" s="9">
        <f>E55+F55+G55+H55+I55</f>
        <v>519.4</v>
      </c>
      <c r="E55" s="9">
        <v>344.9</v>
      </c>
      <c r="F55" s="9">
        <v>86.2</v>
      </c>
      <c r="G55" s="9">
        <v>88.3</v>
      </c>
      <c r="H55" s="9"/>
      <c r="I55" s="9"/>
      <c r="J55" s="6" t="s">
        <v>37</v>
      </c>
      <c r="K55" s="24" t="s">
        <v>57</v>
      </c>
    </row>
    <row r="56" spans="1:11" s="3" customFormat="1" ht="31.5" x14ac:dyDescent="0.25">
      <c r="A56" s="25"/>
      <c r="B56" s="42"/>
      <c r="C56" s="6">
        <v>2026</v>
      </c>
      <c r="D56" s="9">
        <f t="shared" ref="D56:D60" si="8">E56+F56+G56+H56+I56</f>
        <v>533.1</v>
      </c>
      <c r="E56" s="9">
        <v>362.8</v>
      </c>
      <c r="F56" s="9">
        <v>79.599999999999994</v>
      </c>
      <c r="G56" s="9">
        <v>90.7</v>
      </c>
      <c r="H56" s="9"/>
      <c r="I56" s="9"/>
      <c r="J56" s="6" t="s">
        <v>37</v>
      </c>
      <c r="K56" s="25"/>
    </row>
    <row r="57" spans="1:11" s="3" customFormat="1" ht="15.75" x14ac:dyDescent="0.25">
      <c r="A57" s="25"/>
      <c r="B57" s="42"/>
      <c r="C57" s="6">
        <v>2027</v>
      </c>
      <c r="D57" s="9">
        <f t="shared" si="8"/>
        <v>0</v>
      </c>
      <c r="E57" s="9"/>
      <c r="F57" s="9"/>
      <c r="G57" s="9"/>
      <c r="H57" s="9"/>
      <c r="I57" s="9"/>
      <c r="J57" s="6"/>
      <c r="K57" s="25"/>
    </row>
    <row r="58" spans="1:11" s="3" customFormat="1" ht="15.75" x14ac:dyDescent="0.25">
      <c r="A58" s="28"/>
      <c r="B58" s="42"/>
      <c r="C58" s="6">
        <v>2028</v>
      </c>
      <c r="D58" s="9">
        <f t="shared" si="8"/>
        <v>0</v>
      </c>
      <c r="E58" s="9"/>
      <c r="F58" s="9"/>
      <c r="G58" s="9"/>
      <c r="H58" s="9"/>
      <c r="I58" s="9"/>
      <c r="J58" s="6"/>
      <c r="K58" s="25"/>
    </row>
    <row r="59" spans="1:11" s="3" customFormat="1" ht="15.75" x14ac:dyDescent="0.25">
      <c r="A59" s="28"/>
      <c r="B59" s="42"/>
      <c r="C59" s="6">
        <v>2029</v>
      </c>
      <c r="D59" s="9">
        <f t="shared" si="8"/>
        <v>0</v>
      </c>
      <c r="E59" s="9"/>
      <c r="F59" s="9"/>
      <c r="G59" s="9"/>
      <c r="H59" s="9"/>
      <c r="I59" s="9"/>
      <c r="J59" s="6"/>
      <c r="K59" s="25"/>
    </row>
    <row r="60" spans="1:11" s="3" customFormat="1" ht="15.75" x14ac:dyDescent="0.25">
      <c r="A60" s="28"/>
      <c r="B60" s="42"/>
      <c r="C60" s="6">
        <v>2030</v>
      </c>
      <c r="D60" s="9">
        <f t="shared" si="8"/>
        <v>0</v>
      </c>
      <c r="E60" s="9"/>
      <c r="F60" s="9"/>
      <c r="G60" s="9"/>
      <c r="H60" s="9"/>
      <c r="I60" s="9"/>
      <c r="J60" s="6"/>
      <c r="K60" s="25"/>
    </row>
    <row r="61" spans="1:11" s="3" customFormat="1" ht="24.75" customHeight="1" x14ac:dyDescent="0.25">
      <c r="A61" s="29"/>
      <c r="B61" s="43"/>
      <c r="C61" s="6" t="s">
        <v>6</v>
      </c>
      <c r="D61" s="9">
        <f>D55+D56+D57+D58+D59+D60</f>
        <v>1052.5</v>
      </c>
      <c r="E61" s="9">
        <f t="shared" ref="E61:I61" si="9">E55+E56+E57+E58+E59+E60</f>
        <v>707.7</v>
      </c>
      <c r="F61" s="9">
        <f t="shared" si="9"/>
        <v>165.8</v>
      </c>
      <c r="G61" s="9">
        <f t="shared" si="9"/>
        <v>179</v>
      </c>
      <c r="H61" s="9">
        <f t="shared" si="9"/>
        <v>0</v>
      </c>
      <c r="I61" s="9">
        <f t="shared" si="9"/>
        <v>0</v>
      </c>
      <c r="J61" s="6" t="s">
        <v>13</v>
      </c>
      <c r="K61" s="26"/>
    </row>
    <row r="62" spans="1:11" s="3" customFormat="1" ht="21" customHeight="1" x14ac:dyDescent="0.25">
      <c r="A62" s="6">
        <v>5</v>
      </c>
      <c r="B62" s="38" t="s">
        <v>58</v>
      </c>
      <c r="C62" s="38"/>
      <c r="D62" s="38"/>
      <c r="E62" s="38"/>
      <c r="F62" s="38"/>
      <c r="G62" s="38"/>
      <c r="H62" s="38"/>
      <c r="I62" s="38"/>
      <c r="J62" s="38"/>
      <c r="K62" s="7"/>
    </row>
    <row r="63" spans="1:11" s="3" customFormat="1" ht="69.75" customHeight="1" x14ac:dyDescent="0.25">
      <c r="A63" s="8" t="s">
        <v>35</v>
      </c>
      <c r="B63" s="38" t="s">
        <v>42</v>
      </c>
      <c r="C63" s="38"/>
      <c r="D63" s="38"/>
      <c r="E63" s="38"/>
      <c r="F63" s="38"/>
      <c r="G63" s="38"/>
      <c r="H63" s="38"/>
      <c r="I63" s="38"/>
      <c r="J63" s="38"/>
      <c r="K63" s="7"/>
    </row>
    <row r="64" spans="1:11" s="3" customFormat="1" ht="220.5" customHeight="1" x14ac:dyDescent="0.25">
      <c r="A64" s="20" t="s">
        <v>36</v>
      </c>
      <c r="B64" s="21" t="s">
        <v>59</v>
      </c>
      <c r="C64" s="16">
        <v>2025</v>
      </c>
      <c r="D64" s="9">
        <f>E64+F64+G64+H64+I64</f>
        <v>3698.7</v>
      </c>
      <c r="E64" s="9"/>
      <c r="F64" s="9"/>
      <c r="G64" s="9">
        <v>3698.7</v>
      </c>
      <c r="H64" s="9"/>
      <c r="I64" s="9"/>
      <c r="J64" s="17" t="s">
        <v>60</v>
      </c>
      <c r="K64" s="17" t="s">
        <v>38</v>
      </c>
    </row>
    <row r="65" spans="1:11" s="3" customFormat="1" ht="19.5" customHeight="1" x14ac:dyDescent="0.25">
      <c r="A65" s="6">
        <v>1</v>
      </c>
      <c r="B65" s="6">
        <v>2</v>
      </c>
      <c r="C65" s="6">
        <v>3</v>
      </c>
      <c r="D65" s="6">
        <v>4</v>
      </c>
      <c r="E65" s="6">
        <v>5</v>
      </c>
      <c r="F65" s="6">
        <v>6</v>
      </c>
      <c r="G65" s="6">
        <v>7</v>
      </c>
      <c r="H65" s="6">
        <v>8</v>
      </c>
      <c r="I65" s="6">
        <v>9</v>
      </c>
      <c r="J65" s="6">
        <v>10</v>
      </c>
      <c r="K65" s="6">
        <v>11</v>
      </c>
    </row>
    <row r="66" spans="1:11" s="3" customFormat="1" ht="140.25" customHeight="1" x14ac:dyDescent="0.25">
      <c r="A66" s="27"/>
      <c r="B66" s="41" t="s">
        <v>43</v>
      </c>
      <c r="C66" s="6">
        <v>2026</v>
      </c>
      <c r="D66" s="9">
        <f t="shared" ref="D66:D70" si="10">E66+F66+G66+H66+I66</f>
        <v>3698.7</v>
      </c>
      <c r="E66" s="9"/>
      <c r="F66" s="9"/>
      <c r="G66" s="9">
        <v>3698.7</v>
      </c>
      <c r="H66" s="9"/>
      <c r="I66" s="9"/>
      <c r="J66" s="17" t="s">
        <v>61</v>
      </c>
      <c r="K66" s="48"/>
    </row>
    <row r="67" spans="1:11" s="3" customFormat="1" ht="78" customHeight="1" x14ac:dyDescent="0.25">
      <c r="A67" s="28"/>
      <c r="B67" s="42"/>
      <c r="C67" s="6">
        <v>2027</v>
      </c>
      <c r="D67" s="9">
        <f t="shared" si="10"/>
        <v>3698.7</v>
      </c>
      <c r="E67" s="9"/>
      <c r="F67" s="9"/>
      <c r="G67" s="9">
        <v>3698.7</v>
      </c>
      <c r="H67" s="9"/>
      <c r="I67" s="9"/>
      <c r="J67" s="10" t="s">
        <v>62</v>
      </c>
      <c r="K67" s="28"/>
    </row>
    <row r="68" spans="1:11" s="3" customFormat="1" ht="77.25" customHeight="1" x14ac:dyDescent="0.25">
      <c r="A68" s="28"/>
      <c r="B68" s="42"/>
      <c r="C68" s="6">
        <v>2028</v>
      </c>
      <c r="D68" s="9">
        <f t="shared" si="10"/>
        <v>3698.7</v>
      </c>
      <c r="E68" s="9"/>
      <c r="F68" s="9"/>
      <c r="G68" s="9">
        <v>3698.7</v>
      </c>
      <c r="H68" s="9"/>
      <c r="I68" s="9"/>
      <c r="J68" s="10" t="s">
        <v>63</v>
      </c>
      <c r="K68" s="28"/>
    </row>
    <row r="69" spans="1:11" s="3" customFormat="1" ht="78.75" customHeight="1" x14ac:dyDescent="0.25">
      <c r="A69" s="29"/>
      <c r="B69" s="47"/>
      <c r="C69" s="6">
        <v>2029</v>
      </c>
      <c r="D69" s="9">
        <f t="shared" si="10"/>
        <v>3698.7</v>
      </c>
      <c r="E69" s="9"/>
      <c r="F69" s="9"/>
      <c r="G69" s="9">
        <v>3698.7</v>
      </c>
      <c r="H69" s="9"/>
      <c r="I69" s="9"/>
      <c r="J69" s="17" t="s">
        <v>63</v>
      </c>
      <c r="K69" s="29"/>
    </row>
    <row r="70" spans="1:11" s="3" customFormat="1" ht="78.75" customHeight="1" x14ac:dyDescent="0.25">
      <c r="A70" s="8"/>
      <c r="B70" s="7"/>
      <c r="C70" s="6">
        <v>2030</v>
      </c>
      <c r="D70" s="9">
        <f t="shared" si="10"/>
        <v>3698.7</v>
      </c>
      <c r="E70" s="9"/>
      <c r="F70" s="9"/>
      <c r="G70" s="9">
        <v>3698.7</v>
      </c>
      <c r="H70" s="9"/>
      <c r="I70" s="9"/>
      <c r="J70" s="17" t="s">
        <v>63</v>
      </c>
      <c r="K70" s="6"/>
    </row>
    <row r="71" spans="1:11" s="3" customFormat="1" ht="21.75" customHeight="1" x14ac:dyDescent="0.25">
      <c r="A71" s="8"/>
      <c r="B71" s="7"/>
      <c r="C71" s="6" t="s">
        <v>6</v>
      </c>
      <c r="D71" s="9">
        <f>D64+D66+D67+D68+D69+D70</f>
        <v>22192.2</v>
      </c>
      <c r="E71" s="9">
        <f t="shared" ref="E71:I71" si="11">E64+E66+E67+E68+E69+E70</f>
        <v>0</v>
      </c>
      <c r="F71" s="9">
        <f t="shared" si="11"/>
        <v>0</v>
      </c>
      <c r="G71" s="9">
        <f t="shared" si="11"/>
        <v>22192.2</v>
      </c>
      <c r="H71" s="9">
        <f t="shared" si="11"/>
        <v>0</v>
      </c>
      <c r="I71" s="9">
        <f t="shared" si="11"/>
        <v>0</v>
      </c>
      <c r="J71" s="6" t="s">
        <v>13</v>
      </c>
      <c r="K71" s="6"/>
    </row>
    <row r="72" spans="1:11" s="3" customFormat="1" ht="18" customHeight="1" x14ac:dyDescent="0.25">
      <c r="A72" s="23">
        <v>1</v>
      </c>
      <c r="B72" s="23">
        <v>2</v>
      </c>
      <c r="C72" s="23">
        <v>3</v>
      </c>
      <c r="D72" s="23">
        <v>4</v>
      </c>
      <c r="E72" s="23">
        <v>5</v>
      </c>
      <c r="F72" s="23">
        <v>6</v>
      </c>
      <c r="G72" s="23">
        <v>7</v>
      </c>
      <c r="H72" s="23">
        <v>8</v>
      </c>
      <c r="I72" s="23">
        <v>9</v>
      </c>
      <c r="J72" s="23">
        <v>10</v>
      </c>
      <c r="K72" s="23">
        <v>11</v>
      </c>
    </row>
    <row r="73" spans="1:11" s="3" customFormat="1" ht="15.75" x14ac:dyDescent="0.25">
      <c r="A73" s="38"/>
      <c r="B73" s="38" t="s">
        <v>14</v>
      </c>
      <c r="C73" s="6">
        <v>2025</v>
      </c>
      <c r="D73" s="9">
        <f>D17+D25+D35+D45+D55+D64</f>
        <v>146633.70000000001</v>
      </c>
      <c r="E73" s="9">
        <f t="shared" ref="E73:I73" si="12">E17+E25+E35+E45+E55+E64</f>
        <v>344.9</v>
      </c>
      <c r="F73" s="9">
        <f t="shared" si="12"/>
        <v>194.60000000000002</v>
      </c>
      <c r="G73" s="9">
        <f t="shared" si="12"/>
        <v>146094.20000000001</v>
      </c>
      <c r="H73" s="9">
        <f t="shared" si="12"/>
        <v>0</v>
      </c>
      <c r="I73" s="9">
        <f t="shared" si="12"/>
        <v>0</v>
      </c>
      <c r="J73" s="39" t="s">
        <v>13</v>
      </c>
      <c r="K73" s="39" t="s">
        <v>13</v>
      </c>
    </row>
    <row r="74" spans="1:11" s="3" customFormat="1" ht="15.75" x14ac:dyDescent="0.25">
      <c r="A74" s="38"/>
      <c r="B74" s="38"/>
      <c r="C74" s="6">
        <v>2026</v>
      </c>
      <c r="D74" s="9">
        <f t="shared" ref="D74:I74" si="13">D18+D26+D36+D46+D56+D66</f>
        <v>146651.70000000004</v>
      </c>
      <c r="E74" s="9">
        <f t="shared" si="13"/>
        <v>362.8</v>
      </c>
      <c r="F74" s="9">
        <f t="shared" si="13"/>
        <v>192.3</v>
      </c>
      <c r="G74" s="9">
        <f t="shared" si="13"/>
        <v>146096.60000000003</v>
      </c>
      <c r="H74" s="9">
        <f t="shared" si="13"/>
        <v>0</v>
      </c>
      <c r="I74" s="9">
        <f t="shared" si="13"/>
        <v>0</v>
      </c>
      <c r="J74" s="39"/>
      <c r="K74" s="39"/>
    </row>
    <row r="75" spans="1:11" s="3" customFormat="1" ht="15.75" x14ac:dyDescent="0.25">
      <c r="A75" s="38"/>
      <c r="B75" s="38"/>
      <c r="C75" s="6">
        <v>2027</v>
      </c>
      <c r="D75" s="9">
        <f>D19+D27+D37+D47+D57+D67</f>
        <v>146005.90000000002</v>
      </c>
      <c r="E75" s="9">
        <f>E19+E27+E37+E47+E57+E66</f>
        <v>0</v>
      </c>
      <c r="F75" s="9">
        <f>F19+F27+F37+F47+F57+F66</f>
        <v>0</v>
      </c>
      <c r="G75" s="9">
        <f>G19+G27+G37+G47+G57+G67</f>
        <v>146005.90000000002</v>
      </c>
      <c r="H75" s="9">
        <f>H19+H27+H37+H47+H57+H66</f>
        <v>0</v>
      </c>
      <c r="I75" s="9">
        <f>I19+I27+I37+I47+I57+I66</f>
        <v>0</v>
      </c>
      <c r="J75" s="39"/>
      <c r="K75" s="39"/>
    </row>
    <row r="76" spans="1:11" s="3" customFormat="1" ht="15.75" x14ac:dyDescent="0.25">
      <c r="A76" s="38"/>
      <c r="B76" s="38"/>
      <c r="C76" s="6">
        <v>2028</v>
      </c>
      <c r="D76" s="9">
        <f>D20+D28+D38+D48+D58+D67</f>
        <v>146005.90000000002</v>
      </c>
      <c r="E76" s="9">
        <f>E20+E28+E38+E48+E58+E68</f>
        <v>0</v>
      </c>
      <c r="F76" s="9">
        <f>F20+F28+F38+F48+F58+F67</f>
        <v>0</v>
      </c>
      <c r="G76" s="9">
        <f>G20+G28+G38+G48+G58+G67</f>
        <v>146005.90000000002</v>
      </c>
      <c r="H76" s="9">
        <f>H20+H28+H38+H48+H58+H67</f>
        <v>0</v>
      </c>
      <c r="I76" s="9">
        <f>I20+I28+I38+I48+I58+I67</f>
        <v>0</v>
      </c>
      <c r="J76" s="39"/>
      <c r="K76" s="39"/>
    </row>
    <row r="77" spans="1:11" s="3" customFormat="1" ht="15.75" x14ac:dyDescent="0.25">
      <c r="A77" s="38"/>
      <c r="B77" s="38"/>
      <c r="C77" s="6">
        <v>2029</v>
      </c>
      <c r="D77" s="9">
        <f t="shared" ref="D77:I77" si="14">D22+D29+D39+D49+D59+D69</f>
        <v>146005.90000000002</v>
      </c>
      <c r="E77" s="9">
        <f t="shared" si="14"/>
        <v>0</v>
      </c>
      <c r="F77" s="9">
        <f t="shared" si="14"/>
        <v>0</v>
      </c>
      <c r="G77" s="9">
        <f t="shared" si="14"/>
        <v>146005.90000000002</v>
      </c>
      <c r="H77" s="9">
        <f t="shared" si="14"/>
        <v>0</v>
      </c>
      <c r="I77" s="9">
        <f t="shared" si="14"/>
        <v>0</v>
      </c>
      <c r="J77" s="39"/>
      <c r="K77" s="39"/>
    </row>
    <row r="78" spans="1:11" s="3" customFormat="1" ht="15.75" x14ac:dyDescent="0.25">
      <c r="A78" s="38"/>
      <c r="B78" s="38"/>
      <c r="C78" s="6">
        <v>2030</v>
      </c>
      <c r="D78" s="9">
        <f>D22+D30+D40+D50+D60+D69</f>
        <v>146005.90000000002</v>
      </c>
      <c r="E78" s="9">
        <f>E23+E30+E40+E50+E60+E70</f>
        <v>0</v>
      </c>
      <c r="F78" s="9">
        <f>F23+F30+F40+F50+F60+F70</f>
        <v>0</v>
      </c>
      <c r="G78" s="9">
        <f>G23+G30+G40+G50+G60+G70</f>
        <v>146005.90000000002</v>
      </c>
      <c r="H78" s="9">
        <f>H23+H30+H40+H50+H60+H70</f>
        <v>0</v>
      </c>
      <c r="I78" s="9">
        <f>I23+I30+I40+I50+I60+I70</f>
        <v>0</v>
      </c>
      <c r="J78" s="39"/>
      <c r="K78" s="39"/>
    </row>
    <row r="79" spans="1:11" s="3" customFormat="1" ht="15.75" x14ac:dyDescent="0.25">
      <c r="A79" s="38"/>
      <c r="B79" s="38"/>
      <c r="C79" s="6" t="s">
        <v>6</v>
      </c>
      <c r="D79" s="9">
        <f>D73+D74+D75+D76+D77+D78</f>
        <v>877309.00000000012</v>
      </c>
      <c r="E79" s="9">
        <f t="shared" ref="E79:I79" si="15">E73+E74+E75+E76+E77+E78</f>
        <v>707.7</v>
      </c>
      <c r="F79" s="9">
        <f t="shared" si="15"/>
        <v>386.90000000000003</v>
      </c>
      <c r="G79" s="9">
        <f t="shared" si="15"/>
        <v>876214.40000000014</v>
      </c>
      <c r="H79" s="9">
        <f t="shared" si="15"/>
        <v>0</v>
      </c>
      <c r="I79" s="9">
        <f t="shared" si="15"/>
        <v>0</v>
      </c>
      <c r="J79" s="39"/>
      <c r="K79" s="39"/>
    </row>
    <row r="80" spans="1:11" s="3" customFormat="1" ht="15.75" x14ac:dyDescent="0.25"/>
    <row r="81" spans="2:12" s="3" customFormat="1" ht="15.75" x14ac:dyDescent="0.25"/>
    <row r="82" spans="2:12" s="3" customFormat="1" ht="31.5" customHeight="1" x14ac:dyDescent="0.25">
      <c r="B82" s="45" t="s">
        <v>45</v>
      </c>
      <c r="C82" s="45"/>
      <c r="D82" s="45"/>
      <c r="E82" s="45"/>
      <c r="F82" s="4"/>
      <c r="G82" s="4"/>
      <c r="H82" s="4"/>
      <c r="I82" s="4"/>
      <c r="J82" s="4"/>
      <c r="K82" s="46" t="s">
        <v>40</v>
      </c>
      <c r="L82" s="46"/>
    </row>
    <row r="83" spans="2:12" s="3" customFormat="1" ht="15.75" x14ac:dyDescent="0.25"/>
    <row r="84" spans="2:12" s="3" customFormat="1" ht="15.75" x14ac:dyDescent="0.25"/>
    <row r="85" spans="2:12" s="3" customFormat="1" ht="15.75" x14ac:dyDescent="0.25"/>
    <row r="86" spans="2:12" s="3" customFormat="1" ht="15.75" x14ac:dyDescent="0.25"/>
    <row r="87" spans="2:12" s="3" customFormat="1" ht="15.75" x14ac:dyDescent="0.25"/>
    <row r="88" spans="2:12" s="3" customFormat="1" ht="15.75" x14ac:dyDescent="0.25"/>
    <row r="89" spans="2:12" s="3" customFormat="1" ht="15.75" x14ac:dyDescent="0.25"/>
    <row r="90" spans="2:12" s="3" customFormat="1" ht="15.75" x14ac:dyDescent="0.25"/>
    <row r="91" spans="2:12" s="3" customFormat="1" ht="15.75" x14ac:dyDescent="0.25"/>
    <row r="92" spans="2:12" s="3" customFormat="1" ht="15.75" x14ac:dyDescent="0.25"/>
    <row r="93" spans="2:12" s="3" customFormat="1" ht="15.75" x14ac:dyDescent="0.25"/>
    <row r="94" spans="2:12" s="3" customFormat="1" ht="15.75" x14ac:dyDescent="0.25"/>
    <row r="95" spans="2:12" s="3" customFormat="1" ht="15.75" x14ac:dyDescent="0.25"/>
    <row r="96" spans="2:12" s="3" customFormat="1" ht="15.75" x14ac:dyDescent="0.25"/>
    <row r="97" s="3" customFormat="1" ht="15.75" x14ac:dyDescent="0.25"/>
    <row r="98" s="3" customFormat="1" ht="15.75" x14ac:dyDescent="0.25"/>
    <row r="99" s="3" customFormat="1" ht="15.75" x14ac:dyDescent="0.25"/>
    <row r="100" s="3" customFormat="1" ht="15.75" x14ac:dyDescent="0.25"/>
    <row r="101" s="3" customFormat="1" ht="15.75" x14ac:dyDescent="0.25"/>
    <row r="102" s="3" customFormat="1" ht="15.75" x14ac:dyDescent="0.25"/>
    <row r="103" s="3" customFormat="1" ht="15.75" x14ac:dyDescent="0.25"/>
    <row r="104" s="3" customFormat="1" ht="15.75" x14ac:dyDescent="0.25"/>
    <row r="105" s="3" customFormat="1" ht="15.75" x14ac:dyDescent="0.25"/>
    <row r="106" s="3" customFormat="1" ht="15.75" x14ac:dyDescent="0.25"/>
    <row r="107" s="3" customFormat="1" ht="15.75" x14ac:dyDescent="0.25"/>
    <row r="108" s="3" customFormat="1" ht="15.75" x14ac:dyDescent="0.25"/>
    <row r="109" s="3" customFormat="1" ht="15.75" x14ac:dyDescent="0.25"/>
  </sheetData>
  <mergeCells count="49">
    <mergeCell ref="A17:A20"/>
    <mergeCell ref="B17:B20"/>
    <mergeCell ref="K17:K20"/>
    <mergeCell ref="A22:A24"/>
    <mergeCell ref="B22:B24"/>
    <mergeCell ref="K22:K24"/>
    <mergeCell ref="B82:E82"/>
    <mergeCell ref="K82:L82"/>
    <mergeCell ref="B62:J62"/>
    <mergeCell ref="B63:J63"/>
    <mergeCell ref="B66:B69"/>
    <mergeCell ref="K66:K69"/>
    <mergeCell ref="K73:K79"/>
    <mergeCell ref="B14:J14"/>
    <mergeCell ref="B15:J15"/>
    <mergeCell ref="K10:K12"/>
    <mergeCell ref="D11:D12"/>
    <mergeCell ref="E11:I11"/>
    <mergeCell ref="A4:K4"/>
    <mergeCell ref="A5:K5"/>
    <mergeCell ref="A6:K6"/>
    <mergeCell ref="A10:A12"/>
    <mergeCell ref="B10:B12"/>
    <mergeCell ref="C10:C12"/>
    <mergeCell ref="D10:I10"/>
    <mergeCell ref="J10:J12"/>
    <mergeCell ref="A73:A79"/>
    <mergeCell ref="B73:B79"/>
    <mergeCell ref="J73:J79"/>
    <mergeCell ref="B33:J33"/>
    <mergeCell ref="B34:J34"/>
    <mergeCell ref="B42:J42"/>
    <mergeCell ref="B43:J43"/>
    <mergeCell ref="A35:A41"/>
    <mergeCell ref="B35:B41"/>
    <mergeCell ref="A55:A61"/>
    <mergeCell ref="B55:B61"/>
    <mergeCell ref="B52:J52"/>
    <mergeCell ref="B53:J53"/>
    <mergeCell ref="A45:A51"/>
    <mergeCell ref="B45:B51"/>
    <mergeCell ref="K55:K61"/>
    <mergeCell ref="A66:A69"/>
    <mergeCell ref="A25:A30"/>
    <mergeCell ref="B25:B30"/>
    <mergeCell ref="K25:K30"/>
    <mergeCell ref="J45:J50"/>
    <mergeCell ref="K35:K41"/>
    <mergeCell ref="K45:K51"/>
  </mergeCells>
  <pageMargins left="0.19685039370078741" right="0.19685039370078741" top="1.1811023622047245" bottom="0.39370078740157483" header="0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2024-07-01T06:52:30Z</cp:lastPrinted>
  <dcterms:created xsi:type="dcterms:W3CDTF">2023-05-25T09:06:23Z</dcterms:created>
  <dcterms:modified xsi:type="dcterms:W3CDTF">2024-07-01T07:13:26Z</dcterms:modified>
</cp:coreProperties>
</file>