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"/>
    </mc:Choice>
  </mc:AlternateContent>
  <bookViews>
    <workbookView xWindow="0" yWindow="0" windowWidth="28800" windowHeight="11430" activeTab="1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2" i="1" l="1"/>
  <c r="T10" i="1"/>
  <c r="T13" i="1"/>
  <c r="T14" i="1"/>
  <c r="T15" i="1"/>
  <c r="T16" i="1"/>
  <c r="T17" i="1"/>
  <c r="T18" i="1"/>
  <c r="T20" i="1"/>
  <c r="T21" i="1"/>
  <c r="T22" i="1"/>
  <c r="T23" i="1"/>
  <c r="T25" i="1"/>
  <c r="T26" i="1"/>
  <c r="T28" i="1"/>
  <c r="T29" i="1"/>
  <c r="T30" i="1"/>
  <c r="T31" i="1"/>
  <c r="T32" i="1"/>
  <c r="T33" i="1"/>
  <c r="T34" i="1"/>
  <c r="T35" i="1"/>
  <c r="T37" i="1"/>
  <c r="T38" i="1"/>
  <c r="T39" i="1"/>
  <c r="T40" i="1"/>
  <c r="T43" i="1"/>
  <c r="T45" i="1"/>
  <c r="T46" i="1"/>
  <c r="T47" i="1"/>
  <c r="T48" i="1"/>
  <c r="T49" i="1"/>
  <c r="T50" i="1"/>
  <c r="S52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AC52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9" i="1" l="1"/>
  <c r="S9" i="1"/>
  <c r="T8" i="1"/>
  <c r="S8" i="1"/>
</calcChain>
</file>

<file path=xl/sharedStrings.xml><?xml version="1.0" encoding="utf-8"?>
<sst xmlns="http://schemas.openxmlformats.org/spreadsheetml/2006/main" count="840" uniqueCount="151">
  <si>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</si>
  <si>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</si>
  <si>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</si>
  <si>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</si>
  <si>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</si>
  <si>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</si>
  <si>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</si>
  <si>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</si>
  <si>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</si>
  <si>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</si>
  <si>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</si>
  <si>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</si>
  <si>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</si>
  <si>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</si>
  <si>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</si>
  <si>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</si>
  <si>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</si>
  <si>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</si>
  <si>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</si>
  <si>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</si>
  <si>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</si>
  <si>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</si>
  <si>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</si>
  <si>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</si>
  <si>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</si>
  <si>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</si>
  <si>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</si>
  <si>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</si>
  <si>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</si>
  <si>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</si>
  <si>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</si>
  <si>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</si>
  <si>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</si>
  <si>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</si>
  <si>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</si>
  <si>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</si>
  <si>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</si>
  <si>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</si>
  <si>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</si>
  <si>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</si>
  <si>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</si>
  <si>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</si>
  <si>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</si>
  <si>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</si>
  <si>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</si>
  <si>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</si>
  <si>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</si>
  <si>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</si>
  <si>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</si>
  <si>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</si>
  <si>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</si>
  <si>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</si>
  <si>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</si>
  <si>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</si>
  <si>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</si>
  <si>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</si>
  <si>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</si>
  <si>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</si>
  <si>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</si>
  <si>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</si>
  <si>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</si>
  <si>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</si>
  <si>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</si>
  <si>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</si>
  <si>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</si>
  <si>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</si>
  <si>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</si>
  <si>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</si>
  <si>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</si>
  <si>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</si>
  <si>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</si>
  <si>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</si>
  <si>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</si>
  <si>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</si>
  <si>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</si>
  <si>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</si>
  <si>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</si>
  <si>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</si>
  <si>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</si>
  <si>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</si>
  <si>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</si>
  <si>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</si>
  <si>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</si>
  <si>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</si>
  <si>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</si>
  <si>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</si>
  <si>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в 3,9 р.</t>
  </si>
  <si>
    <t xml:space="preserve">Убытки убыточных предприятий </t>
  </si>
  <si>
    <t>в 4,0 р.</t>
  </si>
  <si>
    <t>в 2,8 р.</t>
  </si>
  <si>
    <t>Муниципальные образования Краснодарского края</t>
  </si>
  <si>
    <t>в 4,2 р.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</si>
  <si>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</si>
  <si>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 (прибыль минус убыток)</t>
  </si>
  <si>
    <t>в % к                      январю-июню                                       2022 г.                                 (в дейст. ценах)</t>
  </si>
  <si>
    <t>в % к                          январю-июню                       2022 г.                        (в сопост. ценах)</t>
  </si>
  <si>
    <t xml:space="preserve">в % к                      январю-июню                                       2022 г.                                 </t>
  </si>
  <si>
    <t>за январь-май                                2023 г.                                   млн. руб.</t>
  </si>
  <si>
    <t>за январь-май               2023 г.                           млн. руб.</t>
  </si>
  <si>
    <t>в январе-мае                                                         2023 г.</t>
  </si>
  <si>
    <t>в январе-мае                                                    2022 г.</t>
  </si>
  <si>
    <r>
      <t xml:space="preserve">  в январе-мае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</si>
  <si>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январю-маю                                2022 г.</t>
  </si>
  <si>
    <t>в январе-мае                                                       2023 г.</t>
  </si>
  <si>
    <t>в январе-мае                                                        2022 г.</t>
  </si>
  <si>
    <r>
      <t xml:space="preserve"> в январе-мае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</si>
  <si>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январю-маю                                 2022 г.</t>
  </si>
  <si>
    <t>БЕЗРАБОТИЦА                                                                                                                            по состоянию  на 1 июля 2023 г.</t>
  </si>
  <si>
    <t>в % к                                                  1 июля                                                          2022 г.</t>
  </si>
  <si>
    <t>на 1 июля                                                           2023 г.</t>
  </si>
  <si>
    <t>на 1 июля                                                         2022 г.</t>
  </si>
  <si>
    <t xml:space="preserve"> к январю-маю 2022 г.</t>
  </si>
  <si>
    <t>в % к                             январю-маю                        2022 г.</t>
  </si>
  <si>
    <t>в % к                    январю-маю                        2022 г.</t>
  </si>
  <si>
    <t>х</t>
  </si>
  <si>
    <t>Рэнкинг муниципальных образований края по темпам роста основных показателей социально-экономического развития в январе-июне 2024г. *</t>
  </si>
  <si>
    <t>Основные показатели социально-экономического развития муниципальных образований края в январе-июне 2024г. *</t>
  </si>
  <si>
    <t>в % к январю-июню 2023 г. (в дейст. ценах)</t>
  </si>
  <si>
    <t>в % к январю-июню 2023 г. (в сопост. ценах)</t>
  </si>
  <si>
    <t xml:space="preserve">в % к январю-июню 2023 г.                                 </t>
  </si>
  <si>
    <t xml:space="preserve"> к январю-маю 2023 г.</t>
  </si>
  <si>
    <t>за январь-май 2024 г. млн. руб.</t>
  </si>
  <si>
    <t>в % к январю-маю 2023 г.</t>
  </si>
  <si>
    <t>за январь-май 2024 г.                           млн. руб.</t>
  </si>
  <si>
    <t>в январе-мае 2024 г.</t>
  </si>
  <si>
    <t>в январе-мае 2023 г.</t>
  </si>
  <si>
    <r>
      <t xml:space="preserve">  в январе-мае 2024 г.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</si>
  <si>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январе-мае 2024 г. тыс.чел.</t>
    </r>
    <r>
      <rPr>
        <vertAlign val="superscript"/>
        <sz val="8.5"/>
        <rFont val="Times New Roman CYR"/>
        <charset val="204"/>
      </rPr>
      <t xml:space="preserve"> </t>
    </r>
  </si>
  <si>
    <t>БЕЗРАБОТИЦА по состоянию  на 1 июля 2024 г.</t>
  </si>
  <si>
    <t>численность безработных, чел.</t>
  </si>
  <si>
    <t>в % к 1 июля 2023 г.</t>
  </si>
  <si>
    <t>на 1 июля 2024 г.</t>
  </si>
  <si>
    <t>на 1 июля 2023 г.</t>
  </si>
  <si>
    <t/>
  </si>
  <si>
    <t>в 5,3 р.</t>
  </si>
  <si>
    <t>в 222,5 р.</t>
  </si>
  <si>
    <t>в 14,5 р.</t>
  </si>
  <si>
    <t>в 4,8 р.</t>
  </si>
  <si>
    <t>в 11,0 р.</t>
  </si>
  <si>
    <t>в 6,8 р.</t>
  </si>
  <si>
    <t>в 6,2 р.</t>
  </si>
  <si>
    <t>в 26,7 р.</t>
  </si>
  <si>
    <t>в 4,9 р.</t>
  </si>
  <si>
    <t>в 30,9 р.</t>
  </si>
  <si>
    <t>в 3,8 р.</t>
  </si>
  <si>
    <t>в 15,1 р.</t>
  </si>
  <si>
    <t>в 9,7 р.</t>
  </si>
  <si>
    <t>в 10,4 р.</t>
  </si>
  <si>
    <t>в 4,3 р.</t>
  </si>
  <si>
    <t>в 5,2 р.</t>
  </si>
  <si>
    <t>в 5,5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</si>
</sst>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49" fontId="5" fillId="0" borderId="34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40" xfId="0" applyFont="1" applyFill="1" applyBorder="1" applyAlignment="1"/>
    <xf numFmtId="0" fontId="13" fillId="0" borderId="41" xfId="0" applyFont="1" applyFill="1" applyBorder="1" applyAlignment="1">
      <alignment horizontal="left"/>
    </xf>
    <xf numFmtId="164" fontId="14" fillId="0" borderId="42" xfId="0" applyNumberFormat="1" applyFont="1" applyFill="1" applyBorder="1" applyAlignment="1">
      <alignment horizontal="right"/>
    </xf>
    <xf numFmtId="165" fontId="15" fillId="0" borderId="43" xfId="0" applyNumberFormat="1" applyFont="1" applyFill="1" applyBorder="1" applyAlignment="1">
      <alignment horizontal="right"/>
    </xf>
    <xf numFmtId="164" fontId="16" fillId="0" borderId="42" xfId="0" applyNumberFormat="1" applyFont="1" applyFill="1" applyBorder="1" applyAlignment="1">
      <alignment horizontal="right"/>
    </xf>
    <xf numFmtId="165" fontId="17" fillId="0" borderId="43" xfId="0" applyNumberFormat="1" applyFont="1" applyFill="1" applyBorder="1" applyAlignment="1">
      <alignment horizontal="right"/>
    </xf>
    <xf numFmtId="3" fontId="14" fillId="0" borderId="42" xfId="0" applyNumberFormat="1" applyFont="1" applyFill="1" applyBorder="1" applyAlignment="1">
      <alignment horizontal="right"/>
    </xf>
    <xf numFmtId="3" fontId="16" fillId="0" borderId="42" xfId="0" applyNumberFormat="1" applyFont="1" applyFill="1" applyBorder="1" applyAlignment="1">
      <alignment horizontal="right"/>
    </xf>
    <xf numFmtId="165" fontId="17" fillId="0" borderId="44" xfId="0" applyNumberFormat="1" applyFont="1" applyFill="1" applyBorder="1" applyAlignment="1">
      <alignment horizontal="right"/>
    </xf>
    <xf numFmtId="166" fontId="14" fillId="0" borderId="45" xfId="0" applyNumberFormat="1" applyFont="1" applyFill="1" applyBorder="1" applyAlignment="1"/>
    <xf numFmtId="166" fontId="14" fillId="0" borderId="46" xfId="0" applyNumberFormat="1" applyFont="1" applyFill="1" applyBorder="1" applyAlignment="1"/>
    <xf numFmtId="164" fontId="18" fillId="0" borderId="42" xfId="0" applyNumberFormat="1" applyFont="1" applyFill="1" applyBorder="1" applyAlignment="1"/>
    <xf numFmtId="164" fontId="18" fillId="2" borderId="47" xfId="0" applyNumberFormat="1" applyFont="1" applyFill="1" applyBorder="1" applyAlignment="1"/>
    <xf numFmtId="164" fontId="18" fillId="0" borderId="47" xfId="0" applyNumberFormat="1" applyFont="1" applyFill="1" applyBorder="1" applyAlignment="1"/>
    <xf numFmtId="164" fontId="19" fillId="0" borderId="43" xfId="0" applyNumberFormat="1" applyFont="1" applyFill="1" applyBorder="1" applyAlignment="1">
      <alignment horizontal="right"/>
    </xf>
    <xf numFmtId="164" fontId="14" fillId="0" borderId="42" xfId="0" applyNumberFormat="1" applyFont="1" applyFill="1" applyBorder="1" applyAlignment="1"/>
    <xf numFmtId="164" fontId="19" fillId="0" borderId="47" xfId="0" applyNumberFormat="1" applyFont="1" applyFill="1" applyBorder="1" applyAlignment="1">
      <alignment horizontal="right"/>
    </xf>
    <xf numFmtId="166" fontId="14" fillId="0" borderId="43" xfId="0" applyNumberFormat="1" applyFont="1" applyFill="1" applyBorder="1" applyAlignment="1"/>
    <xf numFmtId="3" fontId="14" fillId="0" borderId="42" xfId="0" applyNumberFormat="1" applyFont="1" applyFill="1" applyBorder="1" applyAlignment="1"/>
    <xf numFmtId="164" fontId="15" fillId="0" borderId="44" xfId="0" applyNumberFormat="1" applyFont="1" applyFill="1" applyBorder="1" applyAlignment="1">
      <alignment horizontal="right"/>
    </xf>
    <xf numFmtId="9" fontId="14" fillId="0" borderId="48" xfId="0" applyNumberFormat="1" applyFont="1" applyFill="1" applyBorder="1" applyAlignment="1"/>
    <xf numFmtId="9" fontId="14" fillId="0" borderId="43" xfId="0" applyNumberFormat="1" applyFont="1" applyFill="1" applyBorder="1" applyAlignment="1"/>
    <xf numFmtId="164" fontId="15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2" fillId="0" borderId="0" xfId="0" applyFont="1" applyFill="1" applyAlignment="1"/>
    <xf numFmtId="0" fontId="1" fillId="0" borderId="49" xfId="0" applyFont="1" applyFill="1" applyBorder="1" applyAlignment="1"/>
    <xf numFmtId="0" fontId="20" fillId="0" borderId="50" xfId="0" applyFont="1" applyFill="1" applyBorder="1" applyAlignment="1"/>
    <xf numFmtId="164" fontId="21" fillId="0" borderId="51" xfId="0" applyNumberFormat="1" applyFont="1" applyFill="1" applyBorder="1" applyAlignment="1">
      <alignment horizontal="right"/>
    </xf>
    <xf numFmtId="165" fontId="15" fillId="0" borderId="52" xfId="0" applyNumberFormat="1" applyFont="1" applyFill="1" applyBorder="1" applyAlignment="1">
      <alignment horizontal="right"/>
    </xf>
    <xf numFmtId="164" fontId="22" fillId="0" borderId="51" xfId="0" applyNumberFormat="1" applyFont="1" applyFill="1" applyBorder="1" applyAlignment="1">
      <alignment horizontal="right"/>
    </xf>
    <xf numFmtId="0" fontId="17" fillId="0" borderId="52" xfId="0" applyFont="1" applyFill="1" applyBorder="1" applyAlignment="1">
      <alignment horizontal="right"/>
    </xf>
    <xf numFmtId="3" fontId="21" fillId="0" borderId="51" xfId="0" applyNumberFormat="1" applyFont="1" applyFill="1" applyBorder="1" applyAlignment="1">
      <alignment horizontal="right"/>
    </xf>
    <xf numFmtId="165" fontId="17" fillId="0" borderId="52" xfId="0" applyNumberFormat="1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7" fillId="0" borderId="53" xfId="0" applyNumberFormat="1" applyFont="1" applyFill="1" applyBorder="1" applyAlignment="1">
      <alignment horizontal="right"/>
    </xf>
    <xf numFmtId="166" fontId="21" fillId="0" borderId="54" xfId="0" applyNumberFormat="1" applyFont="1" applyBorder="1" applyAlignment="1"/>
    <xf numFmtId="166" fontId="21" fillId="0" borderId="55" xfId="0" applyNumberFormat="1" applyFont="1" applyBorder="1" applyAlignment="1"/>
    <xf numFmtId="164" fontId="23" fillId="0" borderId="51" xfId="0" applyNumberFormat="1" applyFont="1" applyBorder="1" applyAlignment="1"/>
    <xf numFmtId="164" fontId="23" fillId="2" borderId="56" xfId="0" applyNumberFormat="1" applyFont="1" applyFill="1" applyBorder="1" applyAlignment="1"/>
    <xf numFmtId="164" fontId="24" fillId="0" borderId="56" xfId="0" applyNumberFormat="1" applyFont="1" applyFill="1" applyBorder="1" applyAlignment="1"/>
    <xf numFmtId="164" fontId="19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Border="1" applyAlignment="1">
      <alignment horizontal="right"/>
    </xf>
    <xf numFmtId="164" fontId="19" fillId="0" borderId="56" xfId="0" applyNumberFormat="1" applyFont="1" applyFill="1" applyBorder="1" applyAlignment="1">
      <alignment horizontal="right"/>
    </xf>
    <xf numFmtId="166" fontId="23" fillId="0" borderId="52" xfId="0" applyNumberFormat="1" applyFont="1" applyBorder="1" applyAlignment="1"/>
    <xf numFmtId="3" fontId="23" fillId="0" borderId="51" xfId="0" applyNumberFormat="1" applyFont="1" applyBorder="1" applyAlignment="1"/>
    <xf numFmtId="164" fontId="15" fillId="0" borderId="53" xfId="0" applyNumberFormat="1" applyFont="1" applyBorder="1" applyAlignment="1">
      <alignment horizontal="right"/>
    </xf>
    <xf numFmtId="166" fontId="21" fillId="0" borderId="57" xfId="0" applyNumberFormat="1" applyFont="1" applyBorder="1" applyAlignment="1"/>
    <xf numFmtId="164" fontId="15" fillId="0" borderId="52" xfId="0" applyNumberFormat="1" applyFont="1" applyBorder="1" applyAlignment="1">
      <alignment horizontal="right"/>
    </xf>
    <xf numFmtId="164" fontId="25" fillId="0" borderId="51" xfId="0" applyNumberFormat="1" applyFont="1" applyBorder="1" applyAlignment="1"/>
    <xf numFmtId="164" fontId="25" fillId="2" borderId="56" xfId="0" applyNumberFormat="1" applyFont="1" applyFill="1" applyBorder="1" applyAlignment="1"/>
    <xf numFmtId="164" fontId="23" fillId="0" borderId="51" xfId="0" applyNumberFormat="1" applyFont="1" applyFill="1" applyBorder="1" applyAlignment="1">
      <alignment horizontal="right"/>
    </xf>
    <xf numFmtId="166" fontId="21" fillId="0" borderId="52" xfId="0" applyNumberFormat="1" applyFont="1" applyBorder="1" applyAlignment="1"/>
    <xf numFmtId="164" fontId="23" fillId="0" borderId="51" xfId="0" applyNumberFormat="1" applyFont="1" applyFill="1" applyBorder="1" applyAlignment="1"/>
    <xf numFmtId="166" fontId="27" fillId="0" borderId="57" xfId="0" applyNumberFormat="1" applyFont="1" applyBorder="1" applyAlignment="1"/>
    <xf numFmtId="0" fontId="20" fillId="0" borderId="58" xfId="0" applyFont="1" applyFill="1" applyBorder="1" applyAlignment="1"/>
    <xf numFmtId="164" fontId="21" fillId="0" borderId="59" xfId="0" applyNumberFormat="1" applyFont="1" applyFill="1" applyBorder="1" applyAlignment="1">
      <alignment horizontal="right"/>
    </xf>
    <xf numFmtId="165" fontId="15" fillId="0" borderId="60" xfId="0" applyNumberFormat="1" applyFont="1" applyFill="1" applyBorder="1" applyAlignment="1">
      <alignment horizontal="right"/>
    </xf>
    <xf numFmtId="164" fontId="22" fillId="0" borderId="59" xfId="0" applyNumberFormat="1" applyFont="1" applyFill="1" applyBorder="1" applyAlignment="1">
      <alignment horizontal="right"/>
    </xf>
    <xf numFmtId="165" fontId="17" fillId="0" borderId="60" xfId="0" applyNumberFormat="1" applyFont="1" applyFill="1" applyBorder="1" applyAlignment="1">
      <alignment horizontal="right"/>
    </xf>
    <xf numFmtId="3" fontId="21" fillId="0" borderId="59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165" fontId="17" fillId="0" borderId="61" xfId="0" applyNumberFormat="1" applyFont="1" applyFill="1" applyBorder="1" applyAlignment="1">
      <alignment horizontal="right"/>
    </xf>
    <xf numFmtId="166" fontId="21" fillId="0" borderId="62" xfId="0" applyNumberFormat="1" applyFont="1" applyBorder="1" applyAlignment="1"/>
    <xf numFmtId="166" fontId="21" fillId="0" borderId="63" xfId="0" applyNumberFormat="1" applyFont="1" applyBorder="1" applyAlignment="1"/>
    <xf numFmtId="164" fontId="23" fillId="0" borderId="59" xfId="0" applyNumberFormat="1" applyFont="1" applyBorder="1" applyAlignment="1"/>
    <xf numFmtId="164" fontId="23" fillId="2" borderId="64" xfId="0" applyNumberFormat="1" applyFont="1" applyFill="1" applyBorder="1" applyAlignment="1"/>
    <xf numFmtId="164" fontId="24" fillId="0" borderId="64" xfId="0" applyNumberFormat="1" applyFont="1" applyFill="1" applyBorder="1" applyAlignment="1"/>
    <xf numFmtId="164" fontId="19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Border="1" applyAlignment="1">
      <alignment horizontal="right"/>
    </xf>
    <xf numFmtId="164" fontId="19" fillId="0" borderId="64" xfId="0" applyNumberFormat="1" applyFont="1" applyFill="1" applyBorder="1" applyAlignment="1">
      <alignment horizontal="right"/>
    </xf>
    <xf numFmtId="166" fontId="23" fillId="0" borderId="60" xfId="0" applyNumberFormat="1" applyFont="1" applyBorder="1" applyAlignment="1"/>
    <xf numFmtId="3" fontId="23" fillId="0" borderId="59" xfId="0" applyNumberFormat="1" applyFont="1" applyBorder="1" applyAlignment="1"/>
    <xf numFmtId="164" fontId="15" fillId="0" borderId="61" xfId="0" applyNumberFormat="1" applyFont="1" applyBorder="1" applyAlignment="1">
      <alignment horizontal="right"/>
    </xf>
    <xf numFmtId="166" fontId="21" fillId="0" borderId="65" xfId="0" applyNumberFormat="1" applyFont="1" applyBorder="1" applyAlignment="1"/>
    <xf numFmtId="164" fontId="15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8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1" fillId="0" borderId="0" xfId="0" applyFont="1" applyFill="1"/>
    <xf numFmtId="0" fontId="32" fillId="0" borderId="0" xfId="0" applyFont="1" applyFill="1" applyBorder="1" applyAlignment="1"/>
    <xf numFmtId="0" fontId="0" fillId="0" borderId="0" xfId="0" applyFont="1" applyFill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/>
    <xf numFmtId="1" fontId="31" fillId="0" borderId="0" xfId="0" applyNumberFormat="1" applyFont="1" applyFill="1"/>
    <xf numFmtId="0" fontId="33" fillId="0" borderId="0" xfId="0" applyFont="1" applyFill="1"/>
    <xf numFmtId="0" fontId="34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5" fillId="0" borderId="0" xfId="0" applyFont="1" applyFill="1"/>
    <xf numFmtId="0" fontId="36" fillId="0" borderId="0" xfId="0" applyFont="1" applyFill="1"/>
    <xf numFmtId="165" fontId="35" fillId="0" borderId="0" xfId="0" applyNumberFormat="1" applyFont="1" applyFill="1"/>
    <xf numFmtId="49" fontId="36" fillId="0" borderId="0" xfId="0" applyNumberFormat="1" applyFont="1" applyFill="1"/>
    <xf numFmtId="165" fontId="1" fillId="0" borderId="0" xfId="0" applyNumberFormat="1" applyFont="1" applyFill="1"/>
    <xf numFmtId="165" fontId="20" fillId="0" borderId="51" xfId="0" applyNumberFormat="1" applyFont="1" applyFill="1" applyBorder="1" applyAlignment="1">
      <alignment horizontal="right"/>
    </xf>
    <xf numFmtId="164" fontId="21" fillId="0" borderId="57" xfId="0" applyNumberFormat="1" applyFont="1" applyFill="1" applyBorder="1" applyAlignment="1">
      <alignment horizontal="right"/>
    </xf>
    <xf numFmtId="164" fontId="21" fillId="0" borderId="65" xfId="0" applyNumberFormat="1" applyFont="1" applyFill="1" applyBorder="1" applyAlignment="1">
      <alignment horizontal="right"/>
    </xf>
    <xf numFmtId="0" fontId="20" fillId="0" borderId="70" xfId="0" applyFont="1" applyFill="1" applyBorder="1" applyAlignment="1"/>
    <xf numFmtId="0" fontId="20" fillId="0" borderId="71" xfId="0" applyFont="1" applyFill="1" applyBorder="1" applyAlignment="1"/>
    <xf numFmtId="0" fontId="20" fillId="0" borderId="69" xfId="0" applyFont="1" applyFill="1" applyBorder="1" applyAlignment="1"/>
    <xf numFmtId="164" fontId="21" fillId="0" borderId="48" xfId="0" applyNumberFormat="1" applyFont="1" applyFill="1" applyBorder="1" applyAlignment="1">
      <alignment horizontal="right"/>
    </xf>
    <xf numFmtId="164" fontId="22" fillId="0" borderId="48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3" fontId="21" fillId="0" borderId="57" xfId="0" applyNumberFormat="1" applyFont="1" applyFill="1" applyBorder="1" applyAlignment="1">
      <alignment horizontal="right"/>
    </xf>
    <xf numFmtId="3" fontId="21" fillId="0" borderId="65" xfId="0" applyNumberFormat="1" applyFont="1" applyFill="1" applyBorder="1" applyAlignment="1">
      <alignment horizontal="right"/>
    </xf>
    <xf numFmtId="3" fontId="21" fillId="0" borderId="48" xfId="0" applyNumberFormat="1" applyFont="1" applyFill="1" applyBorder="1" applyAlignment="1">
      <alignment horizontal="right"/>
    </xf>
    <xf numFmtId="166" fontId="21" fillId="0" borderId="45" xfId="0" applyNumberFormat="1" applyFont="1" applyBorder="1" applyAlignment="1"/>
    <xf numFmtId="166" fontId="21" fillId="0" borderId="46" xfId="0" applyNumberFormat="1" applyFont="1" applyBorder="1" applyAlignment="1"/>
    <xf numFmtId="164" fontId="24" fillId="0" borderId="47" xfId="0" applyNumberFormat="1" applyFont="1" applyFill="1" applyBorder="1" applyAlignment="1"/>
    <xf numFmtId="164" fontId="23" fillId="0" borderId="48" xfId="0" applyNumberFormat="1" applyFont="1" applyBorder="1" applyAlignment="1"/>
    <xf numFmtId="164" fontId="23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5" fillId="0" borderId="57" xfId="0" applyNumberFormat="1" applyFont="1" applyBorder="1" applyAlignment="1"/>
    <xf numFmtId="164" fontId="25" fillId="0" borderId="65" xfId="0" applyNumberFormat="1" applyFont="1" applyBorder="1" applyAlignment="1"/>
    <xf numFmtId="164" fontId="23" fillId="0" borderId="57" xfId="0" applyNumberFormat="1" applyFont="1" applyBorder="1" applyAlignment="1">
      <alignment horizontal="right"/>
    </xf>
    <xf numFmtId="164" fontId="23" fillId="0" borderId="65" xfId="0" applyNumberFormat="1" applyFont="1" applyBorder="1" applyAlignment="1"/>
    <xf numFmtId="164" fontId="23" fillId="0" borderId="57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/>
    <xf numFmtId="3" fontId="23" fillId="0" borderId="57" xfId="0" applyNumberFormat="1" applyFont="1" applyBorder="1" applyAlignment="1"/>
    <xf numFmtId="3" fontId="23" fillId="0" borderId="65" xfId="0" applyNumberFormat="1" applyFont="1" applyBorder="1" applyAlignment="1"/>
    <xf numFmtId="3" fontId="23" fillId="0" borderId="48" xfId="0" applyNumberFormat="1" applyFont="1" applyBorder="1" applyAlignment="1"/>
    <xf numFmtId="164" fontId="15" fillId="0" borderId="44" xfId="0" applyNumberFormat="1" applyFont="1" applyBorder="1" applyAlignment="1">
      <alignment horizontal="right"/>
    </xf>
    <xf numFmtId="166" fontId="21" fillId="0" borderId="48" xfId="0" applyNumberFormat="1" applyFont="1" applyBorder="1" applyAlignment="1"/>
    <xf numFmtId="166" fontId="23" fillId="0" borderId="43" xfId="0" applyNumberFormat="1" applyFont="1" applyBorder="1" applyAlignment="1"/>
    <xf numFmtId="164" fontId="15" fillId="0" borderId="43" xfId="0" applyNumberFormat="1" applyFont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6" fontId="27" fillId="0" borderId="52" xfId="0" applyNumberFormat="1" applyFont="1" applyBorder="1" applyAlignment="1"/>
    <xf numFmtId="165" fontId="20" fillId="0" borderId="57" xfId="0" applyNumberFormat="1" applyFont="1" applyFill="1" applyBorder="1" applyAlignment="1">
      <alignment horizontal="right"/>
    </xf>
    <xf numFmtId="165" fontId="15" fillId="0" borderId="74" xfId="0" applyNumberFormat="1" applyFont="1" applyFill="1" applyBorder="1" applyAlignment="1">
      <alignment horizontal="right"/>
    </xf>
    <xf numFmtId="165" fontId="19" fillId="0" borderId="60" xfId="0" applyNumberFormat="1" applyFont="1" applyFill="1" applyBorder="1" applyAlignment="1">
      <alignment horizontal="right"/>
    </xf>
    <xf numFmtId="164" fontId="14" fillId="3" borderId="57" xfId="0" applyNumberFormat="1" applyFont="1" applyFill="1" applyBorder="1" applyAlignment="1">
      <alignment horizontal="right"/>
    </xf>
    <xf numFmtId="165" fontId="15" fillId="3" borderId="52" xfId="0" applyNumberFormat="1" applyFont="1" applyFill="1" applyBorder="1" applyAlignment="1">
      <alignment horizontal="right"/>
    </xf>
    <xf numFmtId="165" fontId="19" fillId="0" borderId="52" xfId="0" applyNumberFormat="1" applyFont="1" applyFill="1" applyBorder="1" applyAlignment="1">
      <alignment horizontal="right"/>
    </xf>
    <xf numFmtId="164" fontId="16" fillId="3" borderId="57" xfId="0" applyNumberFormat="1" applyFont="1" applyFill="1" applyBorder="1" applyAlignment="1">
      <alignment horizontal="right"/>
    </xf>
    <xf numFmtId="165" fontId="17" fillId="3" borderId="52" xfId="0" applyNumberFormat="1" applyFont="1" applyFill="1" applyBorder="1" applyAlignment="1">
      <alignment horizontal="right"/>
    </xf>
    <xf numFmtId="3" fontId="14" fillId="3" borderId="57" xfId="0" applyNumberFormat="1" applyFont="1" applyFill="1" applyBorder="1" applyAlignment="1">
      <alignment horizontal="right"/>
    </xf>
    <xf numFmtId="164" fontId="18" fillId="3" borderId="56" xfId="0" applyNumberFormat="1" applyFont="1" applyFill="1" applyBorder="1" applyAlignment="1"/>
    <xf numFmtId="164" fontId="19" fillId="3" borderId="52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>
      <alignment horizontal="right"/>
    </xf>
    <xf numFmtId="166" fontId="14" fillId="3" borderId="54" xfId="0" applyNumberFormat="1" applyFont="1" applyFill="1" applyBorder="1" applyAlignment="1"/>
    <xf numFmtId="166" fontId="14" fillId="3" borderId="52" xfId="0" applyNumberFormat="1" applyFont="1" applyFill="1" applyBorder="1" applyAlignment="1"/>
    <xf numFmtId="164" fontId="15" fillId="3" borderId="53" xfId="0" applyNumberFormat="1" applyFont="1" applyFill="1" applyBorder="1" applyAlignment="1">
      <alignment horizontal="right"/>
    </xf>
    <xf numFmtId="164" fontId="15" fillId="3" borderId="52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16" fillId="3" borderId="57" xfId="0" applyNumberFormat="1" applyFont="1" applyFill="1" applyBorder="1" applyAlignment="1">
      <alignment horizontal="right"/>
    </xf>
    <xf numFmtId="165" fontId="17" fillId="3" borderId="53" xfId="0" applyNumberFormat="1" applyFont="1" applyFill="1" applyBorder="1" applyAlignment="1">
      <alignment horizontal="right"/>
    </xf>
    <xf numFmtId="166" fontId="14" fillId="3" borderId="55" xfId="0" applyNumberFormat="1" applyFont="1" applyFill="1" applyBorder="1" applyAlignment="1"/>
    <xf numFmtId="0" fontId="19" fillId="0" borderId="52" xfId="0" applyFont="1" applyFill="1" applyBorder="1" applyAlignment="1">
      <alignment horizontal="right"/>
    </xf>
    <xf numFmtId="165" fontId="15" fillId="0" borderId="76" xfId="0" applyNumberFormat="1" applyFont="1" applyFill="1" applyBorder="1" applyAlignment="1">
      <alignment horizontal="right"/>
    </xf>
    <xf numFmtId="3" fontId="21" fillId="0" borderId="77" xfId="0" applyNumberFormat="1" applyFont="1" applyFill="1" applyBorder="1" applyAlignment="1">
      <alignment horizontal="right"/>
    </xf>
    <xf numFmtId="0" fontId="20" fillId="0" borderId="78" xfId="0" applyFont="1" applyFill="1" applyBorder="1" applyAlignment="1"/>
    <xf numFmtId="164" fontId="23" fillId="2" borderId="79" xfId="0" applyNumberFormat="1" applyFont="1" applyFill="1" applyBorder="1" applyAlignment="1"/>
    <xf numFmtId="164" fontId="24" fillId="0" borderId="79" xfId="0" applyNumberFormat="1" applyFont="1" applyFill="1" applyBorder="1" applyAlignment="1"/>
    <xf numFmtId="164" fontId="19" fillId="0" borderId="76" xfId="0" applyNumberFormat="1" applyFont="1" applyFill="1" applyBorder="1" applyAlignment="1">
      <alignment horizontal="right"/>
    </xf>
    <xf numFmtId="164" fontId="21" fillId="2" borderId="47" xfId="0" applyNumberFormat="1" applyFont="1" applyFill="1" applyBorder="1" applyAlignment="1"/>
    <xf numFmtId="164" fontId="23" fillId="0" borderId="77" xfId="0" applyNumberFormat="1" applyFont="1" applyBorder="1" applyAlignment="1"/>
    <xf numFmtId="49" fontId="9" fillId="0" borderId="32" xfId="0" applyNumberFormat="1" applyFont="1" applyBorder="1" applyAlignment="1">
      <alignment horizontal="center" vertical="center" wrapText="1"/>
    </xf>
    <xf numFmtId="0" fontId="38" fillId="0" borderId="0" xfId="0" applyFont="1" applyFill="1" applyBorder="1"/>
    <xf numFmtId="0" fontId="33" fillId="0" borderId="0" xfId="0" applyFont="1" applyFill="1" applyBorder="1"/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49" fontId="9" fillId="4" borderId="39" xfId="0" applyNumberFormat="1" applyFont="1" applyFill="1" applyBorder="1" applyAlignment="1">
      <alignment horizontal="center" vertical="center" wrapText="1"/>
    </xf>
    <xf numFmtId="49" fontId="9" fillId="4" borderId="34" xfId="0" applyNumberFormat="1" applyFont="1" applyFill="1" applyBorder="1" applyAlignment="1">
      <alignment horizontal="center" vertical="center" wrapText="1"/>
    </xf>
    <xf numFmtId="49" fontId="5" fillId="4" borderId="34" xfId="0" applyNumberFormat="1" applyFont="1" applyFill="1" applyBorder="1" applyAlignment="1">
      <alignment horizontal="center" vertical="center" wrapText="1"/>
    </xf>
    <xf numFmtId="49" fontId="5" fillId="4" borderId="32" xfId="0" applyNumberFormat="1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165" fontId="15" fillId="4" borderId="52" xfId="0" applyNumberFormat="1" applyFont="1" applyFill="1" applyBorder="1" applyAlignment="1">
      <alignment horizontal="right"/>
    </xf>
    <xf numFmtId="164" fontId="21" fillId="4" borderId="57" xfId="0" applyNumberFormat="1" applyFont="1" applyFill="1" applyBorder="1" applyAlignment="1">
      <alignment horizontal="right"/>
    </xf>
    <xf numFmtId="0" fontId="13" fillId="3" borderId="70" xfId="0" applyFont="1" applyFill="1" applyBorder="1" applyAlignment="1"/>
    <xf numFmtId="0" fontId="24" fillId="4" borderId="70" xfId="0" applyFont="1" applyFill="1" applyBorder="1" applyAlignment="1">
      <alignment horizontal="left"/>
    </xf>
    <xf numFmtId="0" fontId="20" fillId="4" borderId="70" xfId="0" applyFont="1" applyFill="1" applyBorder="1" applyAlignment="1">
      <alignment horizontal="left"/>
    </xf>
    <xf numFmtId="165" fontId="17" fillId="4" borderId="52" xfId="0" applyNumberFormat="1" applyFont="1" applyFill="1" applyBorder="1" applyAlignment="1">
      <alignment horizontal="right"/>
    </xf>
    <xf numFmtId="164" fontId="22" fillId="4" borderId="57" xfId="0" applyNumberFormat="1" applyFont="1" applyFill="1" applyBorder="1" applyAlignment="1">
      <alignment horizontal="right"/>
    </xf>
    <xf numFmtId="0" fontId="20" fillId="4" borderId="70" xfId="0" applyFont="1" applyFill="1" applyBorder="1" applyAlignment="1"/>
    <xf numFmtId="3" fontId="21" fillId="4" borderId="57" xfId="0" applyNumberFormat="1" applyFont="1" applyFill="1" applyBorder="1" applyAlignment="1">
      <alignment horizontal="right"/>
    </xf>
    <xf numFmtId="164" fontId="19" fillId="4" borderId="52" xfId="0" applyNumberFormat="1" applyFont="1" applyFill="1" applyBorder="1" applyAlignment="1">
      <alignment horizontal="right"/>
    </xf>
    <xf numFmtId="164" fontId="24" fillId="4" borderId="57" xfId="0" applyNumberFormat="1" applyFont="1" applyFill="1" applyBorder="1" applyAlignment="1"/>
    <xf numFmtId="164" fontId="24" fillId="2" borderId="56" xfId="0" applyNumberFormat="1" applyFont="1" applyFill="1" applyBorder="1" applyAlignment="1"/>
    <xf numFmtId="164" fontId="24" fillId="4" borderId="56" xfId="0" applyNumberFormat="1" applyFont="1" applyFill="1" applyBorder="1" applyAlignment="1"/>
    <xf numFmtId="164" fontId="39" fillId="3" borderId="56" xfId="0" applyNumberFormat="1" applyFont="1" applyFill="1" applyBorder="1" applyAlignment="1"/>
    <xf numFmtId="164" fontId="39" fillId="3" borderId="57" xfId="0" applyNumberFormat="1" applyFont="1" applyFill="1" applyBorder="1" applyAlignment="1"/>
    <xf numFmtId="164" fontId="21" fillId="4" borderId="57" xfId="0" applyNumberFormat="1" applyFont="1" applyFill="1" applyBorder="1" applyAlignment="1"/>
    <xf numFmtId="166" fontId="39" fillId="3" borderId="52" xfId="0" applyNumberFormat="1" applyFont="1" applyFill="1" applyBorder="1" applyAlignment="1"/>
    <xf numFmtId="164" fontId="19" fillId="4" borderId="56" xfId="0" applyNumberFormat="1" applyFont="1" applyFill="1" applyBorder="1" applyAlignment="1">
      <alignment horizontal="right"/>
    </xf>
    <xf numFmtId="166" fontId="21" fillId="4" borderId="54" xfId="0" applyNumberFormat="1" applyFont="1" applyFill="1" applyBorder="1" applyAlignment="1"/>
    <xf numFmtId="166" fontId="21" fillId="4" borderId="52" xfId="0" applyNumberFormat="1" applyFont="1" applyFill="1" applyBorder="1" applyAlignment="1"/>
    <xf numFmtId="164" fontId="15" fillId="4" borderId="53" xfId="0" applyNumberFormat="1" applyFont="1" applyFill="1" applyBorder="1" applyAlignment="1">
      <alignment horizontal="right"/>
    </xf>
    <xf numFmtId="3" fontId="21" fillId="4" borderId="57" xfId="0" applyNumberFormat="1" applyFont="1" applyFill="1" applyBorder="1" applyAlignment="1"/>
    <xf numFmtId="3" fontId="39" fillId="3" borderId="57" xfId="0" applyNumberFormat="1" applyFont="1" applyFill="1" applyBorder="1" applyAlignment="1"/>
    <xf numFmtId="166" fontId="21" fillId="0" borderId="43" xfId="0" applyNumberFormat="1" applyFont="1" applyBorder="1" applyAlignment="1"/>
    <xf numFmtId="166" fontId="14" fillId="3" borderId="57" xfId="0" applyNumberFormat="1" applyFont="1" applyFill="1" applyBorder="1" applyAlignment="1"/>
    <xf numFmtId="166" fontId="21" fillId="0" borderId="60" xfId="0" applyNumberFormat="1" applyFont="1" applyBorder="1" applyAlignment="1"/>
    <xf numFmtId="164" fontId="15" fillId="4" borderId="52" xfId="0" applyNumberFormat="1" applyFont="1" applyFill="1" applyBorder="1" applyAlignment="1">
      <alignment horizontal="right"/>
    </xf>
    <xf numFmtId="165" fontId="17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>
      <alignment horizontal="right"/>
    </xf>
    <xf numFmtId="166" fontId="21" fillId="4" borderId="55" xfId="0" applyNumberFormat="1" applyFont="1" applyFill="1" applyBorder="1" applyAlignment="1"/>
    <xf numFmtId="0" fontId="40" fillId="0" borderId="0" xfId="0" applyFont="1"/>
    <xf numFmtId="165" fontId="19" fillId="3" borderId="52" xfId="0" applyNumberFormat="1" applyFont="1" applyFill="1" applyBorder="1" applyAlignment="1">
      <alignment horizontal="right"/>
    </xf>
    <xf numFmtId="164" fontId="26" fillId="4" borderId="57" xfId="0" applyNumberFormat="1" applyFont="1" applyFill="1" applyBorder="1" applyAlignment="1"/>
    <xf numFmtId="164" fontId="23" fillId="4" borderId="57" xfId="0" applyNumberFormat="1" applyFont="1" applyFill="1" applyBorder="1" applyAlignment="1"/>
    <xf numFmtId="3" fontId="23" fillId="4" borderId="57" xfId="0" applyNumberFormat="1" applyFont="1" applyFill="1" applyBorder="1" applyAlignment="1"/>
    <xf numFmtId="166" fontId="21" fillId="4" borderId="57" xfId="0" applyNumberFormat="1" applyFont="1" applyFill="1" applyBorder="1" applyAlignment="1"/>
    <xf numFmtId="9" fontId="27" fillId="4" borderId="57" xfId="0" applyNumberFormat="1" applyFont="1" applyFill="1" applyBorder="1" applyAlignment="1"/>
    <xf numFmtId="9" fontId="27" fillId="4" borderId="52" xfId="0" applyNumberFormat="1" applyFont="1" applyFill="1" applyBorder="1" applyAlignment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3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7" fillId="0" borderId="67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view="pageBreakPreview" topLeftCell="B1" zoomScale="90" zoomScaleNormal="90" zoomScaleSheetLayoutView="9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O33" sqref="O33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11" style="3" customWidth="1"/>
    <col min="6" max="6" width="9.8554687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13" style="1" hidden="1" customWidth="1"/>
    <col min="19" max="19" width="10.42578125" style="1" customWidth="1"/>
    <col min="20" max="20" width="10" style="1" customWidth="1"/>
    <col min="21" max="21" width="10.7109375" style="1" customWidth="1"/>
    <col min="22" max="22" width="10" style="1" customWidth="1"/>
    <col min="23" max="23" width="10.7109375" style="1" customWidth="1"/>
    <col min="24" max="24" width="10.4257812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9.5703125" style="1" customWidth="1"/>
    <col min="32" max="32" width="9" style="1" customWidth="1"/>
    <col min="33" max="33" width="9.28515625" style="1" customWidth="1"/>
    <col min="34" max="34" width="8.28515625" style="1" customWidth="1"/>
    <col min="35" max="36" width="7.28515625" style="1" customWidth="1"/>
    <col min="37" max="74" width="9.140625" style="1"/>
    <col min="75" max="75" width="0" style="1" hidden="1" customWidth="1"/>
    <col min="76" max="76" width="25.7109375" style="1" customWidth="1"/>
    <col min="77" max="77" width="10.42578125" style="1" customWidth="1"/>
    <col min="78" max="78" width="9.7109375" style="1" customWidth="1"/>
    <col min="79" max="79" width="10.28515625" style="1" customWidth="1"/>
    <col min="80" max="80" width="9.7109375" style="1" customWidth="1"/>
    <col min="81" max="81" width="10.28515625" style="1" customWidth="1"/>
    <col min="82" max="82" width="9.7109375" style="1" customWidth="1"/>
    <col min="83" max="83" width="10.140625" style="1" customWidth="1"/>
    <col min="84" max="84" width="9.7109375" style="1" customWidth="1"/>
    <col min="85" max="85" width="10.42578125" style="1" customWidth="1"/>
    <col min="86" max="86" width="9.28515625" style="1" customWidth="1"/>
    <col min="87" max="87" width="10.42578125" style="1" customWidth="1"/>
    <col min="88" max="88" width="9.7109375" style="1" customWidth="1"/>
    <col min="89" max="89" width="10.140625" style="1" customWidth="1"/>
    <col min="90" max="90" width="9.42578125" style="1" customWidth="1"/>
    <col min="91" max="91" width="9.28515625" style="1" customWidth="1"/>
    <col min="92" max="92" width="8.7109375" style="1" customWidth="1"/>
    <col min="93" max="93" width="7.7109375" style="1" customWidth="1"/>
    <col min="94" max="94" width="7.28515625" style="1" customWidth="1"/>
    <col min="95" max="95" width="10.5703125" style="1" customWidth="1"/>
    <col min="96" max="96" width="0" style="1" hidden="1" customWidth="1"/>
    <col min="97" max="97" width="9.85546875" style="1" customWidth="1"/>
    <col min="98" max="98" width="9.28515625" style="1" customWidth="1"/>
    <col min="99" max="99" width="11.140625" style="1" customWidth="1"/>
    <col min="100" max="100" width="10" style="1" customWidth="1"/>
    <col min="101" max="101" width="10.5703125" style="1" customWidth="1"/>
    <col min="102" max="102" width="9.7109375" style="1" customWidth="1"/>
    <col min="103" max="104" width="9" style="1" customWidth="1"/>
    <col min="105" max="105" width="8.5703125" style="1" customWidth="1"/>
    <col min="106" max="108" width="9" style="1" customWidth="1"/>
    <col min="109" max="109" width="9.5703125" style="1" customWidth="1"/>
    <col min="110" max="110" width="9.42578125" style="1" customWidth="1"/>
    <col min="111" max="330" width="9.140625" style="1"/>
    <col min="331" max="331" width="0" style="1" hidden="1" customWidth="1"/>
    <col min="332" max="332" width="25.7109375" style="1" customWidth="1"/>
    <col min="333" max="333" width="10.42578125" style="1" customWidth="1"/>
    <col min="334" max="334" width="9.7109375" style="1" customWidth="1"/>
    <col min="335" max="335" width="10.28515625" style="1" customWidth="1"/>
    <col min="336" max="336" width="9.7109375" style="1" customWidth="1"/>
    <col min="337" max="337" width="10.28515625" style="1" customWidth="1"/>
    <col min="338" max="338" width="9.7109375" style="1" customWidth="1"/>
    <col min="339" max="339" width="10.140625" style="1" customWidth="1"/>
    <col min="340" max="340" width="9.7109375" style="1" customWidth="1"/>
    <col min="341" max="341" width="10.42578125" style="1" customWidth="1"/>
    <col min="342" max="342" width="9.28515625" style="1" customWidth="1"/>
    <col min="343" max="343" width="10.42578125" style="1" customWidth="1"/>
    <col min="344" max="344" width="9.7109375" style="1" customWidth="1"/>
    <col min="345" max="345" width="10.140625" style="1" customWidth="1"/>
    <col min="346" max="346" width="9.42578125" style="1" customWidth="1"/>
    <col min="347" max="347" width="9.28515625" style="1" customWidth="1"/>
    <col min="348" max="348" width="8.7109375" style="1" customWidth="1"/>
    <col min="349" max="349" width="7.7109375" style="1" customWidth="1"/>
    <col min="350" max="350" width="7.28515625" style="1" customWidth="1"/>
    <col min="351" max="351" width="10.5703125" style="1" customWidth="1"/>
    <col min="352" max="352" width="0" style="1" hidden="1" customWidth="1"/>
    <col min="353" max="353" width="9.85546875" style="1" customWidth="1"/>
    <col min="354" max="354" width="9.28515625" style="1" customWidth="1"/>
    <col min="355" max="355" width="11.140625" style="1" customWidth="1"/>
    <col min="356" max="356" width="10" style="1" customWidth="1"/>
    <col min="357" max="357" width="10.5703125" style="1" customWidth="1"/>
    <col min="358" max="358" width="9.7109375" style="1" customWidth="1"/>
    <col min="359" max="360" width="9" style="1" customWidth="1"/>
    <col min="361" max="361" width="8.5703125" style="1" customWidth="1"/>
    <col min="362" max="364" width="9" style="1" customWidth="1"/>
    <col min="365" max="365" width="9.5703125" style="1" customWidth="1"/>
    <col min="366" max="366" width="9.42578125" style="1" customWidth="1"/>
    <col min="367" max="586" width="9.140625" style="1"/>
    <col min="587" max="587" width="0" style="1" hidden="1" customWidth="1"/>
    <col min="588" max="588" width="25.7109375" style="1" customWidth="1"/>
    <col min="589" max="589" width="10.42578125" style="1" customWidth="1"/>
    <col min="590" max="590" width="9.7109375" style="1" customWidth="1"/>
    <col min="591" max="591" width="10.28515625" style="1" customWidth="1"/>
    <col min="592" max="592" width="9.7109375" style="1" customWidth="1"/>
    <col min="593" max="593" width="10.28515625" style="1" customWidth="1"/>
    <col min="594" max="594" width="9.7109375" style="1" customWidth="1"/>
    <col min="595" max="595" width="10.140625" style="1" customWidth="1"/>
    <col min="596" max="596" width="9.7109375" style="1" customWidth="1"/>
    <col min="597" max="597" width="10.42578125" style="1" customWidth="1"/>
    <col min="598" max="598" width="9.28515625" style="1" customWidth="1"/>
    <col min="599" max="599" width="10.42578125" style="1" customWidth="1"/>
    <col min="600" max="600" width="9.7109375" style="1" customWidth="1"/>
    <col min="601" max="601" width="10.140625" style="1" customWidth="1"/>
    <col min="602" max="602" width="9.42578125" style="1" customWidth="1"/>
    <col min="603" max="603" width="9.28515625" style="1" customWidth="1"/>
    <col min="604" max="604" width="8.7109375" style="1" customWidth="1"/>
    <col min="605" max="605" width="7.7109375" style="1" customWidth="1"/>
    <col min="606" max="606" width="7.28515625" style="1" customWidth="1"/>
    <col min="607" max="607" width="10.5703125" style="1" customWidth="1"/>
    <col min="608" max="608" width="0" style="1" hidden="1" customWidth="1"/>
    <col min="609" max="609" width="9.85546875" style="1" customWidth="1"/>
    <col min="610" max="610" width="9.28515625" style="1" customWidth="1"/>
    <col min="611" max="611" width="11.140625" style="1" customWidth="1"/>
    <col min="612" max="612" width="10" style="1" customWidth="1"/>
    <col min="613" max="613" width="10.5703125" style="1" customWidth="1"/>
    <col min="614" max="614" width="9.7109375" style="1" customWidth="1"/>
    <col min="615" max="616" width="9" style="1" customWidth="1"/>
    <col min="617" max="617" width="8.5703125" style="1" customWidth="1"/>
    <col min="618" max="620" width="9" style="1" customWidth="1"/>
    <col min="621" max="621" width="9.5703125" style="1" customWidth="1"/>
    <col min="622" max="622" width="9.42578125" style="1" customWidth="1"/>
    <col min="623" max="842" width="9.140625" style="1"/>
    <col min="843" max="843" width="0" style="1" hidden="1" customWidth="1"/>
    <col min="844" max="844" width="25.7109375" style="1" customWidth="1"/>
    <col min="845" max="845" width="10.42578125" style="1" customWidth="1"/>
    <col min="846" max="846" width="9.7109375" style="1" customWidth="1"/>
    <col min="847" max="847" width="10.28515625" style="1" customWidth="1"/>
    <col min="848" max="848" width="9.7109375" style="1" customWidth="1"/>
    <col min="849" max="849" width="10.28515625" style="1" customWidth="1"/>
    <col min="850" max="850" width="9.7109375" style="1" customWidth="1"/>
    <col min="851" max="851" width="10.140625" style="1" customWidth="1"/>
    <col min="852" max="852" width="9.7109375" style="1" customWidth="1"/>
    <col min="853" max="853" width="10.42578125" style="1" customWidth="1"/>
    <col min="854" max="854" width="9.28515625" style="1" customWidth="1"/>
    <col min="855" max="855" width="10.42578125" style="1" customWidth="1"/>
    <col min="856" max="856" width="9.7109375" style="1" customWidth="1"/>
    <col min="857" max="857" width="10.140625" style="1" customWidth="1"/>
    <col min="858" max="858" width="9.42578125" style="1" customWidth="1"/>
    <col min="859" max="859" width="9.28515625" style="1" customWidth="1"/>
    <col min="860" max="860" width="8.7109375" style="1" customWidth="1"/>
    <col min="861" max="861" width="7.7109375" style="1" customWidth="1"/>
    <col min="862" max="862" width="7.28515625" style="1" customWidth="1"/>
    <col min="863" max="863" width="10.5703125" style="1" customWidth="1"/>
    <col min="864" max="864" width="0" style="1" hidden="1" customWidth="1"/>
    <col min="865" max="865" width="9.85546875" style="1" customWidth="1"/>
    <col min="866" max="866" width="9.28515625" style="1" customWidth="1"/>
    <col min="867" max="867" width="11.140625" style="1" customWidth="1"/>
    <col min="868" max="868" width="10" style="1" customWidth="1"/>
    <col min="869" max="869" width="10.5703125" style="1" customWidth="1"/>
    <col min="870" max="870" width="9.7109375" style="1" customWidth="1"/>
    <col min="871" max="872" width="9" style="1" customWidth="1"/>
    <col min="873" max="873" width="8.5703125" style="1" customWidth="1"/>
    <col min="874" max="876" width="9" style="1" customWidth="1"/>
    <col min="877" max="877" width="9.5703125" style="1" customWidth="1"/>
    <col min="878" max="878" width="9.42578125" style="1" customWidth="1"/>
    <col min="879" max="1098" width="9.140625" style="1"/>
    <col min="1099" max="1099" width="0" style="1" hidden="1" customWidth="1"/>
    <col min="1100" max="1100" width="25.7109375" style="1" customWidth="1"/>
    <col min="1101" max="1101" width="10.42578125" style="1" customWidth="1"/>
    <col min="1102" max="1102" width="9.7109375" style="1" customWidth="1"/>
    <col min="1103" max="1103" width="10.28515625" style="1" customWidth="1"/>
    <col min="1104" max="1104" width="9.7109375" style="1" customWidth="1"/>
    <col min="1105" max="1105" width="10.28515625" style="1" customWidth="1"/>
    <col min="1106" max="1106" width="9.7109375" style="1" customWidth="1"/>
    <col min="1107" max="1107" width="10.140625" style="1" customWidth="1"/>
    <col min="1108" max="1108" width="9.7109375" style="1" customWidth="1"/>
    <col min="1109" max="1109" width="10.42578125" style="1" customWidth="1"/>
    <col min="1110" max="1110" width="9.28515625" style="1" customWidth="1"/>
    <col min="1111" max="1111" width="10.42578125" style="1" customWidth="1"/>
    <col min="1112" max="1112" width="9.7109375" style="1" customWidth="1"/>
    <col min="1113" max="1113" width="10.140625" style="1" customWidth="1"/>
    <col min="1114" max="1114" width="9.42578125" style="1" customWidth="1"/>
    <col min="1115" max="1115" width="9.28515625" style="1" customWidth="1"/>
    <col min="1116" max="1116" width="8.7109375" style="1" customWidth="1"/>
    <col min="1117" max="1117" width="7.7109375" style="1" customWidth="1"/>
    <col min="1118" max="1118" width="7.28515625" style="1" customWidth="1"/>
    <col min="1119" max="1119" width="10.5703125" style="1" customWidth="1"/>
    <col min="1120" max="1120" width="0" style="1" hidden="1" customWidth="1"/>
    <col min="1121" max="1121" width="9.85546875" style="1" customWidth="1"/>
    <col min="1122" max="1122" width="9.28515625" style="1" customWidth="1"/>
    <col min="1123" max="1123" width="11.140625" style="1" customWidth="1"/>
    <col min="1124" max="1124" width="10" style="1" customWidth="1"/>
    <col min="1125" max="1125" width="10.5703125" style="1" customWidth="1"/>
    <col min="1126" max="1126" width="9.7109375" style="1" customWidth="1"/>
    <col min="1127" max="1128" width="9" style="1" customWidth="1"/>
    <col min="1129" max="1129" width="8.5703125" style="1" customWidth="1"/>
    <col min="1130" max="1132" width="9" style="1" customWidth="1"/>
    <col min="1133" max="1133" width="9.5703125" style="1" customWidth="1"/>
    <col min="1134" max="1134" width="9.42578125" style="1" customWidth="1"/>
    <col min="1135" max="1354" width="9.140625" style="1"/>
    <col min="1355" max="1355" width="0" style="1" hidden="1" customWidth="1"/>
    <col min="1356" max="1356" width="25.7109375" style="1" customWidth="1"/>
    <col min="1357" max="1357" width="10.42578125" style="1" customWidth="1"/>
    <col min="1358" max="1358" width="9.7109375" style="1" customWidth="1"/>
    <col min="1359" max="1359" width="10.28515625" style="1" customWidth="1"/>
    <col min="1360" max="1360" width="9.7109375" style="1" customWidth="1"/>
    <col min="1361" max="1361" width="10.28515625" style="1" customWidth="1"/>
    <col min="1362" max="1362" width="9.7109375" style="1" customWidth="1"/>
    <col min="1363" max="1363" width="10.140625" style="1" customWidth="1"/>
    <col min="1364" max="1364" width="9.7109375" style="1" customWidth="1"/>
    <col min="1365" max="1365" width="10.42578125" style="1" customWidth="1"/>
    <col min="1366" max="1366" width="9.28515625" style="1" customWidth="1"/>
    <col min="1367" max="1367" width="10.42578125" style="1" customWidth="1"/>
    <col min="1368" max="1368" width="9.7109375" style="1" customWidth="1"/>
    <col min="1369" max="1369" width="10.140625" style="1" customWidth="1"/>
    <col min="1370" max="1370" width="9.42578125" style="1" customWidth="1"/>
    <col min="1371" max="1371" width="9.28515625" style="1" customWidth="1"/>
    <col min="1372" max="1372" width="8.7109375" style="1" customWidth="1"/>
    <col min="1373" max="1373" width="7.7109375" style="1" customWidth="1"/>
    <col min="1374" max="1374" width="7.28515625" style="1" customWidth="1"/>
    <col min="1375" max="1375" width="10.5703125" style="1" customWidth="1"/>
    <col min="1376" max="1376" width="0" style="1" hidden="1" customWidth="1"/>
    <col min="1377" max="1377" width="9.85546875" style="1" customWidth="1"/>
    <col min="1378" max="1378" width="9.28515625" style="1" customWidth="1"/>
    <col min="1379" max="1379" width="11.140625" style="1" customWidth="1"/>
    <col min="1380" max="1380" width="10" style="1" customWidth="1"/>
    <col min="1381" max="1381" width="10.5703125" style="1" customWidth="1"/>
    <col min="1382" max="1382" width="9.7109375" style="1" customWidth="1"/>
    <col min="1383" max="1384" width="9" style="1" customWidth="1"/>
    <col min="1385" max="1385" width="8.5703125" style="1" customWidth="1"/>
    <col min="1386" max="1388" width="9" style="1" customWidth="1"/>
    <col min="1389" max="1389" width="9.5703125" style="1" customWidth="1"/>
    <col min="1390" max="1390" width="9.42578125" style="1" customWidth="1"/>
    <col min="1391" max="1610" width="9.140625" style="1"/>
    <col min="1611" max="1611" width="0" style="1" hidden="1" customWidth="1"/>
    <col min="1612" max="1612" width="25.7109375" style="1" customWidth="1"/>
    <col min="1613" max="1613" width="10.42578125" style="1" customWidth="1"/>
    <col min="1614" max="1614" width="9.7109375" style="1" customWidth="1"/>
    <col min="1615" max="1615" width="10.28515625" style="1" customWidth="1"/>
    <col min="1616" max="1616" width="9.7109375" style="1" customWidth="1"/>
    <col min="1617" max="1617" width="10.28515625" style="1" customWidth="1"/>
    <col min="1618" max="1618" width="9.7109375" style="1" customWidth="1"/>
    <col min="1619" max="1619" width="10.140625" style="1" customWidth="1"/>
    <col min="1620" max="1620" width="9.7109375" style="1" customWidth="1"/>
    <col min="1621" max="1621" width="10.42578125" style="1" customWidth="1"/>
    <col min="1622" max="1622" width="9.28515625" style="1" customWidth="1"/>
    <col min="1623" max="1623" width="10.42578125" style="1" customWidth="1"/>
    <col min="1624" max="1624" width="9.7109375" style="1" customWidth="1"/>
    <col min="1625" max="1625" width="10.140625" style="1" customWidth="1"/>
    <col min="1626" max="1626" width="9.42578125" style="1" customWidth="1"/>
    <col min="1627" max="1627" width="9.28515625" style="1" customWidth="1"/>
    <col min="1628" max="1628" width="8.7109375" style="1" customWidth="1"/>
    <col min="1629" max="1629" width="7.7109375" style="1" customWidth="1"/>
    <col min="1630" max="1630" width="7.28515625" style="1" customWidth="1"/>
    <col min="1631" max="1631" width="10.5703125" style="1" customWidth="1"/>
    <col min="1632" max="1632" width="0" style="1" hidden="1" customWidth="1"/>
    <col min="1633" max="1633" width="9.85546875" style="1" customWidth="1"/>
    <col min="1634" max="1634" width="9.28515625" style="1" customWidth="1"/>
    <col min="1635" max="1635" width="11.140625" style="1" customWidth="1"/>
    <col min="1636" max="1636" width="10" style="1" customWidth="1"/>
    <col min="1637" max="1637" width="10.5703125" style="1" customWidth="1"/>
    <col min="1638" max="1638" width="9.7109375" style="1" customWidth="1"/>
    <col min="1639" max="1640" width="9" style="1" customWidth="1"/>
    <col min="1641" max="1641" width="8.5703125" style="1" customWidth="1"/>
    <col min="1642" max="1644" width="9" style="1" customWidth="1"/>
    <col min="1645" max="1645" width="9.5703125" style="1" customWidth="1"/>
    <col min="1646" max="1646" width="9.42578125" style="1" customWidth="1"/>
    <col min="1647" max="1866" width="9.140625" style="1"/>
    <col min="1867" max="1867" width="0" style="1" hidden="1" customWidth="1"/>
    <col min="1868" max="1868" width="25.7109375" style="1" customWidth="1"/>
    <col min="1869" max="1869" width="10.42578125" style="1" customWidth="1"/>
    <col min="1870" max="1870" width="9.7109375" style="1" customWidth="1"/>
    <col min="1871" max="1871" width="10.28515625" style="1" customWidth="1"/>
    <col min="1872" max="1872" width="9.7109375" style="1" customWidth="1"/>
    <col min="1873" max="1873" width="10.28515625" style="1" customWidth="1"/>
    <col min="1874" max="1874" width="9.7109375" style="1" customWidth="1"/>
    <col min="1875" max="1875" width="10.140625" style="1" customWidth="1"/>
    <col min="1876" max="1876" width="9.7109375" style="1" customWidth="1"/>
    <col min="1877" max="1877" width="10.42578125" style="1" customWidth="1"/>
    <col min="1878" max="1878" width="9.28515625" style="1" customWidth="1"/>
    <col min="1879" max="1879" width="10.42578125" style="1" customWidth="1"/>
    <col min="1880" max="1880" width="9.7109375" style="1" customWidth="1"/>
    <col min="1881" max="1881" width="10.140625" style="1" customWidth="1"/>
    <col min="1882" max="1882" width="9.42578125" style="1" customWidth="1"/>
    <col min="1883" max="1883" width="9.28515625" style="1" customWidth="1"/>
    <col min="1884" max="1884" width="8.7109375" style="1" customWidth="1"/>
    <col min="1885" max="1885" width="7.7109375" style="1" customWidth="1"/>
    <col min="1886" max="1886" width="7.28515625" style="1" customWidth="1"/>
    <col min="1887" max="1887" width="10.5703125" style="1" customWidth="1"/>
    <col min="1888" max="1888" width="0" style="1" hidden="1" customWidth="1"/>
    <col min="1889" max="1889" width="9.85546875" style="1" customWidth="1"/>
    <col min="1890" max="1890" width="9.28515625" style="1" customWidth="1"/>
    <col min="1891" max="1891" width="11.140625" style="1" customWidth="1"/>
    <col min="1892" max="1892" width="10" style="1" customWidth="1"/>
    <col min="1893" max="1893" width="10.5703125" style="1" customWidth="1"/>
    <col min="1894" max="1894" width="9.7109375" style="1" customWidth="1"/>
    <col min="1895" max="1896" width="9" style="1" customWidth="1"/>
    <col min="1897" max="1897" width="8.5703125" style="1" customWidth="1"/>
    <col min="1898" max="1900" width="9" style="1" customWidth="1"/>
    <col min="1901" max="1901" width="9.5703125" style="1" customWidth="1"/>
    <col min="1902" max="1902" width="9.42578125" style="1" customWidth="1"/>
    <col min="1903" max="2122" width="9.140625" style="1"/>
    <col min="2123" max="2123" width="0" style="1" hidden="1" customWidth="1"/>
    <col min="2124" max="2124" width="25.7109375" style="1" customWidth="1"/>
    <col min="2125" max="2125" width="10.42578125" style="1" customWidth="1"/>
    <col min="2126" max="2126" width="9.7109375" style="1" customWidth="1"/>
    <col min="2127" max="2127" width="10.28515625" style="1" customWidth="1"/>
    <col min="2128" max="2128" width="9.7109375" style="1" customWidth="1"/>
    <col min="2129" max="2129" width="10.28515625" style="1" customWidth="1"/>
    <col min="2130" max="2130" width="9.7109375" style="1" customWidth="1"/>
    <col min="2131" max="2131" width="10.140625" style="1" customWidth="1"/>
    <col min="2132" max="2132" width="9.7109375" style="1" customWidth="1"/>
    <col min="2133" max="2133" width="10.42578125" style="1" customWidth="1"/>
    <col min="2134" max="2134" width="9.28515625" style="1" customWidth="1"/>
    <col min="2135" max="2135" width="10.42578125" style="1" customWidth="1"/>
    <col min="2136" max="2136" width="9.7109375" style="1" customWidth="1"/>
    <col min="2137" max="2137" width="10.140625" style="1" customWidth="1"/>
    <col min="2138" max="2138" width="9.42578125" style="1" customWidth="1"/>
    <col min="2139" max="2139" width="9.28515625" style="1" customWidth="1"/>
    <col min="2140" max="2140" width="8.7109375" style="1" customWidth="1"/>
    <col min="2141" max="2141" width="7.7109375" style="1" customWidth="1"/>
    <col min="2142" max="2142" width="7.28515625" style="1" customWidth="1"/>
    <col min="2143" max="2143" width="10.5703125" style="1" customWidth="1"/>
    <col min="2144" max="2144" width="0" style="1" hidden="1" customWidth="1"/>
    <col min="2145" max="2145" width="9.85546875" style="1" customWidth="1"/>
    <col min="2146" max="2146" width="9.28515625" style="1" customWidth="1"/>
    <col min="2147" max="2147" width="11.140625" style="1" customWidth="1"/>
    <col min="2148" max="2148" width="10" style="1" customWidth="1"/>
    <col min="2149" max="2149" width="10.5703125" style="1" customWidth="1"/>
    <col min="2150" max="2150" width="9.7109375" style="1" customWidth="1"/>
    <col min="2151" max="2152" width="9" style="1" customWidth="1"/>
    <col min="2153" max="2153" width="8.5703125" style="1" customWidth="1"/>
    <col min="2154" max="2156" width="9" style="1" customWidth="1"/>
    <col min="2157" max="2157" width="9.5703125" style="1" customWidth="1"/>
    <col min="2158" max="2158" width="9.42578125" style="1" customWidth="1"/>
    <col min="2159" max="2378" width="9.140625" style="1"/>
    <col min="2379" max="2379" width="0" style="1" hidden="1" customWidth="1"/>
    <col min="2380" max="2380" width="25.7109375" style="1" customWidth="1"/>
    <col min="2381" max="2381" width="10.42578125" style="1" customWidth="1"/>
    <col min="2382" max="2382" width="9.7109375" style="1" customWidth="1"/>
    <col min="2383" max="2383" width="10.28515625" style="1" customWidth="1"/>
    <col min="2384" max="2384" width="9.7109375" style="1" customWidth="1"/>
    <col min="2385" max="2385" width="10.28515625" style="1" customWidth="1"/>
    <col min="2386" max="2386" width="9.7109375" style="1" customWidth="1"/>
    <col min="2387" max="2387" width="10.140625" style="1" customWidth="1"/>
    <col min="2388" max="2388" width="9.7109375" style="1" customWidth="1"/>
    <col min="2389" max="2389" width="10.42578125" style="1" customWidth="1"/>
    <col min="2390" max="2390" width="9.28515625" style="1" customWidth="1"/>
    <col min="2391" max="2391" width="10.42578125" style="1" customWidth="1"/>
    <col min="2392" max="2392" width="9.7109375" style="1" customWidth="1"/>
    <col min="2393" max="2393" width="10.140625" style="1" customWidth="1"/>
    <col min="2394" max="2394" width="9.42578125" style="1" customWidth="1"/>
    <col min="2395" max="2395" width="9.28515625" style="1" customWidth="1"/>
    <col min="2396" max="2396" width="8.7109375" style="1" customWidth="1"/>
    <col min="2397" max="2397" width="7.7109375" style="1" customWidth="1"/>
    <col min="2398" max="2398" width="7.28515625" style="1" customWidth="1"/>
    <col min="2399" max="2399" width="10.5703125" style="1" customWidth="1"/>
    <col min="2400" max="2400" width="0" style="1" hidden="1" customWidth="1"/>
    <col min="2401" max="2401" width="9.85546875" style="1" customWidth="1"/>
    <col min="2402" max="2402" width="9.28515625" style="1" customWidth="1"/>
    <col min="2403" max="2403" width="11.140625" style="1" customWidth="1"/>
    <col min="2404" max="2404" width="10" style="1" customWidth="1"/>
    <col min="2405" max="2405" width="10.5703125" style="1" customWidth="1"/>
    <col min="2406" max="2406" width="9.7109375" style="1" customWidth="1"/>
    <col min="2407" max="2408" width="9" style="1" customWidth="1"/>
    <col min="2409" max="2409" width="8.5703125" style="1" customWidth="1"/>
    <col min="2410" max="2412" width="9" style="1" customWidth="1"/>
    <col min="2413" max="2413" width="9.5703125" style="1" customWidth="1"/>
    <col min="2414" max="2414" width="9.42578125" style="1" customWidth="1"/>
    <col min="2415" max="2634" width="9.140625" style="1"/>
    <col min="2635" max="2635" width="0" style="1" hidden="1" customWidth="1"/>
    <col min="2636" max="2636" width="25.7109375" style="1" customWidth="1"/>
    <col min="2637" max="2637" width="10.42578125" style="1" customWidth="1"/>
    <col min="2638" max="2638" width="9.7109375" style="1" customWidth="1"/>
    <col min="2639" max="2639" width="10.28515625" style="1" customWidth="1"/>
    <col min="2640" max="2640" width="9.7109375" style="1" customWidth="1"/>
    <col min="2641" max="2641" width="10.28515625" style="1" customWidth="1"/>
    <col min="2642" max="2642" width="9.7109375" style="1" customWidth="1"/>
    <col min="2643" max="2643" width="10.140625" style="1" customWidth="1"/>
    <col min="2644" max="2644" width="9.7109375" style="1" customWidth="1"/>
    <col min="2645" max="2645" width="10.42578125" style="1" customWidth="1"/>
    <col min="2646" max="2646" width="9.28515625" style="1" customWidth="1"/>
    <col min="2647" max="2647" width="10.42578125" style="1" customWidth="1"/>
    <col min="2648" max="2648" width="9.7109375" style="1" customWidth="1"/>
    <col min="2649" max="2649" width="10.140625" style="1" customWidth="1"/>
    <col min="2650" max="2650" width="9.42578125" style="1" customWidth="1"/>
    <col min="2651" max="2651" width="9.28515625" style="1" customWidth="1"/>
    <col min="2652" max="2652" width="8.7109375" style="1" customWidth="1"/>
    <col min="2653" max="2653" width="7.7109375" style="1" customWidth="1"/>
    <col min="2654" max="2654" width="7.28515625" style="1" customWidth="1"/>
    <col min="2655" max="2655" width="10.5703125" style="1" customWidth="1"/>
    <col min="2656" max="2656" width="0" style="1" hidden="1" customWidth="1"/>
    <col min="2657" max="2657" width="9.85546875" style="1" customWidth="1"/>
    <col min="2658" max="2658" width="9.28515625" style="1" customWidth="1"/>
    <col min="2659" max="2659" width="11.140625" style="1" customWidth="1"/>
    <col min="2660" max="2660" width="10" style="1" customWidth="1"/>
    <col min="2661" max="2661" width="10.5703125" style="1" customWidth="1"/>
    <col min="2662" max="2662" width="9.7109375" style="1" customWidth="1"/>
    <col min="2663" max="2664" width="9" style="1" customWidth="1"/>
    <col min="2665" max="2665" width="8.5703125" style="1" customWidth="1"/>
    <col min="2666" max="2668" width="9" style="1" customWidth="1"/>
    <col min="2669" max="2669" width="9.5703125" style="1" customWidth="1"/>
    <col min="2670" max="2670" width="9.42578125" style="1" customWidth="1"/>
    <col min="2671" max="2890" width="9.140625" style="1"/>
    <col min="2891" max="2891" width="0" style="1" hidden="1" customWidth="1"/>
    <col min="2892" max="2892" width="25.7109375" style="1" customWidth="1"/>
    <col min="2893" max="2893" width="10.42578125" style="1" customWidth="1"/>
    <col min="2894" max="2894" width="9.7109375" style="1" customWidth="1"/>
    <col min="2895" max="2895" width="10.28515625" style="1" customWidth="1"/>
    <col min="2896" max="2896" width="9.7109375" style="1" customWidth="1"/>
    <col min="2897" max="2897" width="10.28515625" style="1" customWidth="1"/>
    <col min="2898" max="2898" width="9.7109375" style="1" customWidth="1"/>
    <col min="2899" max="2899" width="10.140625" style="1" customWidth="1"/>
    <col min="2900" max="2900" width="9.7109375" style="1" customWidth="1"/>
    <col min="2901" max="2901" width="10.42578125" style="1" customWidth="1"/>
    <col min="2902" max="2902" width="9.28515625" style="1" customWidth="1"/>
    <col min="2903" max="2903" width="10.42578125" style="1" customWidth="1"/>
    <col min="2904" max="2904" width="9.7109375" style="1" customWidth="1"/>
    <col min="2905" max="2905" width="10.140625" style="1" customWidth="1"/>
    <col min="2906" max="2906" width="9.42578125" style="1" customWidth="1"/>
    <col min="2907" max="2907" width="9.28515625" style="1" customWidth="1"/>
    <col min="2908" max="2908" width="8.7109375" style="1" customWidth="1"/>
    <col min="2909" max="2909" width="7.7109375" style="1" customWidth="1"/>
    <col min="2910" max="2910" width="7.28515625" style="1" customWidth="1"/>
    <col min="2911" max="2911" width="10.5703125" style="1" customWidth="1"/>
    <col min="2912" max="2912" width="0" style="1" hidden="1" customWidth="1"/>
    <col min="2913" max="2913" width="9.85546875" style="1" customWidth="1"/>
    <col min="2914" max="2914" width="9.28515625" style="1" customWidth="1"/>
    <col min="2915" max="2915" width="11.140625" style="1" customWidth="1"/>
    <col min="2916" max="2916" width="10" style="1" customWidth="1"/>
    <col min="2917" max="2917" width="10.5703125" style="1" customWidth="1"/>
    <col min="2918" max="2918" width="9.7109375" style="1" customWidth="1"/>
    <col min="2919" max="2920" width="9" style="1" customWidth="1"/>
    <col min="2921" max="2921" width="8.5703125" style="1" customWidth="1"/>
    <col min="2922" max="2924" width="9" style="1" customWidth="1"/>
    <col min="2925" max="2925" width="9.5703125" style="1" customWidth="1"/>
    <col min="2926" max="2926" width="9.42578125" style="1" customWidth="1"/>
    <col min="2927" max="3146" width="9.140625" style="1"/>
    <col min="3147" max="3147" width="0" style="1" hidden="1" customWidth="1"/>
    <col min="3148" max="3148" width="25.7109375" style="1" customWidth="1"/>
    <col min="3149" max="3149" width="10.42578125" style="1" customWidth="1"/>
    <col min="3150" max="3150" width="9.7109375" style="1" customWidth="1"/>
    <col min="3151" max="3151" width="10.28515625" style="1" customWidth="1"/>
    <col min="3152" max="3152" width="9.7109375" style="1" customWidth="1"/>
    <col min="3153" max="3153" width="10.28515625" style="1" customWidth="1"/>
    <col min="3154" max="3154" width="9.7109375" style="1" customWidth="1"/>
    <col min="3155" max="3155" width="10.140625" style="1" customWidth="1"/>
    <col min="3156" max="3156" width="9.7109375" style="1" customWidth="1"/>
    <col min="3157" max="3157" width="10.42578125" style="1" customWidth="1"/>
    <col min="3158" max="3158" width="9.28515625" style="1" customWidth="1"/>
    <col min="3159" max="3159" width="10.42578125" style="1" customWidth="1"/>
    <col min="3160" max="3160" width="9.7109375" style="1" customWidth="1"/>
    <col min="3161" max="3161" width="10.140625" style="1" customWidth="1"/>
    <col min="3162" max="3162" width="9.42578125" style="1" customWidth="1"/>
    <col min="3163" max="3163" width="9.28515625" style="1" customWidth="1"/>
    <col min="3164" max="3164" width="8.7109375" style="1" customWidth="1"/>
    <col min="3165" max="3165" width="7.7109375" style="1" customWidth="1"/>
    <col min="3166" max="3166" width="7.28515625" style="1" customWidth="1"/>
    <col min="3167" max="3167" width="10.5703125" style="1" customWidth="1"/>
    <col min="3168" max="3168" width="0" style="1" hidden="1" customWidth="1"/>
    <col min="3169" max="3169" width="9.85546875" style="1" customWidth="1"/>
    <col min="3170" max="3170" width="9.28515625" style="1" customWidth="1"/>
    <col min="3171" max="3171" width="11.140625" style="1" customWidth="1"/>
    <col min="3172" max="3172" width="10" style="1" customWidth="1"/>
    <col min="3173" max="3173" width="10.5703125" style="1" customWidth="1"/>
    <col min="3174" max="3174" width="9.7109375" style="1" customWidth="1"/>
    <col min="3175" max="3176" width="9" style="1" customWidth="1"/>
    <col min="3177" max="3177" width="8.5703125" style="1" customWidth="1"/>
    <col min="3178" max="3180" width="9" style="1" customWidth="1"/>
    <col min="3181" max="3181" width="9.5703125" style="1" customWidth="1"/>
    <col min="3182" max="3182" width="9.42578125" style="1" customWidth="1"/>
    <col min="3183" max="3402" width="9.140625" style="1"/>
    <col min="3403" max="3403" width="0" style="1" hidden="1" customWidth="1"/>
    <col min="3404" max="3404" width="25.7109375" style="1" customWidth="1"/>
    <col min="3405" max="3405" width="10.42578125" style="1" customWidth="1"/>
    <col min="3406" max="3406" width="9.7109375" style="1" customWidth="1"/>
    <col min="3407" max="3407" width="10.28515625" style="1" customWidth="1"/>
    <col min="3408" max="3408" width="9.7109375" style="1" customWidth="1"/>
    <col min="3409" max="3409" width="10.28515625" style="1" customWidth="1"/>
    <col min="3410" max="3410" width="9.7109375" style="1" customWidth="1"/>
    <col min="3411" max="3411" width="10.140625" style="1" customWidth="1"/>
    <col min="3412" max="3412" width="9.7109375" style="1" customWidth="1"/>
    <col min="3413" max="3413" width="10.42578125" style="1" customWidth="1"/>
    <col min="3414" max="3414" width="9.28515625" style="1" customWidth="1"/>
    <col min="3415" max="3415" width="10.42578125" style="1" customWidth="1"/>
    <col min="3416" max="3416" width="9.7109375" style="1" customWidth="1"/>
    <col min="3417" max="3417" width="10.140625" style="1" customWidth="1"/>
    <col min="3418" max="3418" width="9.42578125" style="1" customWidth="1"/>
    <col min="3419" max="3419" width="9.28515625" style="1" customWidth="1"/>
    <col min="3420" max="3420" width="8.7109375" style="1" customWidth="1"/>
    <col min="3421" max="3421" width="7.7109375" style="1" customWidth="1"/>
    <col min="3422" max="3422" width="7.28515625" style="1" customWidth="1"/>
    <col min="3423" max="3423" width="10.5703125" style="1" customWidth="1"/>
    <col min="3424" max="3424" width="0" style="1" hidden="1" customWidth="1"/>
    <col min="3425" max="3425" width="9.85546875" style="1" customWidth="1"/>
    <col min="3426" max="3426" width="9.28515625" style="1" customWidth="1"/>
    <col min="3427" max="3427" width="11.140625" style="1" customWidth="1"/>
    <col min="3428" max="3428" width="10" style="1" customWidth="1"/>
    <col min="3429" max="3429" width="10.5703125" style="1" customWidth="1"/>
    <col min="3430" max="3430" width="9.7109375" style="1" customWidth="1"/>
    <col min="3431" max="3432" width="9" style="1" customWidth="1"/>
    <col min="3433" max="3433" width="8.5703125" style="1" customWidth="1"/>
    <col min="3434" max="3436" width="9" style="1" customWidth="1"/>
    <col min="3437" max="3437" width="9.5703125" style="1" customWidth="1"/>
    <col min="3438" max="3438" width="9.42578125" style="1" customWidth="1"/>
    <col min="3439" max="3658" width="9.140625" style="1"/>
    <col min="3659" max="3659" width="0" style="1" hidden="1" customWidth="1"/>
    <col min="3660" max="3660" width="25.7109375" style="1" customWidth="1"/>
    <col min="3661" max="3661" width="10.42578125" style="1" customWidth="1"/>
    <col min="3662" max="3662" width="9.7109375" style="1" customWidth="1"/>
    <col min="3663" max="3663" width="10.28515625" style="1" customWidth="1"/>
    <col min="3664" max="3664" width="9.7109375" style="1" customWidth="1"/>
    <col min="3665" max="3665" width="10.28515625" style="1" customWidth="1"/>
    <col min="3666" max="3666" width="9.7109375" style="1" customWidth="1"/>
    <col min="3667" max="3667" width="10.140625" style="1" customWidth="1"/>
    <col min="3668" max="3668" width="9.7109375" style="1" customWidth="1"/>
    <col min="3669" max="3669" width="10.42578125" style="1" customWidth="1"/>
    <col min="3670" max="3670" width="9.28515625" style="1" customWidth="1"/>
    <col min="3671" max="3671" width="10.42578125" style="1" customWidth="1"/>
    <col min="3672" max="3672" width="9.7109375" style="1" customWidth="1"/>
    <col min="3673" max="3673" width="10.140625" style="1" customWidth="1"/>
    <col min="3674" max="3674" width="9.42578125" style="1" customWidth="1"/>
    <col min="3675" max="3675" width="9.28515625" style="1" customWidth="1"/>
    <col min="3676" max="3676" width="8.7109375" style="1" customWidth="1"/>
    <col min="3677" max="3677" width="7.7109375" style="1" customWidth="1"/>
    <col min="3678" max="3678" width="7.28515625" style="1" customWidth="1"/>
    <col min="3679" max="3679" width="10.5703125" style="1" customWidth="1"/>
    <col min="3680" max="3680" width="0" style="1" hidden="1" customWidth="1"/>
    <col min="3681" max="3681" width="9.85546875" style="1" customWidth="1"/>
    <col min="3682" max="3682" width="9.28515625" style="1" customWidth="1"/>
    <col min="3683" max="3683" width="11.140625" style="1" customWidth="1"/>
    <col min="3684" max="3684" width="10" style="1" customWidth="1"/>
    <col min="3685" max="3685" width="10.5703125" style="1" customWidth="1"/>
    <col min="3686" max="3686" width="9.7109375" style="1" customWidth="1"/>
    <col min="3687" max="3688" width="9" style="1" customWidth="1"/>
    <col min="3689" max="3689" width="8.5703125" style="1" customWidth="1"/>
    <col min="3690" max="3692" width="9" style="1" customWidth="1"/>
    <col min="3693" max="3693" width="9.5703125" style="1" customWidth="1"/>
    <col min="3694" max="3694" width="9.42578125" style="1" customWidth="1"/>
    <col min="3695" max="3791" width="9.140625" style="1"/>
    <col min="3792" max="3792" width="0" style="1" hidden="1" customWidth="1"/>
    <col min="3793" max="3793" width="25.7109375" style="1" customWidth="1"/>
    <col min="3794" max="3794" width="10.42578125" style="1" customWidth="1"/>
    <col min="3795" max="3795" width="9.7109375" style="1" customWidth="1"/>
    <col min="3796" max="3796" width="10.28515625" style="1" customWidth="1"/>
    <col min="3797" max="3797" width="9.7109375" style="1" customWidth="1"/>
    <col min="3798" max="3798" width="10.28515625" style="1" customWidth="1"/>
    <col min="3799" max="3799" width="9.7109375" style="1" customWidth="1"/>
    <col min="3800" max="3800" width="10.140625" style="1" customWidth="1"/>
    <col min="3801" max="3801" width="9.7109375" style="1" customWidth="1"/>
    <col min="3802" max="3802" width="10.42578125" style="1" customWidth="1"/>
    <col min="3803" max="3803" width="9.28515625" style="1" customWidth="1"/>
    <col min="3804" max="3804" width="10.42578125" style="1" customWidth="1"/>
    <col min="3805" max="3805" width="9.7109375" style="1" customWidth="1"/>
    <col min="3806" max="3806" width="10.140625" style="1" customWidth="1"/>
    <col min="3807" max="3807" width="9.42578125" style="1" customWidth="1"/>
    <col min="3808" max="3808" width="9.28515625" style="1" customWidth="1"/>
    <col min="3809" max="3809" width="8.7109375" style="1" customWidth="1"/>
    <col min="3810" max="3810" width="7.7109375" style="1" customWidth="1"/>
    <col min="3811" max="3811" width="7.28515625" style="1" customWidth="1"/>
    <col min="3812" max="3812" width="10.5703125" style="1" customWidth="1"/>
    <col min="3813" max="3813" width="0" style="1" hidden="1" customWidth="1"/>
    <col min="3814" max="3814" width="9.85546875" style="1" customWidth="1"/>
    <col min="3815" max="3815" width="9.28515625" style="1" customWidth="1"/>
    <col min="3816" max="3816" width="11.140625" style="1" customWidth="1"/>
    <col min="3817" max="3817" width="10" style="1" customWidth="1"/>
    <col min="3818" max="3818" width="10.5703125" style="1" customWidth="1"/>
    <col min="3819" max="3819" width="9.7109375" style="1" customWidth="1"/>
    <col min="3820" max="3821" width="9" style="1" customWidth="1"/>
    <col min="3822" max="3822" width="8.5703125" style="1" customWidth="1"/>
    <col min="3823" max="3825" width="9" style="1" customWidth="1"/>
    <col min="3826" max="3826" width="9.5703125" style="1" customWidth="1"/>
    <col min="3827" max="3827" width="9.42578125" style="1" customWidth="1"/>
    <col min="3828" max="4047" width="9.140625" style="1"/>
    <col min="4048" max="4048" width="0" style="1" hidden="1" customWidth="1"/>
    <col min="4049" max="4049" width="25.7109375" style="1" customWidth="1"/>
    <col min="4050" max="4050" width="10.42578125" style="1" customWidth="1"/>
    <col min="4051" max="4051" width="9.7109375" style="1" customWidth="1"/>
    <col min="4052" max="4052" width="10.28515625" style="1" customWidth="1"/>
    <col min="4053" max="4053" width="9.7109375" style="1" customWidth="1"/>
    <col min="4054" max="4054" width="10.28515625" style="1" customWidth="1"/>
    <col min="4055" max="4055" width="9.7109375" style="1" customWidth="1"/>
    <col min="4056" max="4056" width="10.140625" style="1" customWidth="1"/>
    <col min="4057" max="4057" width="9.7109375" style="1" customWidth="1"/>
    <col min="4058" max="4058" width="10.42578125" style="1" customWidth="1"/>
    <col min="4059" max="4059" width="9.28515625" style="1" customWidth="1"/>
    <col min="4060" max="4060" width="10.42578125" style="1" customWidth="1"/>
    <col min="4061" max="4061" width="9.7109375" style="1" customWidth="1"/>
    <col min="4062" max="4062" width="10.140625" style="1" customWidth="1"/>
    <col min="4063" max="4063" width="9.42578125" style="1" customWidth="1"/>
    <col min="4064" max="4064" width="9.28515625" style="1" customWidth="1"/>
    <col min="4065" max="4065" width="8.7109375" style="1" customWidth="1"/>
    <col min="4066" max="4066" width="7.7109375" style="1" customWidth="1"/>
    <col min="4067" max="4067" width="7.28515625" style="1" customWidth="1"/>
    <col min="4068" max="4068" width="10.5703125" style="1" customWidth="1"/>
    <col min="4069" max="4069" width="0" style="1" hidden="1" customWidth="1"/>
    <col min="4070" max="4070" width="9.85546875" style="1" customWidth="1"/>
    <col min="4071" max="4071" width="9.28515625" style="1" customWidth="1"/>
    <col min="4072" max="4072" width="11.140625" style="1" customWidth="1"/>
    <col min="4073" max="4073" width="10" style="1" customWidth="1"/>
    <col min="4074" max="4074" width="10.5703125" style="1" customWidth="1"/>
    <col min="4075" max="4075" width="9.7109375" style="1" customWidth="1"/>
    <col min="4076" max="4077" width="9" style="1" customWidth="1"/>
    <col min="4078" max="4078" width="8.5703125" style="1" customWidth="1"/>
    <col min="4079" max="4081" width="9" style="1" customWidth="1"/>
    <col min="4082" max="4082" width="9.5703125" style="1" customWidth="1"/>
    <col min="4083" max="4083" width="9.42578125" style="1" customWidth="1"/>
    <col min="4084" max="4303" width="9.140625" style="1"/>
    <col min="4304" max="4304" width="0" style="1" hidden="1" customWidth="1"/>
    <col min="4305" max="4305" width="25.7109375" style="1" customWidth="1"/>
    <col min="4306" max="4306" width="10.42578125" style="1" customWidth="1"/>
    <col min="4307" max="4307" width="9.7109375" style="1" customWidth="1"/>
    <col min="4308" max="4308" width="10.28515625" style="1" customWidth="1"/>
    <col min="4309" max="4309" width="9.7109375" style="1" customWidth="1"/>
    <col min="4310" max="4310" width="10.28515625" style="1" customWidth="1"/>
    <col min="4311" max="4311" width="9.7109375" style="1" customWidth="1"/>
    <col min="4312" max="4312" width="10.140625" style="1" customWidth="1"/>
    <col min="4313" max="4313" width="9.7109375" style="1" customWidth="1"/>
    <col min="4314" max="4314" width="10.42578125" style="1" customWidth="1"/>
    <col min="4315" max="4315" width="9.28515625" style="1" customWidth="1"/>
    <col min="4316" max="4316" width="10.42578125" style="1" customWidth="1"/>
    <col min="4317" max="4317" width="9.7109375" style="1" customWidth="1"/>
    <col min="4318" max="4318" width="10.140625" style="1" customWidth="1"/>
    <col min="4319" max="4319" width="9.42578125" style="1" customWidth="1"/>
    <col min="4320" max="4320" width="9.28515625" style="1" customWidth="1"/>
    <col min="4321" max="4321" width="8.7109375" style="1" customWidth="1"/>
    <col min="4322" max="4322" width="7.7109375" style="1" customWidth="1"/>
    <col min="4323" max="4323" width="7.28515625" style="1" customWidth="1"/>
    <col min="4324" max="4324" width="10.5703125" style="1" customWidth="1"/>
    <col min="4325" max="4325" width="0" style="1" hidden="1" customWidth="1"/>
    <col min="4326" max="4326" width="9.85546875" style="1" customWidth="1"/>
    <col min="4327" max="4327" width="9.28515625" style="1" customWidth="1"/>
    <col min="4328" max="4328" width="11.140625" style="1" customWidth="1"/>
    <col min="4329" max="4329" width="10" style="1" customWidth="1"/>
    <col min="4330" max="4330" width="10.5703125" style="1" customWidth="1"/>
    <col min="4331" max="4331" width="9.7109375" style="1" customWidth="1"/>
    <col min="4332" max="4333" width="9" style="1" customWidth="1"/>
    <col min="4334" max="4334" width="8.5703125" style="1" customWidth="1"/>
    <col min="4335" max="4337" width="9" style="1" customWidth="1"/>
    <col min="4338" max="4338" width="9.5703125" style="1" customWidth="1"/>
    <col min="4339" max="4339" width="9.42578125" style="1" customWidth="1"/>
    <col min="4340" max="4559" width="9.140625" style="1"/>
    <col min="4560" max="4560" width="0" style="1" hidden="1" customWidth="1"/>
    <col min="4561" max="4561" width="25.7109375" style="1" customWidth="1"/>
    <col min="4562" max="4562" width="10.42578125" style="1" customWidth="1"/>
    <col min="4563" max="4563" width="9.7109375" style="1" customWidth="1"/>
    <col min="4564" max="4564" width="10.28515625" style="1" customWidth="1"/>
    <col min="4565" max="4565" width="9.7109375" style="1" customWidth="1"/>
    <col min="4566" max="4566" width="10.28515625" style="1" customWidth="1"/>
    <col min="4567" max="4567" width="9.7109375" style="1" customWidth="1"/>
    <col min="4568" max="4568" width="10.140625" style="1" customWidth="1"/>
    <col min="4569" max="4569" width="9.7109375" style="1" customWidth="1"/>
    <col min="4570" max="4570" width="10.42578125" style="1" customWidth="1"/>
    <col min="4571" max="4571" width="9.28515625" style="1" customWidth="1"/>
    <col min="4572" max="4572" width="10.42578125" style="1" customWidth="1"/>
    <col min="4573" max="4573" width="9.7109375" style="1" customWidth="1"/>
    <col min="4574" max="4574" width="10.140625" style="1" customWidth="1"/>
    <col min="4575" max="4575" width="9.42578125" style="1" customWidth="1"/>
    <col min="4576" max="4576" width="9.28515625" style="1" customWidth="1"/>
    <col min="4577" max="4577" width="8.7109375" style="1" customWidth="1"/>
    <col min="4578" max="4578" width="7.7109375" style="1" customWidth="1"/>
    <col min="4579" max="4579" width="7.28515625" style="1" customWidth="1"/>
    <col min="4580" max="4580" width="10.5703125" style="1" customWidth="1"/>
    <col min="4581" max="4581" width="0" style="1" hidden="1" customWidth="1"/>
    <col min="4582" max="4582" width="9.85546875" style="1" customWidth="1"/>
    <col min="4583" max="4583" width="9.28515625" style="1" customWidth="1"/>
    <col min="4584" max="4584" width="11.140625" style="1" customWidth="1"/>
    <col min="4585" max="4585" width="10" style="1" customWidth="1"/>
    <col min="4586" max="4586" width="10.5703125" style="1" customWidth="1"/>
    <col min="4587" max="4587" width="9.7109375" style="1" customWidth="1"/>
    <col min="4588" max="4589" width="9" style="1" customWidth="1"/>
    <col min="4590" max="4590" width="8.5703125" style="1" customWidth="1"/>
    <col min="4591" max="4593" width="9" style="1" customWidth="1"/>
    <col min="4594" max="4594" width="9.5703125" style="1" customWidth="1"/>
    <col min="4595" max="4595" width="9.42578125" style="1" customWidth="1"/>
    <col min="4596" max="4815" width="9.140625" style="1"/>
    <col min="4816" max="4816" width="0" style="1" hidden="1" customWidth="1"/>
    <col min="4817" max="4817" width="25.7109375" style="1" customWidth="1"/>
    <col min="4818" max="4818" width="10.42578125" style="1" customWidth="1"/>
    <col min="4819" max="4819" width="9.7109375" style="1" customWidth="1"/>
    <col min="4820" max="4820" width="10.28515625" style="1" customWidth="1"/>
    <col min="4821" max="4821" width="9.7109375" style="1" customWidth="1"/>
    <col min="4822" max="4822" width="10.28515625" style="1" customWidth="1"/>
    <col min="4823" max="4823" width="9.7109375" style="1" customWidth="1"/>
    <col min="4824" max="4824" width="10.140625" style="1" customWidth="1"/>
    <col min="4825" max="4825" width="9.7109375" style="1" customWidth="1"/>
    <col min="4826" max="4826" width="10.42578125" style="1" customWidth="1"/>
    <col min="4827" max="4827" width="9.28515625" style="1" customWidth="1"/>
    <col min="4828" max="4828" width="10.42578125" style="1" customWidth="1"/>
    <col min="4829" max="4829" width="9.7109375" style="1" customWidth="1"/>
    <col min="4830" max="4830" width="10.140625" style="1" customWidth="1"/>
    <col min="4831" max="4831" width="9.42578125" style="1" customWidth="1"/>
    <col min="4832" max="4832" width="9.28515625" style="1" customWidth="1"/>
    <col min="4833" max="4833" width="8.7109375" style="1" customWidth="1"/>
    <col min="4834" max="4834" width="7.7109375" style="1" customWidth="1"/>
    <col min="4835" max="4835" width="7.28515625" style="1" customWidth="1"/>
    <col min="4836" max="4836" width="10.5703125" style="1" customWidth="1"/>
    <col min="4837" max="4837" width="0" style="1" hidden="1" customWidth="1"/>
    <col min="4838" max="4838" width="9.85546875" style="1" customWidth="1"/>
    <col min="4839" max="4839" width="9.28515625" style="1" customWidth="1"/>
    <col min="4840" max="4840" width="11.140625" style="1" customWidth="1"/>
    <col min="4841" max="4841" width="10" style="1" customWidth="1"/>
    <col min="4842" max="4842" width="10.5703125" style="1" customWidth="1"/>
    <col min="4843" max="4843" width="9.7109375" style="1" customWidth="1"/>
    <col min="4844" max="4845" width="9" style="1" customWidth="1"/>
    <col min="4846" max="4846" width="8.5703125" style="1" customWidth="1"/>
    <col min="4847" max="4849" width="9" style="1" customWidth="1"/>
    <col min="4850" max="4850" width="9.5703125" style="1" customWidth="1"/>
    <col min="4851" max="4851" width="9.42578125" style="1" customWidth="1"/>
    <col min="4852" max="5071" width="9.140625" style="1"/>
    <col min="5072" max="5072" width="0" style="1" hidden="1" customWidth="1"/>
    <col min="5073" max="5073" width="25.7109375" style="1" customWidth="1"/>
    <col min="5074" max="5074" width="10.42578125" style="1" customWidth="1"/>
    <col min="5075" max="5075" width="9.7109375" style="1" customWidth="1"/>
    <col min="5076" max="5076" width="10.28515625" style="1" customWidth="1"/>
    <col min="5077" max="5077" width="9.7109375" style="1" customWidth="1"/>
    <col min="5078" max="5078" width="10.28515625" style="1" customWidth="1"/>
    <col min="5079" max="5079" width="9.7109375" style="1" customWidth="1"/>
    <col min="5080" max="5080" width="10.140625" style="1" customWidth="1"/>
    <col min="5081" max="5081" width="9.7109375" style="1" customWidth="1"/>
    <col min="5082" max="5082" width="10.42578125" style="1" customWidth="1"/>
    <col min="5083" max="5083" width="9.28515625" style="1" customWidth="1"/>
    <col min="5084" max="5084" width="10.42578125" style="1" customWidth="1"/>
    <col min="5085" max="5085" width="9.7109375" style="1" customWidth="1"/>
    <col min="5086" max="5086" width="10.140625" style="1" customWidth="1"/>
    <col min="5087" max="5087" width="9.42578125" style="1" customWidth="1"/>
    <col min="5088" max="5088" width="9.28515625" style="1" customWidth="1"/>
    <col min="5089" max="5089" width="8.7109375" style="1" customWidth="1"/>
    <col min="5090" max="5090" width="7.7109375" style="1" customWidth="1"/>
    <col min="5091" max="5091" width="7.28515625" style="1" customWidth="1"/>
    <col min="5092" max="5092" width="10.5703125" style="1" customWidth="1"/>
    <col min="5093" max="5093" width="0" style="1" hidden="1" customWidth="1"/>
    <col min="5094" max="5094" width="9.85546875" style="1" customWidth="1"/>
    <col min="5095" max="5095" width="9.28515625" style="1" customWidth="1"/>
    <col min="5096" max="5096" width="11.140625" style="1" customWidth="1"/>
    <col min="5097" max="5097" width="10" style="1" customWidth="1"/>
    <col min="5098" max="5098" width="10.5703125" style="1" customWidth="1"/>
    <col min="5099" max="5099" width="9.7109375" style="1" customWidth="1"/>
    <col min="5100" max="5101" width="9" style="1" customWidth="1"/>
    <col min="5102" max="5102" width="8.5703125" style="1" customWidth="1"/>
    <col min="5103" max="5105" width="9" style="1" customWidth="1"/>
    <col min="5106" max="5106" width="9.5703125" style="1" customWidth="1"/>
    <col min="5107" max="5107" width="9.42578125" style="1" customWidth="1"/>
    <col min="5108" max="5327" width="9.140625" style="1"/>
    <col min="5328" max="5328" width="0" style="1" hidden="1" customWidth="1"/>
    <col min="5329" max="5329" width="25.7109375" style="1" customWidth="1"/>
    <col min="5330" max="5330" width="10.42578125" style="1" customWidth="1"/>
    <col min="5331" max="5331" width="9.7109375" style="1" customWidth="1"/>
    <col min="5332" max="5332" width="10.28515625" style="1" customWidth="1"/>
    <col min="5333" max="5333" width="9.7109375" style="1" customWidth="1"/>
    <col min="5334" max="5334" width="10.28515625" style="1" customWidth="1"/>
    <col min="5335" max="5335" width="9.7109375" style="1" customWidth="1"/>
    <col min="5336" max="5336" width="10.140625" style="1" customWidth="1"/>
    <col min="5337" max="5337" width="9.7109375" style="1" customWidth="1"/>
    <col min="5338" max="5338" width="10.42578125" style="1" customWidth="1"/>
    <col min="5339" max="5339" width="9.28515625" style="1" customWidth="1"/>
    <col min="5340" max="5340" width="10.42578125" style="1" customWidth="1"/>
    <col min="5341" max="5341" width="9.7109375" style="1" customWidth="1"/>
    <col min="5342" max="5342" width="10.140625" style="1" customWidth="1"/>
    <col min="5343" max="5343" width="9.42578125" style="1" customWidth="1"/>
    <col min="5344" max="5344" width="9.28515625" style="1" customWidth="1"/>
    <col min="5345" max="5345" width="8.7109375" style="1" customWidth="1"/>
    <col min="5346" max="5346" width="7.7109375" style="1" customWidth="1"/>
    <col min="5347" max="5347" width="7.28515625" style="1" customWidth="1"/>
    <col min="5348" max="5348" width="10.5703125" style="1" customWidth="1"/>
    <col min="5349" max="5349" width="0" style="1" hidden="1" customWidth="1"/>
    <col min="5350" max="5350" width="9.85546875" style="1" customWidth="1"/>
    <col min="5351" max="5351" width="9.28515625" style="1" customWidth="1"/>
    <col min="5352" max="5352" width="11.140625" style="1" customWidth="1"/>
    <col min="5353" max="5353" width="10" style="1" customWidth="1"/>
    <col min="5354" max="5354" width="10.5703125" style="1" customWidth="1"/>
    <col min="5355" max="5355" width="9.7109375" style="1" customWidth="1"/>
    <col min="5356" max="5357" width="9" style="1" customWidth="1"/>
    <col min="5358" max="5358" width="8.5703125" style="1" customWidth="1"/>
    <col min="5359" max="5361" width="9" style="1" customWidth="1"/>
    <col min="5362" max="5362" width="9.5703125" style="1" customWidth="1"/>
    <col min="5363" max="5363" width="9.42578125" style="1" customWidth="1"/>
    <col min="5364" max="5583" width="9.140625" style="1"/>
    <col min="5584" max="5584" width="0" style="1" hidden="1" customWidth="1"/>
    <col min="5585" max="5585" width="25.7109375" style="1" customWidth="1"/>
    <col min="5586" max="5586" width="10.42578125" style="1" customWidth="1"/>
    <col min="5587" max="5587" width="9.7109375" style="1" customWidth="1"/>
    <col min="5588" max="5588" width="10.28515625" style="1" customWidth="1"/>
    <col min="5589" max="5589" width="9.7109375" style="1" customWidth="1"/>
    <col min="5590" max="5590" width="10.28515625" style="1" customWidth="1"/>
    <col min="5591" max="5591" width="9.7109375" style="1" customWidth="1"/>
    <col min="5592" max="5592" width="10.140625" style="1" customWidth="1"/>
    <col min="5593" max="5593" width="9.7109375" style="1" customWidth="1"/>
    <col min="5594" max="5594" width="10.42578125" style="1" customWidth="1"/>
    <col min="5595" max="5595" width="9.28515625" style="1" customWidth="1"/>
    <col min="5596" max="5596" width="10.42578125" style="1" customWidth="1"/>
    <col min="5597" max="5597" width="9.7109375" style="1" customWidth="1"/>
    <col min="5598" max="5598" width="10.140625" style="1" customWidth="1"/>
    <col min="5599" max="5599" width="9.42578125" style="1" customWidth="1"/>
    <col min="5600" max="5600" width="9.28515625" style="1" customWidth="1"/>
    <col min="5601" max="5601" width="8.7109375" style="1" customWidth="1"/>
    <col min="5602" max="5602" width="7.7109375" style="1" customWidth="1"/>
    <col min="5603" max="5603" width="7.28515625" style="1" customWidth="1"/>
    <col min="5604" max="5604" width="10.5703125" style="1" customWidth="1"/>
    <col min="5605" max="5605" width="0" style="1" hidden="1" customWidth="1"/>
    <col min="5606" max="5606" width="9.85546875" style="1" customWidth="1"/>
    <col min="5607" max="5607" width="9.28515625" style="1" customWidth="1"/>
    <col min="5608" max="5608" width="11.140625" style="1" customWidth="1"/>
    <col min="5609" max="5609" width="10" style="1" customWidth="1"/>
    <col min="5610" max="5610" width="10.5703125" style="1" customWidth="1"/>
    <col min="5611" max="5611" width="9.7109375" style="1" customWidth="1"/>
    <col min="5612" max="5613" width="9" style="1" customWidth="1"/>
    <col min="5614" max="5614" width="8.5703125" style="1" customWidth="1"/>
    <col min="5615" max="5617" width="9" style="1" customWidth="1"/>
    <col min="5618" max="5618" width="9.5703125" style="1" customWidth="1"/>
    <col min="5619" max="5619" width="9.42578125" style="1" customWidth="1"/>
    <col min="5620" max="5839" width="9.140625" style="1"/>
    <col min="5840" max="5840" width="0" style="1" hidden="1" customWidth="1"/>
    <col min="5841" max="5841" width="25.7109375" style="1" customWidth="1"/>
    <col min="5842" max="5842" width="10.42578125" style="1" customWidth="1"/>
    <col min="5843" max="5843" width="9.7109375" style="1" customWidth="1"/>
    <col min="5844" max="5844" width="10.28515625" style="1" customWidth="1"/>
    <col min="5845" max="5845" width="9.7109375" style="1" customWidth="1"/>
    <col min="5846" max="5846" width="10.28515625" style="1" customWidth="1"/>
    <col min="5847" max="5847" width="9.7109375" style="1" customWidth="1"/>
    <col min="5848" max="5848" width="10.140625" style="1" customWidth="1"/>
    <col min="5849" max="5849" width="9.7109375" style="1" customWidth="1"/>
    <col min="5850" max="5850" width="10.42578125" style="1" customWidth="1"/>
    <col min="5851" max="5851" width="9.28515625" style="1" customWidth="1"/>
    <col min="5852" max="5852" width="10.42578125" style="1" customWidth="1"/>
    <col min="5853" max="5853" width="9.7109375" style="1" customWidth="1"/>
    <col min="5854" max="5854" width="10.140625" style="1" customWidth="1"/>
    <col min="5855" max="5855" width="9.42578125" style="1" customWidth="1"/>
    <col min="5856" max="5856" width="9.28515625" style="1" customWidth="1"/>
    <col min="5857" max="5857" width="8.7109375" style="1" customWidth="1"/>
    <col min="5858" max="5858" width="7.7109375" style="1" customWidth="1"/>
    <col min="5859" max="5859" width="7.28515625" style="1" customWidth="1"/>
    <col min="5860" max="5860" width="10.5703125" style="1" customWidth="1"/>
    <col min="5861" max="5861" width="0" style="1" hidden="1" customWidth="1"/>
    <col min="5862" max="5862" width="9.85546875" style="1" customWidth="1"/>
    <col min="5863" max="5863" width="9.28515625" style="1" customWidth="1"/>
    <col min="5864" max="5864" width="11.140625" style="1" customWidth="1"/>
    <col min="5865" max="5865" width="10" style="1" customWidth="1"/>
    <col min="5866" max="5866" width="10.5703125" style="1" customWidth="1"/>
    <col min="5867" max="5867" width="9.7109375" style="1" customWidth="1"/>
    <col min="5868" max="5869" width="9" style="1" customWidth="1"/>
    <col min="5870" max="5870" width="8.5703125" style="1" customWidth="1"/>
    <col min="5871" max="5873" width="9" style="1" customWidth="1"/>
    <col min="5874" max="5874" width="9.5703125" style="1" customWidth="1"/>
    <col min="5875" max="5875" width="9.42578125" style="1" customWidth="1"/>
    <col min="5876" max="6095" width="9.140625" style="1"/>
    <col min="6096" max="6096" width="0" style="1" hidden="1" customWidth="1"/>
    <col min="6097" max="6097" width="25.7109375" style="1" customWidth="1"/>
    <col min="6098" max="6098" width="10.42578125" style="1" customWidth="1"/>
    <col min="6099" max="6099" width="9.7109375" style="1" customWidth="1"/>
    <col min="6100" max="6100" width="10.28515625" style="1" customWidth="1"/>
    <col min="6101" max="6101" width="9.7109375" style="1" customWidth="1"/>
    <col min="6102" max="6102" width="10.28515625" style="1" customWidth="1"/>
    <col min="6103" max="6103" width="9.7109375" style="1" customWidth="1"/>
    <col min="6104" max="6104" width="10.140625" style="1" customWidth="1"/>
    <col min="6105" max="6105" width="9.7109375" style="1" customWidth="1"/>
    <col min="6106" max="6106" width="10.42578125" style="1" customWidth="1"/>
    <col min="6107" max="6107" width="9.28515625" style="1" customWidth="1"/>
    <col min="6108" max="6108" width="10.42578125" style="1" customWidth="1"/>
    <col min="6109" max="6109" width="9.7109375" style="1" customWidth="1"/>
    <col min="6110" max="6110" width="10.140625" style="1" customWidth="1"/>
    <col min="6111" max="6111" width="9.42578125" style="1" customWidth="1"/>
    <col min="6112" max="6112" width="9.28515625" style="1" customWidth="1"/>
    <col min="6113" max="6113" width="8.7109375" style="1" customWidth="1"/>
    <col min="6114" max="6114" width="7.7109375" style="1" customWidth="1"/>
    <col min="6115" max="6115" width="7.28515625" style="1" customWidth="1"/>
    <col min="6116" max="6116" width="10.5703125" style="1" customWidth="1"/>
    <col min="6117" max="6117" width="0" style="1" hidden="1" customWidth="1"/>
    <col min="6118" max="6118" width="9.85546875" style="1" customWidth="1"/>
    <col min="6119" max="6119" width="9.28515625" style="1" customWidth="1"/>
    <col min="6120" max="6120" width="11.140625" style="1" customWidth="1"/>
    <col min="6121" max="6121" width="10" style="1" customWidth="1"/>
    <col min="6122" max="6122" width="10.5703125" style="1" customWidth="1"/>
    <col min="6123" max="6123" width="9.7109375" style="1" customWidth="1"/>
    <col min="6124" max="6125" width="9" style="1" customWidth="1"/>
    <col min="6126" max="6126" width="8.5703125" style="1" customWidth="1"/>
    <col min="6127" max="6129" width="9" style="1" customWidth="1"/>
    <col min="6130" max="6130" width="9.5703125" style="1" customWidth="1"/>
    <col min="6131" max="6131" width="9.42578125" style="1" customWidth="1"/>
    <col min="6132" max="6351" width="9.140625" style="1"/>
    <col min="6352" max="6352" width="0" style="1" hidden="1" customWidth="1"/>
    <col min="6353" max="6353" width="25.7109375" style="1" customWidth="1"/>
    <col min="6354" max="6354" width="10.42578125" style="1" customWidth="1"/>
    <col min="6355" max="6355" width="9.7109375" style="1" customWidth="1"/>
    <col min="6356" max="6356" width="10.28515625" style="1" customWidth="1"/>
    <col min="6357" max="6357" width="9.7109375" style="1" customWidth="1"/>
    <col min="6358" max="6358" width="10.28515625" style="1" customWidth="1"/>
    <col min="6359" max="6359" width="9.7109375" style="1" customWidth="1"/>
    <col min="6360" max="6360" width="10.140625" style="1" customWidth="1"/>
    <col min="6361" max="6361" width="9.7109375" style="1" customWidth="1"/>
    <col min="6362" max="6362" width="10.42578125" style="1" customWidth="1"/>
    <col min="6363" max="6363" width="9.28515625" style="1" customWidth="1"/>
    <col min="6364" max="6364" width="10.42578125" style="1" customWidth="1"/>
    <col min="6365" max="6365" width="9.7109375" style="1" customWidth="1"/>
    <col min="6366" max="6366" width="10.140625" style="1" customWidth="1"/>
    <col min="6367" max="6367" width="9.42578125" style="1" customWidth="1"/>
    <col min="6368" max="6368" width="9.28515625" style="1" customWidth="1"/>
    <col min="6369" max="6369" width="8.7109375" style="1" customWidth="1"/>
    <col min="6370" max="6370" width="7.7109375" style="1" customWidth="1"/>
    <col min="6371" max="6371" width="7.28515625" style="1" customWidth="1"/>
    <col min="6372" max="6372" width="10.5703125" style="1" customWidth="1"/>
    <col min="6373" max="6373" width="0" style="1" hidden="1" customWidth="1"/>
    <col min="6374" max="6374" width="9.85546875" style="1" customWidth="1"/>
    <col min="6375" max="6375" width="9.28515625" style="1" customWidth="1"/>
    <col min="6376" max="6376" width="11.140625" style="1" customWidth="1"/>
    <col min="6377" max="6377" width="10" style="1" customWidth="1"/>
    <col min="6378" max="6378" width="10.5703125" style="1" customWidth="1"/>
    <col min="6379" max="6379" width="9.7109375" style="1" customWidth="1"/>
    <col min="6380" max="6381" width="9" style="1" customWidth="1"/>
    <col min="6382" max="6382" width="8.5703125" style="1" customWidth="1"/>
    <col min="6383" max="6385" width="9" style="1" customWidth="1"/>
    <col min="6386" max="6386" width="9.5703125" style="1" customWidth="1"/>
    <col min="6387" max="6387" width="9.42578125" style="1" customWidth="1"/>
    <col min="6388" max="6607" width="9.140625" style="1"/>
    <col min="6608" max="6608" width="0" style="1" hidden="1" customWidth="1"/>
    <col min="6609" max="6609" width="25.7109375" style="1" customWidth="1"/>
    <col min="6610" max="6610" width="10.42578125" style="1" customWidth="1"/>
    <col min="6611" max="6611" width="9.7109375" style="1" customWidth="1"/>
    <col min="6612" max="6612" width="10.28515625" style="1" customWidth="1"/>
    <col min="6613" max="6613" width="9.7109375" style="1" customWidth="1"/>
    <col min="6614" max="6614" width="10.28515625" style="1" customWidth="1"/>
    <col min="6615" max="6615" width="9.7109375" style="1" customWidth="1"/>
    <col min="6616" max="6616" width="10.140625" style="1" customWidth="1"/>
    <col min="6617" max="6617" width="9.7109375" style="1" customWidth="1"/>
    <col min="6618" max="6618" width="10.42578125" style="1" customWidth="1"/>
    <col min="6619" max="6619" width="9.28515625" style="1" customWidth="1"/>
    <col min="6620" max="6620" width="10.42578125" style="1" customWidth="1"/>
    <col min="6621" max="6621" width="9.7109375" style="1" customWidth="1"/>
    <col min="6622" max="6622" width="10.140625" style="1" customWidth="1"/>
    <col min="6623" max="6623" width="9.42578125" style="1" customWidth="1"/>
    <col min="6624" max="6624" width="9.28515625" style="1" customWidth="1"/>
    <col min="6625" max="6625" width="8.7109375" style="1" customWidth="1"/>
    <col min="6626" max="6626" width="7.7109375" style="1" customWidth="1"/>
    <col min="6627" max="6627" width="7.28515625" style="1" customWidth="1"/>
    <col min="6628" max="6628" width="10.5703125" style="1" customWidth="1"/>
    <col min="6629" max="6629" width="0" style="1" hidden="1" customWidth="1"/>
    <col min="6630" max="6630" width="9.85546875" style="1" customWidth="1"/>
    <col min="6631" max="6631" width="9.28515625" style="1" customWidth="1"/>
    <col min="6632" max="6632" width="11.140625" style="1" customWidth="1"/>
    <col min="6633" max="6633" width="10" style="1" customWidth="1"/>
    <col min="6634" max="6634" width="10.5703125" style="1" customWidth="1"/>
    <col min="6635" max="6635" width="9.7109375" style="1" customWidth="1"/>
    <col min="6636" max="6637" width="9" style="1" customWidth="1"/>
    <col min="6638" max="6638" width="8.5703125" style="1" customWidth="1"/>
    <col min="6639" max="6641" width="9" style="1" customWidth="1"/>
    <col min="6642" max="6642" width="9.5703125" style="1" customWidth="1"/>
    <col min="6643" max="6643" width="9.42578125" style="1" customWidth="1"/>
    <col min="6644" max="6863" width="9.140625" style="1"/>
    <col min="6864" max="6864" width="0" style="1" hidden="1" customWidth="1"/>
    <col min="6865" max="6865" width="25.7109375" style="1" customWidth="1"/>
    <col min="6866" max="6866" width="10.42578125" style="1" customWidth="1"/>
    <col min="6867" max="6867" width="9.7109375" style="1" customWidth="1"/>
    <col min="6868" max="6868" width="10.28515625" style="1" customWidth="1"/>
    <col min="6869" max="6869" width="9.7109375" style="1" customWidth="1"/>
    <col min="6870" max="6870" width="10.28515625" style="1" customWidth="1"/>
    <col min="6871" max="6871" width="9.7109375" style="1" customWidth="1"/>
    <col min="6872" max="6872" width="10.140625" style="1" customWidth="1"/>
    <col min="6873" max="6873" width="9.7109375" style="1" customWidth="1"/>
    <col min="6874" max="6874" width="10.42578125" style="1" customWidth="1"/>
    <col min="6875" max="6875" width="9.28515625" style="1" customWidth="1"/>
    <col min="6876" max="6876" width="10.42578125" style="1" customWidth="1"/>
    <col min="6877" max="6877" width="9.7109375" style="1" customWidth="1"/>
    <col min="6878" max="6878" width="10.140625" style="1" customWidth="1"/>
    <col min="6879" max="6879" width="9.42578125" style="1" customWidth="1"/>
    <col min="6880" max="6880" width="9.28515625" style="1" customWidth="1"/>
    <col min="6881" max="6881" width="8.7109375" style="1" customWidth="1"/>
    <col min="6882" max="6882" width="7.7109375" style="1" customWidth="1"/>
    <col min="6883" max="6883" width="7.28515625" style="1" customWidth="1"/>
    <col min="6884" max="6884" width="10.5703125" style="1" customWidth="1"/>
    <col min="6885" max="6885" width="0" style="1" hidden="1" customWidth="1"/>
    <col min="6886" max="6886" width="9.85546875" style="1" customWidth="1"/>
    <col min="6887" max="6887" width="9.28515625" style="1" customWidth="1"/>
    <col min="6888" max="6888" width="11.140625" style="1" customWidth="1"/>
    <col min="6889" max="6889" width="10" style="1" customWidth="1"/>
    <col min="6890" max="6890" width="10.5703125" style="1" customWidth="1"/>
    <col min="6891" max="6891" width="9.7109375" style="1" customWidth="1"/>
    <col min="6892" max="6893" width="9" style="1" customWidth="1"/>
    <col min="6894" max="6894" width="8.5703125" style="1" customWidth="1"/>
    <col min="6895" max="6897" width="9" style="1" customWidth="1"/>
    <col min="6898" max="6898" width="9.5703125" style="1" customWidth="1"/>
    <col min="6899" max="6899" width="9.42578125" style="1" customWidth="1"/>
    <col min="6900" max="7119" width="9.140625" style="1"/>
    <col min="7120" max="7120" width="0" style="1" hidden="1" customWidth="1"/>
    <col min="7121" max="7121" width="25.7109375" style="1" customWidth="1"/>
    <col min="7122" max="7122" width="10.42578125" style="1" customWidth="1"/>
    <col min="7123" max="7123" width="9.7109375" style="1" customWidth="1"/>
    <col min="7124" max="7124" width="10.28515625" style="1" customWidth="1"/>
    <col min="7125" max="7125" width="9.7109375" style="1" customWidth="1"/>
    <col min="7126" max="7126" width="10.28515625" style="1" customWidth="1"/>
    <col min="7127" max="7127" width="9.7109375" style="1" customWidth="1"/>
    <col min="7128" max="7128" width="10.140625" style="1" customWidth="1"/>
    <col min="7129" max="7129" width="9.7109375" style="1" customWidth="1"/>
    <col min="7130" max="7130" width="10.42578125" style="1" customWidth="1"/>
    <col min="7131" max="7131" width="9.28515625" style="1" customWidth="1"/>
    <col min="7132" max="7132" width="10.42578125" style="1" customWidth="1"/>
    <col min="7133" max="7133" width="9.7109375" style="1" customWidth="1"/>
    <col min="7134" max="7134" width="10.140625" style="1" customWidth="1"/>
    <col min="7135" max="7135" width="9.42578125" style="1" customWidth="1"/>
    <col min="7136" max="7136" width="9.28515625" style="1" customWidth="1"/>
    <col min="7137" max="7137" width="8.7109375" style="1" customWidth="1"/>
    <col min="7138" max="7138" width="7.7109375" style="1" customWidth="1"/>
    <col min="7139" max="7139" width="7.28515625" style="1" customWidth="1"/>
    <col min="7140" max="7140" width="10.5703125" style="1" customWidth="1"/>
    <col min="7141" max="7141" width="0" style="1" hidden="1" customWidth="1"/>
    <col min="7142" max="7142" width="9.85546875" style="1" customWidth="1"/>
    <col min="7143" max="7143" width="9.28515625" style="1" customWidth="1"/>
    <col min="7144" max="7144" width="11.140625" style="1" customWidth="1"/>
    <col min="7145" max="7145" width="10" style="1" customWidth="1"/>
    <col min="7146" max="7146" width="10.5703125" style="1" customWidth="1"/>
    <col min="7147" max="7147" width="9.7109375" style="1" customWidth="1"/>
    <col min="7148" max="7149" width="9" style="1" customWidth="1"/>
    <col min="7150" max="7150" width="8.5703125" style="1" customWidth="1"/>
    <col min="7151" max="7153" width="9" style="1" customWidth="1"/>
    <col min="7154" max="7154" width="9.5703125" style="1" customWidth="1"/>
    <col min="7155" max="7155" width="9.42578125" style="1" customWidth="1"/>
    <col min="7156" max="7375" width="9.140625" style="1"/>
    <col min="7376" max="7376" width="0" style="1" hidden="1" customWidth="1"/>
    <col min="7377" max="7377" width="25.7109375" style="1" customWidth="1"/>
    <col min="7378" max="7378" width="10.42578125" style="1" customWidth="1"/>
    <col min="7379" max="7379" width="9.7109375" style="1" customWidth="1"/>
    <col min="7380" max="7380" width="10.28515625" style="1" customWidth="1"/>
    <col min="7381" max="7381" width="9.7109375" style="1" customWidth="1"/>
    <col min="7382" max="7382" width="10.28515625" style="1" customWidth="1"/>
    <col min="7383" max="7383" width="9.7109375" style="1" customWidth="1"/>
    <col min="7384" max="7384" width="10.140625" style="1" customWidth="1"/>
    <col min="7385" max="7385" width="9.7109375" style="1" customWidth="1"/>
    <col min="7386" max="7386" width="10.42578125" style="1" customWidth="1"/>
    <col min="7387" max="7387" width="9.28515625" style="1" customWidth="1"/>
    <col min="7388" max="7388" width="10.42578125" style="1" customWidth="1"/>
    <col min="7389" max="7389" width="9.7109375" style="1" customWidth="1"/>
    <col min="7390" max="7390" width="10.140625" style="1" customWidth="1"/>
    <col min="7391" max="7391" width="9.42578125" style="1" customWidth="1"/>
    <col min="7392" max="7392" width="9.28515625" style="1" customWidth="1"/>
    <col min="7393" max="7393" width="8.7109375" style="1" customWidth="1"/>
    <col min="7394" max="7394" width="7.7109375" style="1" customWidth="1"/>
    <col min="7395" max="7395" width="7.28515625" style="1" customWidth="1"/>
    <col min="7396" max="7396" width="10.5703125" style="1" customWidth="1"/>
    <col min="7397" max="7397" width="0" style="1" hidden="1" customWidth="1"/>
    <col min="7398" max="7398" width="9.85546875" style="1" customWidth="1"/>
    <col min="7399" max="7399" width="9.28515625" style="1" customWidth="1"/>
    <col min="7400" max="7400" width="11.140625" style="1" customWidth="1"/>
    <col min="7401" max="7401" width="10" style="1" customWidth="1"/>
    <col min="7402" max="7402" width="10.5703125" style="1" customWidth="1"/>
    <col min="7403" max="7403" width="9.7109375" style="1" customWidth="1"/>
    <col min="7404" max="7405" width="9" style="1" customWidth="1"/>
    <col min="7406" max="7406" width="8.5703125" style="1" customWidth="1"/>
    <col min="7407" max="7409" width="9" style="1" customWidth="1"/>
    <col min="7410" max="7410" width="9.5703125" style="1" customWidth="1"/>
    <col min="7411" max="7411" width="9.42578125" style="1" customWidth="1"/>
    <col min="7412" max="7631" width="9.140625" style="1"/>
    <col min="7632" max="7632" width="0" style="1" hidden="1" customWidth="1"/>
    <col min="7633" max="7633" width="25.7109375" style="1" customWidth="1"/>
    <col min="7634" max="7634" width="10.42578125" style="1" customWidth="1"/>
    <col min="7635" max="7635" width="9.7109375" style="1" customWidth="1"/>
    <col min="7636" max="7636" width="10.28515625" style="1" customWidth="1"/>
    <col min="7637" max="7637" width="9.7109375" style="1" customWidth="1"/>
    <col min="7638" max="7638" width="10.28515625" style="1" customWidth="1"/>
    <col min="7639" max="7639" width="9.7109375" style="1" customWidth="1"/>
    <col min="7640" max="7640" width="10.140625" style="1" customWidth="1"/>
    <col min="7641" max="7641" width="9.7109375" style="1" customWidth="1"/>
    <col min="7642" max="7642" width="10.42578125" style="1" customWidth="1"/>
    <col min="7643" max="7643" width="9.28515625" style="1" customWidth="1"/>
    <col min="7644" max="7644" width="10.42578125" style="1" customWidth="1"/>
    <col min="7645" max="7645" width="9.7109375" style="1" customWidth="1"/>
    <col min="7646" max="7646" width="10.140625" style="1" customWidth="1"/>
    <col min="7647" max="7647" width="9.42578125" style="1" customWidth="1"/>
    <col min="7648" max="7648" width="9.28515625" style="1" customWidth="1"/>
    <col min="7649" max="7649" width="8.7109375" style="1" customWidth="1"/>
    <col min="7650" max="7650" width="7.7109375" style="1" customWidth="1"/>
    <col min="7651" max="7651" width="7.28515625" style="1" customWidth="1"/>
    <col min="7652" max="7652" width="10.5703125" style="1" customWidth="1"/>
    <col min="7653" max="7653" width="0" style="1" hidden="1" customWidth="1"/>
    <col min="7654" max="7654" width="9.85546875" style="1" customWidth="1"/>
    <col min="7655" max="7655" width="9.28515625" style="1" customWidth="1"/>
    <col min="7656" max="7656" width="11.140625" style="1" customWidth="1"/>
    <col min="7657" max="7657" width="10" style="1" customWidth="1"/>
    <col min="7658" max="7658" width="10.5703125" style="1" customWidth="1"/>
    <col min="7659" max="7659" width="9.7109375" style="1" customWidth="1"/>
    <col min="7660" max="7661" width="9" style="1" customWidth="1"/>
    <col min="7662" max="7662" width="8.5703125" style="1" customWidth="1"/>
    <col min="7663" max="7665" width="9" style="1" customWidth="1"/>
    <col min="7666" max="7666" width="9.5703125" style="1" customWidth="1"/>
    <col min="7667" max="7667" width="9.42578125" style="1" customWidth="1"/>
    <col min="7668" max="7887" width="9.140625" style="1"/>
    <col min="7888" max="7888" width="0" style="1" hidden="1" customWidth="1"/>
    <col min="7889" max="7889" width="25.7109375" style="1" customWidth="1"/>
    <col min="7890" max="7890" width="10.42578125" style="1" customWidth="1"/>
    <col min="7891" max="7891" width="9.7109375" style="1" customWidth="1"/>
    <col min="7892" max="7892" width="10.28515625" style="1" customWidth="1"/>
    <col min="7893" max="7893" width="9.7109375" style="1" customWidth="1"/>
    <col min="7894" max="7894" width="10.28515625" style="1" customWidth="1"/>
    <col min="7895" max="7895" width="9.7109375" style="1" customWidth="1"/>
    <col min="7896" max="7896" width="10.140625" style="1" customWidth="1"/>
    <col min="7897" max="7897" width="9.7109375" style="1" customWidth="1"/>
    <col min="7898" max="7898" width="10.42578125" style="1" customWidth="1"/>
    <col min="7899" max="7899" width="9.28515625" style="1" customWidth="1"/>
    <col min="7900" max="7900" width="10.42578125" style="1" customWidth="1"/>
    <col min="7901" max="7901" width="9.7109375" style="1" customWidth="1"/>
    <col min="7902" max="7902" width="10.140625" style="1" customWidth="1"/>
    <col min="7903" max="7903" width="9.42578125" style="1" customWidth="1"/>
    <col min="7904" max="7904" width="9.28515625" style="1" customWidth="1"/>
    <col min="7905" max="7905" width="8.7109375" style="1" customWidth="1"/>
    <col min="7906" max="7906" width="7.7109375" style="1" customWidth="1"/>
    <col min="7907" max="7907" width="7.28515625" style="1" customWidth="1"/>
    <col min="7908" max="7908" width="10.5703125" style="1" customWidth="1"/>
    <col min="7909" max="7909" width="0" style="1" hidden="1" customWidth="1"/>
    <col min="7910" max="7910" width="9.85546875" style="1" customWidth="1"/>
    <col min="7911" max="7911" width="9.28515625" style="1" customWidth="1"/>
    <col min="7912" max="7912" width="11.140625" style="1" customWidth="1"/>
    <col min="7913" max="7913" width="10" style="1" customWidth="1"/>
    <col min="7914" max="7914" width="10.5703125" style="1" customWidth="1"/>
    <col min="7915" max="7915" width="9.7109375" style="1" customWidth="1"/>
    <col min="7916" max="7917" width="9" style="1" customWidth="1"/>
    <col min="7918" max="7918" width="8.5703125" style="1" customWidth="1"/>
    <col min="7919" max="7921" width="9" style="1" customWidth="1"/>
    <col min="7922" max="7922" width="9.5703125" style="1" customWidth="1"/>
    <col min="7923" max="7923" width="9.42578125" style="1" customWidth="1"/>
    <col min="7924" max="8143" width="9.140625" style="1"/>
    <col min="8144" max="8144" width="0" style="1" hidden="1" customWidth="1"/>
    <col min="8145" max="8145" width="25.7109375" style="1" customWidth="1"/>
    <col min="8146" max="8146" width="10.42578125" style="1" customWidth="1"/>
    <col min="8147" max="8147" width="9.7109375" style="1" customWidth="1"/>
    <col min="8148" max="8148" width="10.28515625" style="1" customWidth="1"/>
    <col min="8149" max="8149" width="9.7109375" style="1" customWidth="1"/>
    <col min="8150" max="8150" width="10.28515625" style="1" customWidth="1"/>
    <col min="8151" max="8151" width="9.7109375" style="1" customWidth="1"/>
    <col min="8152" max="8152" width="10.140625" style="1" customWidth="1"/>
    <col min="8153" max="8153" width="9.7109375" style="1" customWidth="1"/>
    <col min="8154" max="8154" width="10.42578125" style="1" customWidth="1"/>
    <col min="8155" max="8155" width="9.28515625" style="1" customWidth="1"/>
    <col min="8156" max="8156" width="10.42578125" style="1" customWidth="1"/>
    <col min="8157" max="8157" width="9.7109375" style="1" customWidth="1"/>
    <col min="8158" max="8158" width="10.140625" style="1" customWidth="1"/>
    <col min="8159" max="8159" width="9.42578125" style="1" customWidth="1"/>
    <col min="8160" max="8160" width="9.28515625" style="1" customWidth="1"/>
    <col min="8161" max="8161" width="8.7109375" style="1" customWidth="1"/>
    <col min="8162" max="8162" width="7.7109375" style="1" customWidth="1"/>
    <col min="8163" max="8163" width="7.28515625" style="1" customWidth="1"/>
    <col min="8164" max="8164" width="10.5703125" style="1" customWidth="1"/>
    <col min="8165" max="8165" width="0" style="1" hidden="1" customWidth="1"/>
    <col min="8166" max="8166" width="9.85546875" style="1" customWidth="1"/>
    <col min="8167" max="8167" width="9.28515625" style="1" customWidth="1"/>
    <col min="8168" max="8168" width="11.140625" style="1" customWidth="1"/>
    <col min="8169" max="8169" width="10" style="1" customWidth="1"/>
    <col min="8170" max="8170" width="10.5703125" style="1" customWidth="1"/>
    <col min="8171" max="8171" width="9.7109375" style="1" customWidth="1"/>
    <col min="8172" max="8173" width="9" style="1" customWidth="1"/>
    <col min="8174" max="8174" width="8.5703125" style="1" customWidth="1"/>
    <col min="8175" max="8177" width="9" style="1" customWidth="1"/>
    <col min="8178" max="8178" width="9.5703125" style="1" customWidth="1"/>
    <col min="8179" max="8179" width="9.42578125" style="1" customWidth="1"/>
    <col min="8180" max="8399" width="9.140625" style="1"/>
    <col min="8400" max="8400" width="0" style="1" hidden="1" customWidth="1"/>
    <col min="8401" max="8401" width="25.7109375" style="1" customWidth="1"/>
    <col min="8402" max="8402" width="10.42578125" style="1" customWidth="1"/>
    <col min="8403" max="8403" width="9.7109375" style="1" customWidth="1"/>
    <col min="8404" max="8404" width="10.28515625" style="1" customWidth="1"/>
    <col min="8405" max="8405" width="9.7109375" style="1" customWidth="1"/>
    <col min="8406" max="8406" width="10.28515625" style="1" customWidth="1"/>
    <col min="8407" max="8407" width="9.7109375" style="1" customWidth="1"/>
    <col min="8408" max="8408" width="10.140625" style="1" customWidth="1"/>
    <col min="8409" max="8409" width="9.7109375" style="1" customWidth="1"/>
    <col min="8410" max="8410" width="10.42578125" style="1" customWidth="1"/>
    <col min="8411" max="8411" width="9.28515625" style="1" customWidth="1"/>
    <col min="8412" max="8412" width="10.42578125" style="1" customWidth="1"/>
    <col min="8413" max="8413" width="9.7109375" style="1" customWidth="1"/>
    <col min="8414" max="8414" width="10.140625" style="1" customWidth="1"/>
    <col min="8415" max="8415" width="9.42578125" style="1" customWidth="1"/>
    <col min="8416" max="8416" width="9.28515625" style="1" customWidth="1"/>
    <col min="8417" max="8417" width="8.7109375" style="1" customWidth="1"/>
    <col min="8418" max="8418" width="7.7109375" style="1" customWidth="1"/>
    <col min="8419" max="8419" width="7.28515625" style="1" customWidth="1"/>
    <col min="8420" max="8420" width="10.5703125" style="1" customWidth="1"/>
    <col min="8421" max="8421" width="0" style="1" hidden="1" customWidth="1"/>
    <col min="8422" max="8422" width="9.85546875" style="1" customWidth="1"/>
    <col min="8423" max="8423" width="9.28515625" style="1" customWidth="1"/>
    <col min="8424" max="8424" width="11.140625" style="1" customWidth="1"/>
    <col min="8425" max="8425" width="10" style="1" customWidth="1"/>
    <col min="8426" max="8426" width="10.5703125" style="1" customWidth="1"/>
    <col min="8427" max="8427" width="9.7109375" style="1" customWidth="1"/>
    <col min="8428" max="8429" width="9" style="1" customWidth="1"/>
    <col min="8430" max="8430" width="8.5703125" style="1" customWidth="1"/>
    <col min="8431" max="8433" width="9" style="1" customWidth="1"/>
    <col min="8434" max="8434" width="9.5703125" style="1" customWidth="1"/>
    <col min="8435" max="8435" width="9.42578125" style="1" customWidth="1"/>
    <col min="8436" max="8655" width="9.140625" style="1"/>
    <col min="8656" max="8656" width="0" style="1" hidden="1" customWidth="1"/>
    <col min="8657" max="8657" width="25.7109375" style="1" customWidth="1"/>
    <col min="8658" max="8658" width="10.42578125" style="1" customWidth="1"/>
    <col min="8659" max="8659" width="9.7109375" style="1" customWidth="1"/>
    <col min="8660" max="8660" width="10.28515625" style="1" customWidth="1"/>
    <col min="8661" max="8661" width="9.7109375" style="1" customWidth="1"/>
    <col min="8662" max="8662" width="10.28515625" style="1" customWidth="1"/>
    <col min="8663" max="8663" width="9.7109375" style="1" customWidth="1"/>
    <col min="8664" max="8664" width="10.140625" style="1" customWidth="1"/>
    <col min="8665" max="8665" width="9.7109375" style="1" customWidth="1"/>
    <col min="8666" max="8666" width="10.42578125" style="1" customWidth="1"/>
    <col min="8667" max="8667" width="9.28515625" style="1" customWidth="1"/>
    <col min="8668" max="8668" width="10.42578125" style="1" customWidth="1"/>
    <col min="8669" max="8669" width="9.7109375" style="1" customWidth="1"/>
    <col min="8670" max="8670" width="10.140625" style="1" customWidth="1"/>
    <col min="8671" max="8671" width="9.42578125" style="1" customWidth="1"/>
    <col min="8672" max="8672" width="9.28515625" style="1" customWidth="1"/>
    <col min="8673" max="8673" width="8.7109375" style="1" customWidth="1"/>
    <col min="8674" max="8674" width="7.7109375" style="1" customWidth="1"/>
    <col min="8675" max="8675" width="7.28515625" style="1" customWidth="1"/>
    <col min="8676" max="8676" width="10.5703125" style="1" customWidth="1"/>
    <col min="8677" max="8677" width="0" style="1" hidden="1" customWidth="1"/>
    <col min="8678" max="8678" width="9.85546875" style="1" customWidth="1"/>
    <col min="8679" max="8679" width="9.28515625" style="1" customWidth="1"/>
    <col min="8680" max="8680" width="11.140625" style="1" customWidth="1"/>
    <col min="8681" max="8681" width="10" style="1" customWidth="1"/>
    <col min="8682" max="8682" width="10.5703125" style="1" customWidth="1"/>
    <col min="8683" max="8683" width="9.7109375" style="1" customWidth="1"/>
    <col min="8684" max="8685" width="9" style="1" customWidth="1"/>
    <col min="8686" max="8686" width="8.5703125" style="1" customWidth="1"/>
    <col min="8687" max="8689" width="9" style="1" customWidth="1"/>
    <col min="8690" max="8690" width="9.5703125" style="1" customWidth="1"/>
    <col min="8691" max="8691" width="9.42578125" style="1" customWidth="1"/>
    <col min="8692" max="8911" width="9.140625" style="1"/>
    <col min="8912" max="8912" width="0" style="1" hidden="1" customWidth="1"/>
    <col min="8913" max="8913" width="25.7109375" style="1" customWidth="1"/>
    <col min="8914" max="8914" width="10.42578125" style="1" customWidth="1"/>
    <col min="8915" max="8915" width="9.7109375" style="1" customWidth="1"/>
    <col min="8916" max="8916" width="10.28515625" style="1" customWidth="1"/>
    <col min="8917" max="8917" width="9.7109375" style="1" customWidth="1"/>
    <col min="8918" max="8918" width="10.28515625" style="1" customWidth="1"/>
    <col min="8919" max="8919" width="9.7109375" style="1" customWidth="1"/>
    <col min="8920" max="8920" width="10.140625" style="1" customWidth="1"/>
    <col min="8921" max="8921" width="9.7109375" style="1" customWidth="1"/>
    <col min="8922" max="8922" width="10.42578125" style="1" customWidth="1"/>
    <col min="8923" max="8923" width="9.28515625" style="1" customWidth="1"/>
    <col min="8924" max="8924" width="10.42578125" style="1" customWidth="1"/>
    <col min="8925" max="8925" width="9.7109375" style="1" customWidth="1"/>
    <col min="8926" max="8926" width="10.140625" style="1" customWidth="1"/>
    <col min="8927" max="8927" width="9.42578125" style="1" customWidth="1"/>
    <col min="8928" max="8928" width="9.28515625" style="1" customWidth="1"/>
    <col min="8929" max="8929" width="8.7109375" style="1" customWidth="1"/>
    <col min="8930" max="8930" width="7.7109375" style="1" customWidth="1"/>
    <col min="8931" max="8931" width="7.28515625" style="1" customWidth="1"/>
    <col min="8932" max="8932" width="10.5703125" style="1" customWidth="1"/>
    <col min="8933" max="8933" width="0" style="1" hidden="1" customWidth="1"/>
    <col min="8934" max="8934" width="9.85546875" style="1" customWidth="1"/>
    <col min="8935" max="8935" width="9.28515625" style="1" customWidth="1"/>
    <col min="8936" max="8936" width="11.140625" style="1" customWidth="1"/>
    <col min="8937" max="8937" width="10" style="1" customWidth="1"/>
    <col min="8938" max="8938" width="10.5703125" style="1" customWidth="1"/>
    <col min="8939" max="8939" width="9.7109375" style="1" customWidth="1"/>
    <col min="8940" max="8941" width="9" style="1" customWidth="1"/>
    <col min="8942" max="8942" width="8.5703125" style="1" customWidth="1"/>
    <col min="8943" max="8945" width="9" style="1" customWidth="1"/>
    <col min="8946" max="8946" width="9.5703125" style="1" customWidth="1"/>
    <col min="8947" max="8947" width="9.42578125" style="1" customWidth="1"/>
    <col min="8948" max="9167" width="9.140625" style="1"/>
    <col min="9168" max="9168" width="0" style="1" hidden="1" customWidth="1"/>
    <col min="9169" max="9169" width="25.7109375" style="1" customWidth="1"/>
    <col min="9170" max="9170" width="10.42578125" style="1" customWidth="1"/>
    <col min="9171" max="9171" width="9.7109375" style="1" customWidth="1"/>
    <col min="9172" max="9172" width="10.28515625" style="1" customWidth="1"/>
    <col min="9173" max="9173" width="9.7109375" style="1" customWidth="1"/>
    <col min="9174" max="9174" width="10.28515625" style="1" customWidth="1"/>
    <col min="9175" max="9175" width="9.7109375" style="1" customWidth="1"/>
    <col min="9176" max="9176" width="10.140625" style="1" customWidth="1"/>
    <col min="9177" max="9177" width="9.7109375" style="1" customWidth="1"/>
    <col min="9178" max="9178" width="10.42578125" style="1" customWidth="1"/>
    <col min="9179" max="9179" width="9.28515625" style="1" customWidth="1"/>
    <col min="9180" max="9180" width="10.42578125" style="1" customWidth="1"/>
    <col min="9181" max="9181" width="9.7109375" style="1" customWidth="1"/>
    <col min="9182" max="9182" width="10.140625" style="1" customWidth="1"/>
    <col min="9183" max="9183" width="9.42578125" style="1" customWidth="1"/>
    <col min="9184" max="9184" width="9.28515625" style="1" customWidth="1"/>
    <col min="9185" max="9185" width="8.7109375" style="1" customWidth="1"/>
    <col min="9186" max="9186" width="7.7109375" style="1" customWidth="1"/>
    <col min="9187" max="9187" width="7.28515625" style="1" customWidth="1"/>
    <col min="9188" max="9188" width="10.5703125" style="1" customWidth="1"/>
    <col min="9189" max="9189" width="0" style="1" hidden="1" customWidth="1"/>
    <col min="9190" max="9190" width="9.85546875" style="1" customWidth="1"/>
    <col min="9191" max="9191" width="9.28515625" style="1" customWidth="1"/>
    <col min="9192" max="9192" width="11.140625" style="1" customWidth="1"/>
    <col min="9193" max="9193" width="10" style="1" customWidth="1"/>
    <col min="9194" max="9194" width="10.5703125" style="1" customWidth="1"/>
    <col min="9195" max="9195" width="9.7109375" style="1" customWidth="1"/>
    <col min="9196" max="9197" width="9" style="1" customWidth="1"/>
    <col min="9198" max="9198" width="8.5703125" style="1" customWidth="1"/>
    <col min="9199" max="9201" width="9" style="1" customWidth="1"/>
    <col min="9202" max="9202" width="9.5703125" style="1" customWidth="1"/>
    <col min="9203" max="9203" width="9.42578125" style="1" customWidth="1"/>
    <col min="9204" max="9423" width="9.140625" style="1"/>
    <col min="9424" max="9424" width="0" style="1" hidden="1" customWidth="1"/>
    <col min="9425" max="9425" width="25.7109375" style="1" customWidth="1"/>
    <col min="9426" max="9426" width="10.42578125" style="1" customWidth="1"/>
    <col min="9427" max="9427" width="9.7109375" style="1" customWidth="1"/>
    <col min="9428" max="9428" width="10.28515625" style="1" customWidth="1"/>
    <col min="9429" max="9429" width="9.7109375" style="1" customWidth="1"/>
    <col min="9430" max="9430" width="10.28515625" style="1" customWidth="1"/>
    <col min="9431" max="9431" width="9.7109375" style="1" customWidth="1"/>
    <col min="9432" max="9432" width="10.140625" style="1" customWidth="1"/>
    <col min="9433" max="9433" width="9.7109375" style="1" customWidth="1"/>
    <col min="9434" max="9434" width="10.42578125" style="1" customWidth="1"/>
    <col min="9435" max="9435" width="9.28515625" style="1" customWidth="1"/>
    <col min="9436" max="9436" width="10.42578125" style="1" customWidth="1"/>
    <col min="9437" max="9437" width="9.7109375" style="1" customWidth="1"/>
    <col min="9438" max="9438" width="10.140625" style="1" customWidth="1"/>
    <col min="9439" max="9439" width="9.42578125" style="1" customWidth="1"/>
    <col min="9440" max="9440" width="9.28515625" style="1" customWidth="1"/>
    <col min="9441" max="9441" width="8.7109375" style="1" customWidth="1"/>
    <col min="9442" max="9442" width="7.7109375" style="1" customWidth="1"/>
    <col min="9443" max="9443" width="7.28515625" style="1" customWidth="1"/>
    <col min="9444" max="9444" width="10.5703125" style="1" customWidth="1"/>
    <col min="9445" max="9445" width="0" style="1" hidden="1" customWidth="1"/>
    <col min="9446" max="9446" width="9.85546875" style="1" customWidth="1"/>
    <col min="9447" max="9447" width="9.28515625" style="1" customWidth="1"/>
    <col min="9448" max="9448" width="11.140625" style="1" customWidth="1"/>
    <col min="9449" max="9449" width="10" style="1" customWidth="1"/>
    <col min="9450" max="9450" width="10.5703125" style="1" customWidth="1"/>
    <col min="9451" max="9451" width="9.7109375" style="1" customWidth="1"/>
    <col min="9452" max="9453" width="9" style="1" customWidth="1"/>
    <col min="9454" max="9454" width="8.5703125" style="1" customWidth="1"/>
    <col min="9455" max="9457" width="9" style="1" customWidth="1"/>
    <col min="9458" max="9458" width="9.5703125" style="1" customWidth="1"/>
    <col min="9459" max="9459" width="9.42578125" style="1" customWidth="1"/>
    <col min="9460" max="9679" width="9.140625" style="1"/>
    <col min="9680" max="9680" width="0" style="1" hidden="1" customWidth="1"/>
    <col min="9681" max="9681" width="25.7109375" style="1" customWidth="1"/>
    <col min="9682" max="9682" width="10.42578125" style="1" customWidth="1"/>
    <col min="9683" max="9683" width="9.7109375" style="1" customWidth="1"/>
    <col min="9684" max="9684" width="10.28515625" style="1" customWidth="1"/>
    <col min="9685" max="9685" width="9.7109375" style="1" customWidth="1"/>
    <col min="9686" max="9686" width="10.28515625" style="1" customWidth="1"/>
    <col min="9687" max="9687" width="9.7109375" style="1" customWidth="1"/>
    <col min="9688" max="9688" width="10.140625" style="1" customWidth="1"/>
    <col min="9689" max="9689" width="9.7109375" style="1" customWidth="1"/>
    <col min="9690" max="9690" width="10.42578125" style="1" customWidth="1"/>
    <col min="9691" max="9691" width="9.28515625" style="1" customWidth="1"/>
    <col min="9692" max="9692" width="10.42578125" style="1" customWidth="1"/>
    <col min="9693" max="9693" width="9.7109375" style="1" customWidth="1"/>
    <col min="9694" max="9694" width="10.140625" style="1" customWidth="1"/>
    <col min="9695" max="9695" width="9.42578125" style="1" customWidth="1"/>
    <col min="9696" max="9696" width="9.28515625" style="1" customWidth="1"/>
    <col min="9697" max="9697" width="8.7109375" style="1" customWidth="1"/>
    <col min="9698" max="9698" width="7.7109375" style="1" customWidth="1"/>
    <col min="9699" max="9699" width="7.28515625" style="1" customWidth="1"/>
    <col min="9700" max="9700" width="10.5703125" style="1" customWidth="1"/>
    <col min="9701" max="9701" width="0" style="1" hidden="1" customWidth="1"/>
    <col min="9702" max="9702" width="9.85546875" style="1" customWidth="1"/>
    <col min="9703" max="9703" width="9.28515625" style="1" customWidth="1"/>
    <col min="9704" max="9704" width="11.140625" style="1" customWidth="1"/>
    <col min="9705" max="9705" width="10" style="1" customWidth="1"/>
    <col min="9706" max="9706" width="10.5703125" style="1" customWidth="1"/>
    <col min="9707" max="9707" width="9.7109375" style="1" customWidth="1"/>
    <col min="9708" max="9709" width="9" style="1" customWidth="1"/>
    <col min="9710" max="9710" width="8.5703125" style="1" customWidth="1"/>
    <col min="9711" max="9713" width="9" style="1" customWidth="1"/>
    <col min="9714" max="9714" width="9.5703125" style="1" customWidth="1"/>
    <col min="9715" max="9715" width="9.42578125" style="1" customWidth="1"/>
    <col min="9716" max="9935" width="9.140625" style="1"/>
    <col min="9936" max="9936" width="0" style="1" hidden="1" customWidth="1"/>
    <col min="9937" max="9937" width="25.7109375" style="1" customWidth="1"/>
    <col min="9938" max="9938" width="10.42578125" style="1" customWidth="1"/>
    <col min="9939" max="9939" width="9.7109375" style="1" customWidth="1"/>
    <col min="9940" max="9940" width="10.28515625" style="1" customWidth="1"/>
    <col min="9941" max="9941" width="9.7109375" style="1" customWidth="1"/>
    <col min="9942" max="9942" width="10.28515625" style="1" customWidth="1"/>
    <col min="9943" max="9943" width="9.7109375" style="1" customWidth="1"/>
    <col min="9944" max="9944" width="10.140625" style="1" customWidth="1"/>
    <col min="9945" max="9945" width="9.7109375" style="1" customWidth="1"/>
    <col min="9946" max="9946" width="10.42578125" style="1" customWidth="1"/>
    <col min="9947" max="9947" width="9.28515625" style="1" customWidth="1"/>
    <col min="9948" max="9948" width="10.42578125" style="1" customWidth="1"/>
    <col min="9949" max="9949" width="9.7109375" style="1" customWidth="1"/>
    <col min="9950" max="9950" width="10.140625" style="1" customWidth="1"/>
    <col min="9951" max="9951" width="9.42578125" style="1" customWidth="1"/>
    <col min="9952" max="9952" width="9.28515625" style="1" customWidth="1"/>
    <col min="9953" max="9953" width="8.7109375" style="1" customWidth="1"/>
    <col min="9954" max="9954" width="7.7109375" style="1" customWidth="1"/>
    <col min="9955" max="9955" width="7.28515625" style="1" customWidth="1"/>
    <col min="9956" max="9956" width="10.5703125" style="1" customWidth="1"/>
    <col min="9957" max="9957" width="0" style="1" hidden="1" customWidth="1"/>
    <col min="9958" max="9958" width="9.85546875" style="1" customWidth="1"/>
    <col min="9959" max="9959" width="9.28515625" style="1" customWidth="1"/>
    <col min="9960" max="9960" width="11.140625" style="1" customWidth="1"/>
    <col min="9961" max="9961" width="10" style="1" customWidth="1"/>
    <col min="9962" max="9962" width="10.5703125" style="1" customWidth="1"/>
    <col min="9963" max="9963" width="9.7109375" style="1" customWidth="1"/>
    <col min="9964" max="9965" width="9" style="1" customWidth="1"/>
    <col min="9966" max="9966" width="8.5703125" style="1" customWidth="1"/>
    <col min="9967" max="9969" width="9" style="1" customWidth="1"/>
    <col min="9970" max="9970" width="9.5703125" style="1" customWidth="1"/>
    <col min="9971" max="9971" width="9.42578125" style="1" customWidth="1"/>
    <col min="9972" max="10191" width="9.140625" style="1"/>
    <col min="10192" max="10192" width="0" style="1" hidden="1" customWidth="1"/>
    <col min="10193" max="10193" width="25.7109375" style="1" customWidth="1"/>
    <col min="10194" max="10194" width="10.42578125" style="1" customWidth="1"/>
    <col min="10195" max="10195" width="9.7109375" style="1" customWidth="1"/>
    <col min="10196" max="10196" width="10.28515625" style="1" customWidth="1"/>
    <col min="10197" max="10197" width="9.7109375" style="1" customWidth="1"/>
    <col min="10198" max="10198" width="10.28515625" style="1" customWidth="1"/>
    <col min="10199" max="10199" width="9.7109375" style="1" customWidth="1"/>
    <col min="10200" max="10200" width="10.140625" style="1" customWidth="1"/>
    <col min="10201" max="10201" width="9.7109375" style="1" customWidth="1"/>
    <col min="10202" max="10202" width="10.42578125" style="1" customWidth="1"/>
    <col min="10203" max="10203" width="9.28515625" style="1" customWidth="1"/>
    <col min="10204" max="10204" width="10.42578125" style="1" customWidth="1"/>
    <col min="10205" max="10205" width="9.7109375" style="1" customWidth="1"/>
    <col min="10206" max="10206" width="10.140625" style="1" customWidth="1"/>
    <col min="10207" max="10207" width="9.42578125" style="1" customWidth="1"/>
    <col min="10208" max="10208" width="9.28515625" style="1" customWidth="1"/>
    <col min="10209" max="10209" width="8.7109375" style="1" customWidth="1"/>
    <col min="10210" max="10210" width="7.7109375" style="1" customWidth="1"/>
    <col min="10211" max="10211" width="7.28515625" style="1" customWidth="1"/>
    <col min="10212" max="10212" width="10.5703125" style="1" customWidth="1"/>
    <col min="10213" max="10213" width="0" style="1" hidden="1" customWidth="1"/>
    <col min="10214" max="10214" width="9.85546875" style="1" customWidth="1"/>
    <col min="10215" max="10215" width="9.28515625" style="1" customWidth="1"/>
    <col min="10216" max="10216" width="11.140625" style="1" customWidth="1"/>
    <col min="10217" max="10217" width="10" style="1" customWidth="1"/>
    <col min="10218" max="10218" width="10.5703125" style="1" customWidth="1"/>
    <col min="10219" max="10219" width="9.7109375" style="1" customWidth="1"/>
    <col min="10220" max="10221" width="9" style="1" customWidth="1"/>
    <col min="10222" max="10222" width="8.5703125" style="1" customWidth="1"/>
    <col min="10223" max="10225" width="9" style="1" customWidth="1"/>
    <col min="10226" max="10226" width="9.5703125" style="1" customWidth="1"/>
    <col min="10227" max="10227" width="9.42578125" style="1" customWidth="1"/>
    <col min="10228" max="10447" width="9.140625" style="1"/>
    <col min="10448" max="10448" width="0" style="1" hidden="1" customWidth="1"/>
    <col min="10449" max="10449" width="25.7109375" style="1" customWidth="1"/>
    <col min="10450" max="10450" width="10.42578125" style="1" customWidth="1"/>
    <col min="10451" max="10451" width="9.7109375" style="1" customWidth="1"/>
    <col min="10452" max="10452" width="10.28515625" style="1" customWidth="1"/>
    <col min="10453" max="10453" width="9.7109375" style="1" customWidth="1"/>
    <col min="10454" max="10454" width="10.28515625" style="1" customWidth="1"/>
    <col min="10455" max="10455" width="9.7109375" style="1" customWidth="1"/>
    <col min="10456" max="10456" width="10.140625" style="1" customWidth="1"/>
    <col min="10457" max="10457" width="9.7109375" style="1" customWidth="1"/>
    <col min="10458" max="10458" width="10.42578125" style="1" customWidth="1"/>
    <col min="10459" max="10459" width="9.28515625" style="1" customWidth="1"/>
    <col min="10460" max="10460" width="10.42578125" style="1" customWidth="1"/>
    <col min="10461" max="10461" width="9.7109375" style="1" customWidth="1"/>
    <col min="10462" max="10462" width="10.140625" style="1" customWidth="1"/>
    <col min="10463" max="10463" width="9.42578125" style="1" customWidth="1"/>
    <col min="10464" max="10464" width="9.28515625" style="1" customWidth="1"/>
    <col min="10465" max="10465" width="8.7109375" style="1" customWidth="1"/>
    <col min="10466" max="10466" width="7.7109375" style="1" customWidth="1"/>
    <col min="10467" max="10467" width="7.28515625" style="1" customWidth="1"/>
    <col min="10468" max="10468" width="10.5703125" style="1" customWidth="1"/>
    <col min="10469" max="10469" width="0" style="1" hidden="1" customWidth="1"/>
    <col min="10470" max="10470" width="9.85546875" style="1" customWidth="1"/>
    <col min="10471" max="10471" width="9.28515625" style="1" customWidth="1"/>
    <col min="10472" max="10472" width="11.140625" style="1" customWidth="1"/>
    <col min="10473" max="10473" width="10" style="1" customWidth="1"/>
    <col min="10474" max="10474" width="10.5703125" style="1" customWidth="1"/>
    <col min="10475" max="10475" width="9.7109375" style="1" customWidth="1"/>
    <col min="10476" max="10477" width="9" style="1" customWidth="1"/>
    <col min="10478" max="10478" width="8.5703125" style="1" customWidth="1"/>
    <col min="10479" max="10481" width="9" style="1" customWidth="1"/>
    <col min="10482" max="10482" width="9.5703125" style="1" customWidth="1"/>
    <col min="10483" max="10483" width="9.42578125" style="1" customWidth="1"/>
    <col min="10484" max="10703" width="9.140625" style="1"/>
    <col min="10704" max="10704" width="0" style="1" hidden="1" customWidth="1"/>
    <col min="10705" max="10705" width="25.7109375" style="1" customWidth="1"/>
    <col min="10706" max="10706" width="10.42578125" style="1" customWidth="1"/>
    <col min="10707" max="10707" width="9.7109375" style="1" customWidth="1"/>
    <col min="10708" max="10708" width="10.28515625" style="1" customWidth="1"/>
    <col min="10709" max="10709" width="9.7109375" style="1" customWidth="1"/>
    <col min="10710" max="10710" width="10.28515625" style="1" customWidth="1"/>
    <col min="10711" max="10711" width="9.7109375" style="1" customWidth="1"/>
    <col min="10712" max="10712" width="10.140625" style="1" customWidth="1"/>
    <col min="10713" max="10713" width="9.7109375" style="1" customWidth="1"/>
    <col min="10714" max="10714" width="10.42578125" style="1" customWidth="1"/>
    <col min="10715" max="10715" width="9.28515625" style="1" customWidth="1"/>
    <col min="10716" max="10716" width="10.42578125" style="1" customWidth="1"/>
    <col min="10717" max="10717" width="9.7109375" style="1" customWidth="1"/>
    <col min="10718" max="10718" width="10.140625" style="1" customWidth="1"/>
    <col min="10719" max="10719" width="9.42578125" style="1" customWidth="1"/>
    <col min="10720" max="10720" width="9.28515625" style="1" customWidth="1"/>
    <col min="10721" max="10721" width="8.7109375" style="1" customWidth="1"/>
    <col min="10722" max="10722" width="7.7109375" style="1" customWidth="1"/>
    <col min="10723" max="10723" width="7.28515625" style="1" customWidth="1"/>
    <col min="10724" max="10724" width="10.5703125" style="1" customWidth="1"/>
    <col min="10725" max="10725" width="0" style="1" hidden="1" customWidth="1"/>
    <col min="10726" max="10726" width="9.85546875" style="1" customWidth="1"/>
    <col min="10727" max="10727" width="9.28515625" style="1" customWidth="1"/>
    <col min="10728" max="10728" width="11.140625" style="1" customWidth="1"/>
    <col min="10729" max="10729" width="10" style="1" customWidth="1"/>
    <col min="10730" max="10730" width="10.5703125" style="1" customWidth="1"/>
    <col min="10731" max="10731" width="9.7109375" style="1" customWidth="1"/>
    <col min="10732" max="10733" width="9" style="1" customWidth="1"/>
    <col min="10734" max="10734" width="8.5703125" style="1" customWidth="1"/>
    <col min="10735" max="10737" width="9" style="1" customWidth="1"/>
    <col min="10738" max="10738" width="9.5703125" style="1" customWidth="1"/>
    <col min="10739" max="10739" width="9.42578125" style="1" customWidth="1"/>
    <col min="10740" max="10959" width="9.140625" style="1"/>
    <col min="10960" max="10960" width="0" style="1" hidden="1" customWidth="1"/>
    <col min="10961" max="10961" width="25.7109375" style="1" customWidth="1"/>
    <col min="10962" max="10962" width="10.42578125" style="1" customWidth="1"/>
    <col min="10963" max="10963" width="9.7109375" style="1" customWidth="1"/>
    <col min="10964" max="10964" width="10.28515625" style="1" customWidth="1"/>
    <col min="10965" max="10965" width="9.7109375" style="1" customWidth="1"/>
    <col min="10966" max="10966" width="10.28515625" style="1" customWidth="1"/>
    <col min="10967" max="10967" width="9.7109375" style="1" customWidth="1"/>
    <col min="10968" max="10968" width="10.140625" style="1" customWidth="1"/>
    <col min="10969" max="10969" width="9.7109375" style="1" customWidth="1"/>
    <col min="10970" max="10970" width="10.42578125" style="1" customWidth="1"/>
    <col min="10971" max="10971" width="9.28515625" style="1" customWidth="1"/>
    <col min="10972" max="10972" width="10.42578125" style="1" customWidth="1"/>
    <col min="10973" max="10973" width="9.7109375" style="1" customWidth="1"/>
    <col min="10974" max="10974" width="10.140625" style="1" customWidth="1"/>
    <col min="10975" max="10975" width="9.42578125" style="1" customWidth="1"/>
    <col min="10976" max="10976" width="9.28515625" style="1" customWidth="1"/>
    <col min="10977" max="10977" width="8.7109375" style="1" customWidth="1"/>
    <col min="10978" max="10978" width="7.7109375" style="1" customWidth="1"/>
    <col min="10979" max="10979" width="7.28515625" style="1" customWidth="1"/>
    <col min="10980" max="10980" width="10.5703125" style="1" customWidth="1"/>
    <col min="10981" max="10981" width="0" style="1" hidden="1" customWidth="1"/>
    <col min="10982" max="10982" width="9.85546875" style="1" customWidth="1"/>
    <col min="10983" max="10983" width="9.28515625" style="1" customWidth="1"/>
    <col min="10984" max="10984" width="11.140625" style="1" customWidth="1"/>
    <col min="10985" max="10985" width="10" style="1" customWidth="1"/>
    <col min="10986" max="10986" width="10.5703125" style="1" customWidth="1"/>
    <col min="10987" max="10987" width="9.7109375" style="1" customWidth="1"/>
    <col min="10988" max="10989" width="9" style="1" customWidth="1"/>
    <col min="10990" max="10990" width="8.5703125" style="1" customWidth="1"/>
    <col min="10991" max="10993" width="9" style="1" customWidth="1"/>
    <col min="10994" max="10994" width="9.5703125" style="1" customWidth="1"/>
    <col min="10995" max="10995" width="9.42578125" style="1" customWidth="1"/>
    <col min="10996" max="11215" width="9.140625" style="1"/>
    <col min="11216" max="11216" width="0" style="1" hidden="1" customWidth="1"/>
    <col min="11217" max="11217" width="25.7109375" style="1" customWidth="1"/>
    <col min="11218" max="11218" width="10.42578125" style="1" customWidth="1"/>
    <col min="11219" max="11219" width="9.7109375" style="1" customWidth="1"/>
    <col min="11220" max="11220" width="10.28515625" style="1" customWidth="1"/>
    <col min="11221" max="11221" width="9.7109375" style="1" customWidth="1"/>
    <col min="11222" max="11222" width="10.28515625" style="1" customWidth="1"/>
    <col min="11223" max="11223" width="9.7109375" style="1" customWidth="1"/>
    <col min="11224" max="11224" width="10.140625" style="1" customWidth="1"/>
    <col min="11225" max="11225" width="9.7109375" style="1" customWidth="1"/>
    <col min="11226" max="11226" width="10.42578125" style="1" customWidth="1"/>
    <col min="11227" max="11227" width="9.28515625" style="1" customWidth="1"/>
    <col min="11228" max="11228" width="10.42578125" style="1" customWidth="1"/>
    <col min="11229" max="11229" width="9.7109375" style="1" customWidth="1"/>
    <col min="11230" max="11230" width="10.140625" style="1" customWidth="1"/>
    <col min="11231" max="11231" width="9.42578125" style="1" customWidth="1"/>
    <col min="11232" max="11232" width="9.28515625" style="1" customWidth="1"/>
    <col min="11233" max="11233" width="8.7109375" style="1" customWidth="1"/>
    <col min="11234" max="11234" width="7.7109375" style="1" customWidth="1"/>
    <col min="11235" max="11235" width="7.28515625" style="1" customWidth="1"/>
    <col min="11236" max="11236" width="10.5703125" style="1" customWidth="1"/>
    <col min="11237" max="11237" width="0" style="1" hidden="1" customWidth="1"/>
    <col min="11238" max="11238" width="9.85546875" style="1" customWidth="1"/>
    <col min="11239" max="11239" width="9.28515625" style="1" customWidth="1"/>
    <col min="11240" max="11240" width="11.140625" style="1" customWidth="1"/>
    <col min="11241" max="11241" width="10" style="1" customWidth="1"/>
    <col min="11242" max="11242" width="10.5703125" style="1" customWidth="1"/>
    <col min="11243" max="11243" width="9.7109375" style="1" customWidth="1"/>
    <col min="11244" max="11245" width="9" style="1" customWidth="1"/>
    <col min="11246" max="11246" width="8.5703125" style="1" customWidth="1"/>
    <col min="11247" max="11249" width="9" style="1" customWidth="1"/>
    <col min="11250" max="11250" width="9.5703125" style="1" customWidth="1"/>
    <col min="11251" max="11251" width="9.42578125" style="1" customWidth="1"/>
    <col min="11252" max="11471" width="9.140625" style="1"/>
    <col min="11472" max="11472" width="0" style="1" hidden="1" customWidth="1"/>
    <col min="11473" max="11473" width="25.7109375" style="1" customWidth="1"/>
    <col min="11474" max="11474" width="10.42578125" style="1" customWidth="1"/>
    <col min="11475" max="11475" width="9.7109375" style="1" customWidth="1"/>
    <col min="11476" max="11476" width="10.28515625" style="1" customWidth="1"/>
    <col min="11477" max="11477" width="9.7109375" style="1" customWidth="1"/>
    <col min="11478" max="11478" width="10.28515625" style="1" customWidth="1"/>
    <col min="11479" max="11479" width="9.7109375" style="1" customWidth="1"/>
    <col min="11480" max="11480" width="10.140625" style="1" customWidth="1"/>
    <col min="11481" max="11481" width="9.7109375" style="1" customWidth="1"/>
    <col min="11482" max="11482" width="10.42578125" style="1" customWidth="1"/>
    <col min="11483" max="11483" width="9.28515625" style="1" customWidth="1"/>
    <col min="11484" max="11484" width="10.42578125" style="1" customWidth="1"/>
    <col min="11485" max="11485" width="9.7109375" style="1" customWidth="1"/>
    <col min="11486" max="11486" width="10.140625" style="1" customWidth="1"/>
    <col min="11487" max="11487" width="9.42578125" style="1" customWidth="1"/>
    <col min="11488" max="11488" width="9.28515625" style="1" customWidth="1"/>
    <col min="11489" max="11489" width="8.7109375" style="1" customWidth="1"/>
    <col min="11490" max="11490" width="7.7109375" style="1" customWidth="1"/>
    <col min="11491" max="11491" width="7.28515625" style="1" customWidth="1"/>
    <col min="11492" max="11492" width="10.5703125" style="1" customWidth="1"/>
    <col min="11493" max="11493" width="0" style="1" hidden="1" customWidth="1"/>
    <col min="11494" max="11494" width="9.85546875" style="1" customWidth="1"/>
    <col min="11495" max="11495" width="9.28515625" style="1" customWidth="1"/>
    <col min="11496" max="11496" width="11.140625" style="1" customWidth="1"/>
    <col min="11497" max="11497" width="10" style="1" customWidth="1"/>
    <col min="11498" max="11498" width="10.5703125" style="1" customWidth="1"/>
    <col min="11499" max="11499" width="9.7109375" style="1" customWidth="1"/>
    <col min="11500" max="11501" width="9" style="1" customWidth="1"/>
    <col min="11502" max="11502" width="8.5703125" style="1" customWidth="1"/>
    <col min="11503" max="11505" width="9" style="1" customWidth="1"/>
    <col min="11506" max="11506" width="9.5703125" style="1" customWidth="1"/>
    <col min="11507" max="11507" width="9.42578125" style="1" customWidth="1"/>
    <col min="11508" max="11727" width="9.140625" style="1"/>
    <col min="11728" max="11728" width="0" style="1" hidden="1" customWidth="1"/>
    <col min="11729" max="11729" width="25.7109375" style="1" customWidth="1"/>
    <col min="11730" max="11730" width="10.42578125" style="1" customWidth="1"/>
    <col min="11731" max="11731" width="9.7109375" style="1" customWidth="1"/>
    <col min="11732" max="11732" width="10.28515625" style="1" customWidth="1"/>
    <col min="11733" max="11733" width="9.7109375" style="1" customWidth="1"/>
    <col min="11734" max="11734" width="10.28515625" style="1" customWidth="1"/>
    <col min="11735" max="11735" width="9.7109375" style="1" customWidth="1"/>
    <col min="11736" max="11736" width="10.140625" style="1" customWidth="1"/>
    <col min="11737" max="11737" width="9.7109375" style="1" customWidth="1"/>
    <col min="11738" max="11738" width="10.42578125" style="1" customWidth="1"/>
    <col min="11739" max="11739" width="9.28515625" style="1" customWidth="1"/>
    <col min="11740" max="11740" width="10.42578125" style="1" customWidth="1"/>
    <col min="11741" max="11741" width="9.7109375" style="1" customWidth="1"/>
    <col min="11742" max="11742" width="10.140625" style="1" customWidth="1"/>
    <col min="11743" max="11743" width="9.42578125" style="1" customWidth="1"/>
    <col min="11744" max="11744" width="9.28515625" style="1" customWidth="1"/>
    <col min="11745" max="11745" width="8.7109375" style="1" customWidth="1"/>
    <col min="11746" max="11746" width="7.7109375" style="1" customWidth="1"/>
    <col min="11747" max="11747" width="7.28515625" style="1" customWidth="1"/>
    <col min="11748" max="11748" width="10.5703125" style="1" customWidth="1"/>
    <col min="11749" max="11749" width="0" style="1" hidden="1" customWidth="1"/>
    <col min="11750" max="11750" width="9.85546875" style="1" customWidth="1"/>
    <col min="11751" max="11751" width="9.28515625" style="1" customWidth="1"/>
    <col min="11752" max="11752" width="11.140625" style="1" customWidth="1"/>
    <col min="11753" max="11753" width="10" style="1" customWidth="1"/>
    <col min="11754" max="11754" width="10.5703125" style="1" customWidth="1"/>
    <col min="11755" max="11755" width="9.7109375" style="1" customWidth="1"/>
    <col min="11756" max="11757" width="9" style="1" customWidth="1"/>
    <col min="11758" max="11758" width="8.5703125" style="1" customWidth="1"/>
    <col min="11759" max="11761" width="9" style="1" customWidth="1"/>
    <col min="11762" max="11762" width="9.5703125" style="1" customWidth="1"/>
    <col min="11763" max="11763" width="9.42578125" style="1" customWidth="1"/>
    <col min="11764" max="11983" width="9.140625" style="1"/>
    <col min="11984" max="11984" width="0" style="1" hidden="1" customWidth="1"/>
    <col min="11985" max="11985" width="25.7109375" style="1" customWidth="1"/>
    <col min="11986" max="11986" width="10.42578125" style="1" customWidth="1"/>
    <col min="11987" max="11987" width="9.7109375" style="1" customWidth="1"/>
    <col min="11988" max="11988" width="10.28515625" style="1" customWidth="1"/>
    <col min="11989" max="11989" width="9.7109375" style="1" customWidth="1"/>
    <col min="11990" max="11990" width="10.28515625" style="1" customWidth="1"/>
    <col min="11991" max="11991" width="9.7109375" style="1" customWidth="1"/>
    <col min="11992" max="11992" width="10.140625" style="1" customWidth="1"/>
    <col min="11993" max="11993" width="9.7109375" style="1" customWidth="1"/>
    <col min="11994" max="11994" width="10.42578125" style="1" customWidth="1"/>
    <col min="11995" max="11995" width="9.28515625" style="1" customWidth="1"/>
    <col min="11996" max="11996" width="10.42578125" style="1" customWidth="1"/>
    <col min="11997" max="11997" width="9.7109375" style="1" customWidth="1"/>
    <col min="11998" max="11998" width="10.140625" style="1" customWidth="1"/>
    <col min="11999" max="11999" width="9.42578125" style="1" customWidth="1"/>
    <col min="12000" max="12000" width="9.28515625" style="1" customWidth="1"/>
    <col min="12001" max="12001" width="8.7109375" style="1" customWidth="1"/>
    <col min="12002" max="12002" width="7.7109375" style="1" customWidth="1"/>
    <col min="12003" max="12003" width="7.28515625" style="1" customWidth="1"/>
    <col min="12004" max="12004" width="10.5703125" style="1" customWidth="1"/>
    <col min="12005" max="12005" width="0" style="1" hidden="1" customWidth="1"/>
    <col min="12006" max="12006" width="9.85546875" style="1" customWidth="1"/>
    <col min="12007" max="12007" width="9.28515625" style="1" customWidth="1"/>
    <col min="12008" max="12008" width="11.140625" style="1" customWidth="1"/>
    <col min="12009" max="12009" width="10" style="1" customWidth="1"/>
    <col min="12010" max="12010" width="10.5703125" style="1" customWidth="1"/>
    <col min="12011" max="12011" width="9.7109375" style="1" customWidth="1"/>
    <col min="12012" max="12013" width="9" style="1" customWidth="1"/>
    <col min="12014" max="12014" width="8.5703125" style="1" customWidth="1"/>
    <col min="12015" max="12017" width="9" style="1" customWidth="1"/>
    <col min="12018" max="12018" width="9.5703125" style="1" customWidth="1"/>
    <col min="12019" max="12019" width="9.42578125" style="1" customWidth="1"/>
    <col min="12020" max="12239" width="9.140625" style="1"/>
    <col min="12240" max="12240" width="0" style="1" hidden="1" customWidth="1"/>
    <col min="12241" max="12241" width="25.7109375" style="1" customWidth="1"/>
    <col min="12242" max="12242" width="10.42578125" style="1" customWidth="1"/>
    <col min="12243" max="12243" width="9.7109375" style="1" customWidth="1"/>
    <col min="12244" max="12244" width="10.28515625" style="1" customWidth="1"/>
    <col min="12245" max="12245" width="9.7109375" style="1" customWidth="1"/>
    <col min="12246" max="12246" width="10.28515625" style="1" customWidth="1"/>
    <col min="12247" max="12247" width="9.7109375" style="1" customWidth="1"/>
    <col min="12248" max="12248" width="10.140625" style="1" customWidth="1"/>
    <col min="12249" max="12249" width="9.7109375" style="1" customWidth="1"/>
    <col min="12250" max="12250" width="10.42578125" style="1" customWidth="1"/>
    <col min="12251" max="12251" width="9.28515625" style="1" customWidth="1"/>
    <col min="12252" max="12252" width="10.42578125" style="1" customWidth="1"/>
    <col min="12253" max="12253" width="9.7109375" style="1" customWidth="1"/>
    <col min="12254" max="12254" width="10.140625" style="1" customWidth="1"/>
    <col min="12255" max="12255" width="9.42578125" style="1" customWidth="1"/>
    <col min="12256" max="12256" width="9.28515625" style="1" customWidth="1"/>
    <col min="12257" max="12257" width="8.7109375" style="1" customWidth="1"/>
    <col min="12258" max="12258" width="7.7109375" style="1" customWidth="1"/>
    <col min="12259" max="12259" width="7.28515625" style="1" customWidth="1"/>
    <col min="12260" max="12260" width="10.5703125" style="1" customWidth="1"/>
    <col min="12261" max="12261" width="0" style="1" hidden="1" customWidth="1"/>
    <col min="12262" max="12262" width="9.85546875" style="1" customWidth="1"/>
    <col min="12263" max="12263" width="9.28515625" style="1" customWidth="1"/>
    <col min="12264" max="12264" width="11.140625" style="1" customWidth="1"/>
    <col min="12265" max="12265" width="10" style="1" customWidth="1"/>
    <col min="12266" max="12266" width="10.5703125" style="1" customWidth="1"/>
    <col min="12267" max="12267" width="9.7109375" style="1" customWidth="1"/>
    <col min="12268" max="12269" width="9" style="1" customWidth="1"/>
    <col min="12270" max="12270" width="8.5703125" style="1" customWidth="1"/>
    <col min="12271" max="12273" width="9" style="1" customWidth="1"/>
    <col min="12274" max="12274" width="9.5703125" style="1" customWidth="1"/>
    <col min="12275" max="12275" width="9.42578125" style="1" customWidth="1"/>
    <col min="12276" max="12495" width="9.140625" style="1"/>
    <col min="12496" max="12496" width="0" style="1" hidden="1" customWidth="1"/>
    <col min="12497" max="12497" width="25.7109375" style="1" customWidth="1"/>
    <col min="12498" max="12498" width="10.42578125" style="1" customWidth="1"/>
    <col min="12499" max="12499" width="9.7109375" style="1" customWidth="1"/>
    <col min="12500" max="12500" width="10.28515625" style="1" customWidth="1"/>
    <col min="12501" max="12501" width="9.7109375" style="1" customWidth="1"/>
    <col min="12502" max="12502" width="10.28515625" style="1" customWidth="1"/>
    <col min="12503" max="12503" width="9.7109375" style="1" customWidth="1"/>
    <col min="12504" max="12504" width="10.140625" style="1" customWidth="1"/>
    <col min="12505" max="12505" width="9.7109375" style="1" customWidth="1"/>
    <col min="12506" max="12506" width="10.42578125" style="1" customWidth="1"/>
    <col min="12507" max="12507" width="9.28515625" style="1" customWidth="1"/>
    <col min="12508" max="12508" width="10.42578125" style="1" customWidth="1"/>
    <col min="12509" max="12509" width="9.7109375" style="1" customWidth="1"/>
    <col min="12510" max="12510" width="10.140625" style="1" customWidth="1"/>
    <col min="12511" max="12511" width="9.42578125" style="1" customWidth="1"/>
    <col min="12512" max="12512" width="9.28515625" style="1" customWidth="1"/>
    <col min="12513" max="12513" width="8.7109375" style="1" customWidth="1"/>
    <col min="12514" max="12514" width="7.7109375" style="1" customWidth="1"/>
    <col min="12515" max="12515" width="7.28515625" style="1" customWidth="1"/>
    <col min="12516" max="12516" width="10.5703125" style="1" customWidth="1"/>
    <col min="12517" max="12517" width="0" style="1" hidden="1" customWidth="1"/>
    <col min="12518" max="12518" width="9.85546875" style="1" customWidth="1"/>
    <col min="12519" max="12519" width="9.28515625" style="1" customWidth="1"/>
    <col min="12520" max="12520" width="11.140625" style="1" customWidth="1"/>
    <col min="12521" max="12521" width="10" style="1" customWidth="1"/>
    <col min="12522" max="12522" width="10.5703125" style="1" customWidth="1"/>
    <col min="12523" max="12523" width="9.7109375" style="1" customWidth="1"/>
    <col min="12524" max="12525" width="9" style="1" customWidth="1"/>
    <col min="12526" max="12526" width="8.5703125" style="1" customWidth="1"/>
    <col min="12527" max="12529" width="9" style="1" customWidth="1"/>
    <col min="12530" max="12530" width="9.5703125" style="1" customWidth="1"/>
    <col min="12531" max="12531" width="9.42578125" style="1" customWidth="1"/>
    <col min="12532" max="12751" width="9.140625" style="1"/>
    <col min="12752" max="12752" width="0" style="1" hidden="1" customWidth="1"/>
    <col min="12753" max="12753" width="25.7109375" style="1" customWidth="1"/>
    <col min="12754" max="12754" width="10.42578125" style="1" customWidth="1"/>
    <col min="12755" max="12755" width="9.7109375" style="1" customWidth="1"/>
    <col min="12756" max="12756" width="10.28515625" style="1" customWidth="1"/>
    <col min="12757" max="12757" width="9.7109375" style="1" customWidth="1"/>
    <col min="12758" max="12758" width="10.28515625" style="1" customWidth="1"/>
    <col min="12759" max="12759" width="9.7109375" style="1" customWidth="1"/>
    <col min="12760" max="12760" width="10.140625" style="1" customWidth="1"/>
    <col min="12761" max="12761" width="9.7109375" style="1" customWidth="1"/>
    <col min="12762" max="12762" width="10.42578125" style="1" customWidth="1"/>
    <col min="12763" max="12763" width="9.28515625" style="1" customWidth="1"/>
    <col min="12764" max="12764" width="10.42578125" style="1" customWidth="1"/>
    <col min="12765" max="12765" width="9.7109375" style="1" customWidth="1"/>
    <col min="12766" max="12766" width="10.140625" style="1" customWidth="1"/>
    <col min="12767" max="12767" width="9.42578125" style="1" customWidth="1"/>
    <col min="12768" max="12768" width="9.28515625" style="1" customWidth="1"/>
    <col min="12769" max="12769" width="8.7109375" style="1" customWidth="1"/>
    <col min="12770" max="12770" width="7.7109375" style="1" customWidth="1"/>
    <col min="12771" max="12771" width="7.28515625" style="1" customWidth="1"/>
    <col min="12772" max="12772" width="10.5703125" style="1" customWidth="1"/>
    <col min="12773" max="12773" width="0" style="1" hidden="1" customWidth="1"/>
    <col min="12774" max="12774" width="9.85546875" style="1" customWidth="1"/>
    <col min="12775" max="12775" width="9.28515625" style="1" customWidth="1"/>
    <col min="12776" max="12776" width="11.140625" style="1" customWidth="1"/>
    <col min="12777" max="12777" width="10" style="1" customWidth="1"/>
    <col min="12778" max="12778" width="10.5703125" style="1" customWidth="1"/>
    <col min="12779" max="12779" width="9.7109375" style="1" customWidth="1"/>
    <col min="12780" max="12781" width="9" style="1" customWidth="1"/>
    <col min="12782" max="12782" width="8.5703125" style="1" customWidth="1"/>
    <col min="12783" max="12785" width="9" style="1" customWidth="1"/>
    <col min="12786" max="12786" width="9.5703125" style="1" customWidth="1"/>
    <col min="12787" max="12787" width="9.42578125" style="1" customWidth="1"/>
    <col min="12788" max="13007" width="9.140625" style="1"/>
    <col min="13008" max="13008" width="0" style="1" hidden="1" customWidth="1"/>
    <col min="13009" max="13009" width="25.7109375" style="1" customWidth="1"/>
    <col min="13010" max="13010" width="10.42578125" style="1" customWidth="1"/>
    <col min="13011" max="13011" width="9.7109375" style="1" customWidth="1"/>
    <col min="13012" max="13012" width="10.28515625" style="1" customWidth="1"/>
    <col min="13013" max="13013" width="9.7109375" style="1" customWidth="1"/>
    <col min="13014" max="13014" width="10.28515625" style="1" customWidth="1"/>
    <col min="13015" max="13015" width="9.7109375" style="1" customWidth="1"/>
    <col min="13016" max="13016" width="10.140625" style="1" customWidth="1"/>
    <col min="13017" max="13017" width="9.7109375" style="1" customWidth="1"/>
    <col min="13018" max="13018" width="10.42578125" style="1" customWidth="1"/>
    <col min="13019" max="13019" width="9.28515625" style="1" customWidth="1"/>
    <col min="13020" max="13020" width="10.42578125" style="1" customWidth="1"/>
    <col min="13021" max="13021" width="9.7109375" style="1" customWidth="1"/>
    <col min="13022" max="13022" width="10.140625" style="1" customWidth="1"/>
    <col min="13023" max="13023" width="9.42578125" style="1" customWidth="1"/>
    <col min="13024" max="13024" width="9.28515625" style="1" customWidth="1"/>
    <col min="13025" max="13025" width="8.7109375" style="1" customWidth="1"/>
    <col min="13026" max="13026" width="7.7109375" style="1" customWidth="1"/>
    <col min="13027" max="13027" width="7.28515625" style="1" customWidth="1"/>
    <col min="13028" max="13028" width="10.5703125" style="1" customWidth="1"/>
    <col min="13029" max="13029" width="0" style="1" hidden="1" customWidth="1"/>
    <col min="13030" max="13030" width="9.85546875" style="1" customWidth="1"/>
    <col min="13031" max="13031" width="9.28515625" style="1" customWidth="1"/>
    <col min="13032" max="13032" width="11.140625" style="1" customWidth="1"/>
    <col min="13033" max="13033" width="10" style="1" customWidth="1"/>
    <col min="13034" max="13034" width="10.5703125" style="1" customWidth="1"/>
    <col min="13035" max="13035" width="9.7109375" style="1" customWidth="1"/>
    <col min="13036" max="13037" width="9" style="1" customWidth="1"/>
    <col min="13038" max="13038" width="8.5703125" style="1" customWidth="1"/>
    <col min="13039" max="13041" width="9" style="1" customWidth="1"/>
    <col min="13042" max="13042" width="9.5703125" style="1" customWidth="1"/>
    <col min="13043" max="13043" width="9.42578125" style="1" customWidth="1"/>
    <col min="13044" max="16384" width="9.140625" style="1"/>
  </cols>
  <sheetData>
    <row r="1" spans="1:36" ht="15" customHeight="1" x14ac:dyDescent="0.25">
      <c r="C1" s="2" t="s">
        <v>116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235" t="s">
        <v>90</v>
      </c>
      <c r="C3" s="238" t="s">
        <v>0</v>
      </c>
      <c r="D3" s="239"/>
      <c r="E3" s="238" t="s">
        <v>1</v>
      </c>
      <c r="F3" s="239"/>
      <c r="G3" s="242" t="s">
        <v>2</v>
      </c>
      <c r="H3" s="243"/>
      <c r="I3" s="246" t="s">
        <v>3</v>
      </c>
      <c r="J3" s="247"/>
      <c r="K3" s="227" t="s">
        <v>4</v>
      </c>
      <c r="L3" s="228"/>
      <c r="M3" s="238" t="s">
        <v>5</v>
      </c>
      <c r="N3" s="239"/>
      <c r="O3" s="238" t="s">
        <v>6</v>
      </c>
      <c r="P3" s="239"/>
      <c r="Q3" s="254" t="s">
        <v>7</v>
      </c>
      <c r="R3" s="255"/>
      <c r="S3" s="255"/>
      <c r="T3" s="255"/>
      <c r="U3" s="255"/>
      <c r="V3" s="255"/>
      <c r="W3" s="255"/>
      <c r="X3" s="255"/>
      <c r="Y3" s="255"/>
      <c r="Z3" s="256"/>
      <c r="AA3" s="227" t="s">
        <v>8</v>
      </c>
      <c r="AB3" s="257"/>
      <c r="AC3" s="257"/>
      <c r="AD3" s="257"/>
      <c r="AE3" s="227" t="s">
        <v>9</v>
      </c>
      <c r="AF3" s="228"/>
      <c r="AG3" s="238" t="s">
        <v>128</v>
      </c>
      <c r="AH3" s="252"/>
      <c r="AI3" s="252"/>
      <c r="AJ3" s="239"/>
    </row>
    <row r="4" spans="1:36" s="5" customFormat="1" ht="16.5" customHeight="1" x14ac:dyDescent="0.2">
      <c r="B4" s="236"/>
      <c r="C4" s="240"/>
      <c r="D4" s="241"/>
      <c r="E4" s="240"/>
      <c r="F4" s="241"/>
      <c r="G4" s="244"/>
      <c r="H4" s="245"/>
      <c r="I4" s="248"/>
      <c r="J4" s="249"/>
      <c r="K4" s="229"/>
      <c r="L4" s="230"/>
      <c r="M4" s="240"/>
      <c r="N4" s="241"/>
      <c r="O4" s="250"/>
      <c r="P4" s="251"/>
      <c r="Q4" s="259" t="s">
        <v>10</v>
      </c>
      <c r="R4" s="260"/>
      <c r="S4" s="260"/>
      <c r="T4" s="260"/>
      <c r="U4" s="261" t="s">
        <v>11</v>
      </c>
      <c r="V4" s="262"/>
      <c r="W4" s="265" t="s">
        <v>12</v>
      </c>
      <c r="X4" s="266"/>
      <c r="Y4" s="269" t="s">
        <v>13</v>
      </c>
      <c r="Z4" s="270"/>
      <c r="AA4" s="229"/>
      <c r="AB4" s="258"/>
      <c r="AC4" s="258"/>
      <c r="AD4" s="258"/>
      <c r="AE4" s="229"/>
      <c r="AF4" s="230"/>
      <c r="AG4" s="240"/>
      <c r="AH4" s="253"/>
      <c r="AI4" s="253"/>
      <c r="AJ4" s="241"/>
    </row>
    <row r="5" spans="1:36" s="5" customFormat="1" ht="20.45" customHeight="1" x14ac:dyDescent="0.2">
      <c r="B5" s="236"/>
      <c r="C5" s="231" t="s">
        <v>14</v>
      </c>
      <c r="D5" s="233" t="s">
        <v>117</v>
      </c>
      <c r="E5" s="231" t="s">
        <v>14</v>
      </c>
      <c r="F5" s="233" t="s">
        <v>117</v>
      </c>
      <c r="G5" s="275" t="s">
        <v>15</v>
      </c>
      <c r="H5" s="233" t="s">
        <v>118</v>
      </c>
      <c r="I5" s="279" t="s">
        <v>16</v>
      </c>
      <c r="J5" s="281" t="s">
        <v>119</v>
      </c>
      <c r="K5" s="275" t="s">
        <v>17</v>
      </c>
      <c r="L5" s="233" t="s">
        <v>117</v>
      </c>
      <c r="M5" s="275" t="s">
        <v>18</v>
      </c>
      <c r="N5" s="233" t="s">
        <v>118</v>
      </c>
      <c r="O5" s="275" t="s">
        <v>19</v>
      </c>
      <c r="P5" s="233" t="s">
        <v>117</v>
      </c>
      <c r="Q5" s="284" t="s">
        <v>121</v>
      </c>
      <c r="R5" s="286" t="s">
        <v>22</v>
      </c>
      <c r="S5" s="288" t="s">
        <v>120</v>
      </c>
      <c r="T5" s="289"/>
      <c r="U5" s="263"/>
      <c r="V5" s="264"/>
      <c r="W5" s="267"/>
      <c r="X5" s="268"/>
      <c r="Y5" s="271"/>
      <c r="Z5" s="272"/>
      <c r="AA5" s="275" t="s">
        <v>126</v>
      </c>
      <c r="AB5" s="277" t="s">
        <v>122</v>
      </c>
      <c r="AC5" s="273" t="s">
        <v>23</v>
      </c>
      <c r="AD5" s="274"/>
      <c r="AE5" s="275" t="s">
        <v>127</v>
      </c>
      <c r="AF5" s="233" t="s">
        <v>122</v>
      </c>
      <c r="AG5" s="291" t="s">
        <v>129</v>
      </c>
      <c r="AH5" s="290" t="s">
        <v>130</v>
      </c>
      <c r="AI5" s="273" t="s">
        <v>21</v>
      </c>
      <c r="AJ5" s="283"/>
    </row>
    <row r="6" spans="1:36" s="5" customFormat="1" ht="42.75" customHeight="1" thickBot="1" x14ac:dyDescent="0.25">
      <c r="B6" s="237"/>
      <c r="C6" s="232"/>
      <c r="D6" s="234"/>
      <c r="E6" s="232"/>
      <c r="F6" s="234"/>
      <c r="G6" s="276"/>
      <c r="H6" s="234"/>
      <c r="I6" s="280"/>
      <c r="J6" s="282"/>
      <c r="K6" s="276"/>
      <c r="L6" s="234"/>
      <c r="M6" s="276"/>
      <c r="N6" s="234"/>
      <c r="O6" s="276"/>
      <c r="P6" s="234"/>
      <c r="Q6" s="285"/>
      <c r="R6" s="287"/>
      <c r="S6" s="8" t="s">
        <v>24</v>
      </c>
      <c r="T6" s="9" t="s">
        <v>25</v>
      </c>
      <c r="U6" s="182" t="s">
        <v>121</v>
      </c>
      <c r="V6" s="183" t="s">
        <v>122</v>
      </c>
      <c r="W6" s="182" t="s">
        <v>123</v>
      </c>
      <c r="X6" s="188" t="s">
        <v>122</v>
      </c>
      <c r="Y6" s="184" t="s">
        <v>124</v>
      </c>
      <c r="Z6" s="185" t="s">
        <v>125</v>
      </c>
      <c r="AA6" s="276"/>
      <c r="AB6" s="278"/>
      <c r="AC6" s="184" t="s">
        <v>124</v>
      </c>
      <c r="AD6" s="185" t="s">
        <v>125</v>
      </c>
      <c r="AE6" s="276"/>
      <c r="AF6" s="234"/>
      <c r="AG6" s="276"/>
      <c r="AH6" s="278"/>
      <c r="AI6" s="186" t="s">
        <v>131</v>
      </c>
      <c r="AJ6" s="187" t="s">
        <v>132</v>
      </c>
    </row>
    <row r="7" spans="1:36" s="5" customFormat="1" ht="6.75" customHeight="1" thickBo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Q7" s="14"/>
      <c r="R7" s="15"/>
      <c r="S7" s="16"/>
      <c r="T7" s="14"/>
      <c r="U7" s="14"/>
      <c r="V7" s="14"/>
      <c r="W7" s="14"/>
      <c r="X7" s="14"/>
      <c r="Y7" s="16"/>
      <c r="Z7" s="16"/>
      <c r="AA7" s="14"/>
      <c r="AB7" s="13"/>
      <c r="AC7" s="16"/>
      <c r="AD7" s="16"/>
    </row>
    <row r="8" spans="1:36" s="41" customFormat="1" ht="13.5" customHeight="1" x14ac:dyDescent="0.25">
      <c r="A8" s="17">
        <v>1</v>
      </c>
      <c r="B8" s="18" t="s">
        <v>26</v>
      </c>
      <c r="C8" s="19">
        <v>877645.84350000008</v>
      </c>
      <c r="D8" s="20">
        <v>125.89427136261264</v>
      </c>
      <c r="E8" s="19">
        <v>113599.82309999999</v>
      </c>
      <c r="F8" s="20">
        <v>115.17435886045307</v>
      </c>
      <c r="G8" s="21">
        <v>83041.951199999996</v>
      </c>
      <c r="H8" s="22">
        <v>125.7</v>
      </c>
      <c r="I8" s="23">
        <v>3098886</v>
      </c>
      <c r="J8" s="20">
        <v>89.2</v>
      </c>
      <c r="K8" s="21">
        <v>445933.33439999999</v>
      </c>
      <c r="L8" s="22">
        <v>106.03027751410434</v>
      </c>
      <c r="M8" s="21">
        <v>673091.4</v>
      </c>
      <c r="N8" s="22">
        <v>116.8</v>
      </c>
      <c r="O8" s="21">
        <v>58210.139900000002</v>
      </c>
      <c r="P8" s="22">
        <v>124.68406053896312</v>
      </c>
      <c r="Q8" s="28">
        <v>298887.53399999999</v>
      </c>
      <c r="R8" s="29">
        <v>276168.32299999997</v>
      </c>
      <c r="S8" s="30">
        <f t="shared" ref="S8:S52" si="0">Q8-R8</f>
        <v>22719.21100000001</v>
      </c>
      <c r="T8" s="31">
        <f t="shared" ref="T8:T52" si="1">Q8/R8*100</f>
        <v>108.22658107678774</v>
      </c>
      <c r="U8" s="32">
        <v>342390.88799999998</v>
      </c>
      <c r="V8" s="31">
        <v>104.1</v>
      </c>
      <c r="W8" s="32">
        <v>43503.353999999999</v>
      </c>
      <c r="X8" s="33">
        <v>82.4</v>
      </c>
      <c r="Y8" s="26">
        <v>0.28399999999999997</v>
      </c>
      <c r="Z8" s="34">
        <v>0.25800000000000001</v>
      </c>
      <c r="AA8" s="35">
        <v>70338.8</v>
      </c>
      <c r="AB8" s="36">
        <v>120</v>
      </c>
      <c r="AC8" s="37">
        <v>1</v>
      </c>
      <c r="AD8" s="38">
        <v>1</v>
      </c>
      <c r="AE8" s="32">
        <v>1029.048</v>
      </c>
      <c r="AF8" s="39">
        <v>100.4</v>
      </c>
      <c r="AG8" s="24">
        <v>7419</v>
      </c>
      <c r="AH8" s="25">
        <v>66</v>
      </c>
      <c r="AI8" s="26">
        <v>3.0000000000000001E-3</v>
      </c>
      <c r="AJ8" s="27">
        <v>4.0000000000000001E-3</v>
      </c>
    </row>
    <row r="9" spans="1:36" s="40" customFormat="1" ht="13.5" customHeight="1" x14ac:dyDescent="0.25">
      <c r="A9" s="42">
        <v>2</v>
      </c>
      <c r="B9" s="43" t="s">
        <v>27</v>
      </c>
      <c r="C9" s="44">
        <v>3385.6</v>
      </c>
      <c r="D9" s="45">
        <v>137.84362902459793</v>
      </c>
      <c r="E9" s="44">
        <v>384.90229999999997</v>
      </c>
      <c r="F9" s="45" t="s">
        <v>49</v>
      </c>
      <c r="G9" s="46">
        <v>148.71549999999999</v>
      </c>
      <c r="H9" s="49">
        <v>117.7</v>
      </c>
      <c r="I9" s="48">
        <v>255576</v>
      </c>
      <c r="J9" s="45">
        <v>65.3</v>
      </c>
      <c r="K9" s="46">
        <v>26353.9686</v>
      </c>
      <c r="L9" s="49">
        <v>111.29142035622756</v>
      </c>
      <c r="M9" s="46">
        <v>25031.8</v>
      </c>
      <c r="N9" s="49">
        <v>111.4</v>
      </c>
      <c r="O9" s="46">
        <v>7044.7236999999996</v>
      </c>
      <c r="P9" s="49">
        <v>139.92560115249987</v>
      </c>
      <c r="Q9" s="54">
        <v>5112.5079999999998</v>
      </c>
      <c r="R9" s="55">
        <v>2220.7159999999999</v>
      </c>
      <c r="S9" s="56">
        <f t="shared" si="0"/>
        <v>2891.7919999999999</v>
      </c>
      <c r="T9" s="57" t="s">
        <v>41</v>
      </c>
      <c r="U9" s="58">
        <v>5950.741</v>
      </c>
      <c r="V9" s="57">
        <v>172.2</v>
      </c>
      <c r="W9" s="54">
        <v>838.23299999999995</v>
      </c>
      <c r="X9" s="59">
        <v>67.900000000000006</v>
      </c>
      <c r="Y9" s="52">
        <v>0.377</v>
      </c>
      <c r="Z9" s="60">
        <v>0.45300000000000001</v>
      </c>
      <c r="AA9" s="61">
        <v>56410</v>
      </c>
      <c r="AB9" s="62">
        <v>123</v>
      </c>
      <c r="AC9" s="63">
        <f>AA9/$AA$8</f>
        <v>0.80197558104488553</v>
      </c>
      <c r="AD9" s="68">
        <v>0.78693757078628546</v>
      </c>
      <c r="AE9" s="54">
        <v>30.213999999999999</v>
      </c>
      <c r="AF9" s="64">
        <v>99.3</v>
      </c>
      <c r="AG9" s="50">
        <v>288</v>
      </c>
      <c r="AH9" s="51">
        <v>61</v>
      </c>
      <c r="AI9" s="52">
        <v>3.0000000000000001E-3</v>
      </c>
      <c r="AJ9" s="53">
        <v>4.0000000000000001E-3</v>
      </c>
    </row>
    <row r="10" spans="1:36" s="40" customFormat="1" ht="13.5" customHeight="1" x14ac:dyDescent="0.25">
      <c r="A10" s="42">
        <v>3</v>
      </c>
      <c r="B10" s="43" t="s">
        <v>29</v>
      </c>
      <c r="C10" s="44">
        <v>25666.674300000002</v>
      </c>
      <c r="D10" s="45">
        <v>120.82521358717786</v>
      </c>
      <c r="E10" s="44">
        <v>180.71700000000001</v>
      </c>
      <c r="F10" s="45">
        <v>86.870476622647473</v>
      </c>
      <c r="G10" s="46">
        <v>4718.7484999999997</v>
      </c>
      <c r="H10" s="49">
        <v>139.5</v>
      </c>
      <c r="I10" s="48">
        <v>37177</v>
      </c>
      <c r="J10" s="45">
        <v>132.80000000000001</v>
      </c>
      <c r="K10" s="46">
        <v>175.2679</v>
      </c>
      <c r="L10" s="49">
        <v>44.292544045415625</v>
      </c>
      <c r="M10" s="46">
        <v>13315.4</v>
      </c>
      <c r="N10" s="49">
        <v>107.7</v>
      </c>
      <c r="O10" s="46"/>
      <c r="P10" s="49"/>
      <c r="Q10" s="54">
        <v>1851.481</v>
      </c>
      <c r="R10" s="55">
        <v>1553.0809999999999</v>
      </c>
      <c r="S10" s="56">
        <f t="shared" si="0"/>
        <v>298.40000000000009</v>
      </c>
      <c r="T10" s="57">
        <f t="shared" si="1"/>
        <v>119.21342157942824</v>
      </c>
      <c r="U10" s="58">
        <v>1886.989</v>
      </c>
      <c r="V10" s="57">
        <v>117.1</v>
      </c>
      <c r="W10" s="54">
        <v>35.508000000000003</v>
      </c>
      <c r="X10" s="59">
        <v>60.3</v>
      </c>
      <c r="Y10" s="52">
        <v>0.113</v>
      </c>
      <c r="Z10" s="60">
        <v>0.113</v>
      </c>
      <c r="AA10" s="61">
        <v>51953.8</v>
      </c>
      <c r="AB10" s="62">
        <v>119.9</v>
      </c>
      <c r="AC10" s="63">
        <f t="shared" ref="AC10:AC52" si="2">AA10/$AA$8</f>
        <v>0.7386222113541886</v>
      </c>
      <c r="AD10" s="68">
        <v>0.7305144661427051</v>
      </c>
      <c r="AE10" s="54">
        <v>29.507000000000001</v>
      </c>
      <c r="AF10" s="64">
        <v>97.9</v>
      </c>
      <c r="AG10" s="50">
        <v>189</v>
      </c>
      <c r="AH10" s="51">
        <v>60</v>
      </c>
      <c r="AI10" s="52">
        <v>1E-3</v>
      </c>
      <c r="AJ10" s="53">
        <v>3.0000000000000001E-3</v>
      </c>
    </row>
    <row r="11" spans="1:36" s="40" customFormat="1" ht="13.5" customHeight="1" x14ac:dyDescent="0.25">
      <c r="A11" s="42">
        <v>4</v>
      </c>
      <c r="B11" s="43" t="s">
        <v>30</v>
      </c>
      <c r="C11" s="44">
        <v>2083.7887000000001</v>
      </c>
      <c r="D11" s="45">
        <v>139.33628947013676</v>
      </c>
      <c r="E11" s="44"/>
      <c r="F11" s="45"/>
      <c r="G11" s="46">
        <v>1547.4384</v>
      </c>
      <c r="H11" s="49">
        <v>26.9</v>
      </c>
      <c r="I11" s="48">
        <v>55525</v>
      </c>
      <c r="J11" s="45">
        <v>90.5</v>
      </c>
      <c r="K11" s="46">
        <v>275.15609999999998</v>
      </c>
      <c r="L11" s="49">
        <v>131.74592154504398</v>
      </c>
      <c r="M11" s="46">
        <v>15686.4</v>
      </c>
      <c r="N11" s="49">
        <v>108.9</v>
      </c>
      <c r="O11" s="46">
        <v>4399.8077999999996</v>
      </c>
      <c r="P11" s="49">
        <v>130.39479965193738</v>
      </c>
      <c r="Q11" s="65">
        <v>-44.076000000000001</v>
      </c>
      <c r="R11" s="66">
        <v>-609.76700000000005</v>
      </c>
      <c r="S11" s="56">
        <f t="shared" si="0"/>
        <v>565.69100000000003</v>
      </c>
      <c r="T11" s="57"/>
      <c r="U11" s="58">
        <v>1998.7639999999999</v>
      </c>
      <c r="V11" s="57">
        <v>100.8</v>
      </c>
      <c r="W11" s="54">
        <v>2042.84</v>
      </c>
      <c r="X11" s="59">
        <v>78.8</v>
      </c>
      <c r="Y11" s="52">
        <v>0.56299999999999994</v>
      </c>
      <c r="Z11" s="60">
        <v>0.625</v>
      </c>
      <c r="AA11" s="61">
        <v>68718.399999999994</v>
      </c>
      <c r="AB11" s="62">
        <v>131.1</v>
      </c>
      <c r="AC11" s="63">
        <f t="shared" si="2"/>
        <v>0.97696292799990891</v>
      </c>
      <c r="AD11" s="68">
        <v>0.89377767100250538</v>
      </c>
      <c r="AE11" s="54">
        <v>19.193000000000001</v>
      </c>
      <c r="AF11" s="64">
        <v>105</v>
      </c>
      <c r="AG11" s="50">
        <v>71</v>
      </c>
      <c r="AH11" s="51">
        <v>61.7</v>
      </c>
      <c r="AI11" s="52">
        <v>1E-3</v>
      </c>
      <c r="AJ11" s="53">
        <v>2E-3</v>
      </c>
    </row>
    <row r="12" spans="1:36" s="40" customFormat="1" ht="13.5" customHeight="1" x14ac:dyDescent="0.25">
      <c r="A12" s="42">
        <v>5</v>
      </c>
      <c r="B12" s="43" t="s">
        <v>31</v>
      </c>
      <c r="C12" s="44">
        <v>2913</v>
      </c>
      <c r="D12" s="45">
        <v>163.8207521039796</v>
      </c>
      <c r="E12" s="44">
        <v>190.49170000000001</v>
      </c>
      <c r="F12" s="45">
        <v>151.52879729415844</v>
      </c>
      <c r="G12" s="46">
        <v>29.361000000000001</v>
      </c>
      <c r="H12" s="49">
        <v>16.899999999999999</v>
      </c>
      <c r="I12" s="48">
        <v>36281</v>
      </c>
      <c r="J12" s="45">
        <v>121.6</v>
      </c>
      <c r="K12" s="46">
        <v>58.389600000000002</v>
      </c>
      <c r="L12" s="49">
        <v>117.91495686451906</v>
      </c>
      <c r="M12" s="46">
        <v>6550.7</v>
      </c>
      <c r="N12" s="49">
        <v>102.1</v>
      </c>
      <c r="O12" s="46">
        <v>547.28830000000005</v>
      </c>
      <c r="P12" s="49">
        <v>117.92990982360128</v>
      </c>
      <c r="Q12" s="65">
        <v>-375.60199999999998</v>
      </c>
      <c r="R12" s="55">
        <v>4178.2839999999997</v>
      </c>
      <c r="S12" s="56">
        <f t="shared" si="0"/>
        <v>-4553.8859999999995</v>
      </c>
      <c r="T12" s="57"/>
      <c r="U12" s="58">
        <v>2299.7890000000002</v>
      </c>
      <c r="V12" s="57">
        <v>49.9</v>
      </c>
      <c r="W12" s="54">
        <v>2675.3910000000001</v>
      </c>
      <c r="X12" s="59" t="s">
        <v>140</v>
      </c>
      <c r="Y12" s="52">
        <v>0.56299999999999994</v>
      </c>
      <c r="Z12" s="60">
        <v>0.28199999999999997</v>
      </c>
      <c r="AA12" s="61">
        <v>49509</v>
      </c>
      <c r="AB12" s="62">
        <v>123.8</v>
      </c>
      <c r="AC12" s="63">
        <f t="shared" si="2"/>
        <v>0.70386472331060523</v>
      </c>
      <c r="AD12" s="147">
        <v>0.67848440127672716</v>
      </c>
      <c r="AE12" s="54">
        <v>7.5549999999999997</v>
      </c>
      <c r="AF12" s="64">
        <v>96.6</v>
      </c>
      <c r="AG12" s="50">
        <v>153</v>
      </c>
      <c r="AH12" s="51">
        <v>83.6</v>
      </c>
      <c r="AI12" s="52">
        <v>5.0000000000000001E-3</v>
      </c>
      <c r="AJ12" s="53">
        <v>5.0000000000000001E-3</v>
      </c>
    </row>
    <row r="13" spans="1:36" s="40" customFormat="1" ht="13.5" customHeight="1" x14ac:dyDescent="0.25">
      <c r="A13" s="42">
        <v>7</v>
      </c>
      <c r="B13" s="43" t="s">
        <v>32</v>
      </c>
      <c r="C13" s="44">
        <v>119400.84409999999</v>
      </c>
      <c r="D13" s="45">
        <v>113.22827285547572</v>
      </c>
      <c r="E13" s="44">
        <v>8982.4225999999999</v>
      </c>
      <c r="F13" s="45">
        <v>139.16845846793956</v>
      </c>
      <c r="G13" s="46">
        <v>24067.4565</v>
      </c>
      <c r="H13" s="49">
        <v>135.69999999999999</v>
      </c>
      <c r="I13" s="48">
        <v>1090563</v>
      </c>
      <c r="J13" s="45">
        <v>82</v>
      </c>
      <c r="K13" s="46">
        <v>24848.053800000002</v>
      </c>
      <c r="L13" s="49">
        <v>98.902183365253975</v>
      </c>
      <c r="M13" s="46">
        <v>292609.7</v>
      </c>
      <c r="N13" s="49">
        <v>122.8</v>
      </c>
      <c r="O13" s="46">
        <v>1584.5042999999998</v>
      </c>
      <c r="P13" s="49">
        <v>153.8108935869331</v>
      </c>
      <c r="Q13" s="54">
        <v>111764.989</v>
      </c>
      <c r="R13" s="55">
        <v>102660.56299999999</v>
      </c>
      <c r="S13" s="56">
        <f t="shared" si="0"/>
        <v>9104.4260000000068</v>
      </c>
      <c r="T13" s="57">
        <f t="shared" si="1"/>
        <v>108.86847464493255</v>
      </c>
      <c r="U13" s="54">
        <v>121932.31299999999</v>
      </c>
      <c r="V13" s="57">
        <v>104.9</v>
      </c>
      <c r="W13" s="54">
        <v>10167.324000000001</v>
      </c>
      <c r="X13" s="59">
        <v>75.099999999999994</v>
      </c>
      <c r="Y13" s="52">
        <v>0.21199999999999999</v>
      </c>
      <c r="Z13" s="60">
        <v>0.192</v>
      </c>
      <c r="AA13" s="61">
        <v>85014.8</v>
      </c>
      <c r="AB13" s="62">
        <v>117.5</v>
      </c>
      <c r="AC13" s="63">
        <f t="shared" si="2"/>
        <v>1.2086472899736702</v>
      </c>
      <c r="AD13" s="68">
        <v>1.237464392353365</v>
      </c>
      <c r="AE13" s="54">
        <v>312.02699999999999</v>
      </c>
      <c r="AF13" s="64">
        <v>101</v>
      </c>
      <c r="AG13" s="50">
        <v>743</v>
      </c>
      <c r="AH13" s="51">
        <v>39.6</v>
      </c>
      <c r="AI13" s="52">
        <v>1E-3</v>
      </c>
      <c r="AJ13" s="53">
        <v>3.0000000000000001E-3</v>
      </c>
    </row>
    <row r="14" spans="1:36" s="40" customFormat="1" ht="13.5" customHeight="1" x14ac:dyDescent="0.25">
      <c r="A14" s="42">
        <v>9</v>
      </c>
      <c r="B14" s="43" t="s">
        <v>33</v>
      </c>
      <c r="C14" s="44">
        <v>41412.262799999997</v>
      </c>
      <c r="D14" s="45">
        <v>134.79814837761569</v>
      </c>
      <c r="E14" s="44">
        <v>732.95699999999999</v>
      </c>
      <c r="F14" s="45">
        <v>139.58987877821792</v>
      </c>
      <c r="G14" s="46">
        <v>9028.4123</v>
      </c>
      <c r="H14" s="49">
        <v>143.19999999999999</v>
      </c>
      <c r="I14" s="48">
        <v>260099</v>
      </c>
      <c r="J14" s="45">
        <v>68.5</v>
      </c>
      <c r="K14" s="46">
        <v>211557.67249999999</v>
      </c>
      <c r="L14" s="49">
        <v>116.46385867632385</v>
      </c>
      <c r="M14" s="46">
        <v>43443.8</v>
      </c>
      <c r="N14" s="49">
        <v>110.1</v>
      </c>
      <c r="O14" s="46">
        <v>40.980899999999998</v>
      </c>
      <c r="P14" s="49">
        <v>113.07789731604549</v>
      </c>
      <c r="Q14" s="54">
        <v>97649.9</v>
      </c>
      <c r="R14" s="55">
        <v>81369.561000000002</v>
      </c>
      <c r="S14" s="56">
        <f t="shared" si="0"/>
        <v>16280.338999999993</v>
      </c>
      <c r="T14" s="57">
        <f t="shared" si="1"/>
        <v>120.00789828520766</v>
      </c>
      <c r="U14" s="54">
        <v>99529.611999999994</v>
      </c>
      <c r="V14" s="57">
        <v>120.5</v>
      </c>
      <c r="W14" s="54">
        <v>1879.712</v>
      </c>
      <c r="X14" s="59">
        <v>155</v>
      </c>
      <c r="Y14" s="52">
        <v>0.24299999999999999</v>
      </c>
      <c r="Z14" s="60">
        <v>0.21299999999999999</v>
      </c>
      <c r="AA14" s="61">
        <v>82037.7</v>
      </c>
      <c r="AB14" s="62">
        <v>118.8</v>
      </c>
      <c r="AC14" s="63">
        <f t="shared" si="2"/>
        <v>1.1663221436817233</v>
      </c>
      <c r="AD14" s="68">
        <v>1.1876480076878195</v>
      </c>
      <c r="AE14" s="54">
        <v>69.38</v>
      </c>
      <c r="AF14" s="64">
        <v>100</v>
      </c>
      <c r="AG14" s="50">
        <v>376</v>
      </c>
      <c r="AH14" s="51">
        <v>72.3</v>
      </c>
      <c r="AI14" s="52">
        <v>2E-3</v>
      </c>
      <c r="AJ14" s="53">
        <v>3.0000000000000001E-3</v>
      </c>
    </row>
    <row r="15" spans="1:36" s="40" customFormat="1" ht="13.5" customHeight="1" x14ac:dyDescent="0.25">
      <c r="A15" s="42">
        <v>10</v>
      </c>
      <c r="B15" s="43" t="s">
        <v>35</v>
      </c>
      <c r="C15" s="44">
        <v>13050.9</v>
      </c>
      <c r="D15" s="45">
        <v>108.2402720121983</v>
      </c>
      <c r="E15" s="44"/>
      <c r="F15" s="45"/>
      <c r="G15" s="46">
        <v>3055.2543999999998</v>
      </c>
      <c r="H15" s="49">
        <v>78</v>
      </c>
      <c r="I15" s="48">
        <v>336513</v>
      </c>
      <c r="J15" s="45">
        <v>107.3</v>
      </c>
      <c r="K15" s="46">
        <v>16799.991399999999</v>
      </c>
      <c r="L15" s="49">
        <v>111.37388555371442</v>
      </c>
      <c r="M15" s="46">
        <v>85765.8</v>
      </c>
      <c r="N15" s="49">
        <v>113.7</v>
      </c>
      <c r="O15" s="46">
        <v>36803.164799999999</v>
      </c>
      <c r="P15" s="49">
        <v>122.83826146485002</v>
      </c>
      <c r="Q15" s="54">
        <v>9115.6710000000003</v>
      </c>
      <c r="R15" s="55">
        <v>7949.5010000000002</v>
      </c>
      <c r="S15" s="56">
        <f t="shared" si="0"/>
        <v>1166.17</v>
      </c>
      <c r="T15" s="57">
        <f t="shared" si="1"/>
        <v>114.66972581046282</v>
      </c>
      <c r="U15" s="54">
        <v>13437.743</v>
      </c>
      <c r="V15" s="57">
        <v>122.3</v>
      </c>
      <c r="W15" s="54">
        <v>4322.0720000000001</v>
      </c>
      <c r="X15" s="59">
        <v>142.19999999999999</v>
      </c>
      <c r="Y15" s="52">
        <v>0.36599999999999999</v>
      </c>
      <c r="Z15" s="60">
        <v>0.33800000000000002</v>
      </c>
      <c r="AA15" s="61">
        <v>75480.600000000006</v>
      </c>
      <c r="AB15" s="62">
        <v>120.4</v>
      </c>
      <c r="AC15" s="63">
        <f t="shared" si="2"/>
        <v>1.0731004793940186</v>
      </c>
      <c r="AD15" s="68">
        <v>1.075333768061228</v>
      </c>
      <c r="AE15" s="54">
        <v>92.134</v>
      </c>
      <c r="AF15" s="64">
        <v>100.7</v>
      </c>
      <c r="AG15" s="50">
        <v>347</v>
      </c>
      <c r="AH15" s="51">
        <v>55.5</v>
      </c>
      <c r="AI15" s="52">
        <v>1E-3</v>
      </c>
      <c r="AJ15" s="53">
        <v>2E-3</v>
      </c>
    </row>
    <row r="16" spans="1:36" s="40" customFormat="1" ht="13.5" customHeight="1" x14ac:dyDescent="0.25">
      <c r="A16" s="42">
        <v>13</v>
      </c>
      <c r="B16" s="43" t="s">
        <v>36</v>
      </c>
      <c r="C16" s="44">
        <v>58480.4539</v>
      </c>
      <c r="D16" s="45">
        <v>113.19223613819982</v>
      </c>
      <c r="E16" s="44">
        <v>1782.2116000000001</v>
      </c>
      <c r="F16" s="45">
        <v>121.90728457976599</v>
      </c>
      <c r="G16" s="46">
        <v>87.380600000000001</v>
      </c>
      <c r="H16" s="49">
        <v>108.2</v>
      </c>
      <c r="I16" s="48">
        <v>30394</v>
      </c>
      <c r="J16" s="45">
        <v>112.9</v>
      </c>
      <c r="K16" s="46">
        <v>108.29939999999999</v>
      </c>
      <c r="L16" s="49">
        <v>102.2374357236383</v>
      </c>
      <c r="M16" s="46">
        <v>5539</v>
      </c>
      <c r="N16" s="49">
        <v>111.4</v>
      </c>
      <c r="O16" s="46"/>
      <c r="P16" s="49"/>
      <c r="Q16" s="54">
        <v>819.50599999999997</v>
      </c>
      <c r="R16" s="55">
        <v>3465.7280000000001</v>
      </c>
      <c r="S16" s="56">
        <f t="shared" si="0"/>
        <v>-2646.2220000000002</v>
      </c>
      <c r="T16" s="57">
        <f t="shared" si="1"/>
        <v>23.645998762741911</v>
      </c>
      <c r="U16" s="54">
        <v>840.77300000000002</v>
      </c>
      <c r="V16" s="57">
        <v>23.9</v>
      </c>
      <c r="W16" s="54">
        <v>21.266999999999999</v>
      </c>
      <c r="X16" s="59">
        <v>38.200000000000003</v>
      </c>
      <c r="Y16" s="52">
        <v>0.318</v>
      </c>
      <c r="Z16" s="60">
        <v>0.318</v>
      </c>
      <c r="AA16" s="61">
        <v>57873.8</v>
      </c>
      <c r="AB16" s="62">
        <v>121.8</v>
      </c>
      <c r="AC16" s="63">
        <f t="shared" si="2"/>
        <v>0.82278628580527391</v>
      </c>
      <c r="AD16" s="68">
        <v>0.81863266636922127</v>
      </c>
      <c r="AE16" s="54">
        <v>15.602</v>
      </c>
      <c r="AF16" s="64">
        <v>99.9</v>
      </c>
      <c r="AG16" s="50">
        <v>131</v>
      </c>
      <c r="AH16" s="51">
        <v>72</v>
      </c>
      <c r="AI16" s="52">
        <v>3.0000000000000001E-3</v>
      </c>
      <c r="AJ16" s="53">
        <v>4.0000000000000001E-3</v>
      </c>
    </row>
    <row r="17" spans="1:36" s="40" customFormat="1" ht="13.5" customHeight="1" x14ac:dyDescent="0.25">
      <c r="A17" s="42">
        <v>14</v>
      </c>
      <c r="B17" s="43" t="s">
        <v>38</v>
      </c>
      <c r="C17" s="44">
        <v>1945.596</v>
      </c>
      <c r="D17" s="45">
        <v>138.85374201826642</v>
      </c>
      <c r="E17" s="44"/>
      <c r="F17" s="45"/>
      <c r="G17" s="46">
        <v>1168.0820000000001</v>
      </c>
      <c r="H17" s="49" t="s">
        <v>135</v>
      </c>
      <c r="I17" s="48">
        <v>30754</v>
      </c>
      <c r="J17" s="45">
        <v>107.1</v>
      </c>
      <c r="K17" s="46">
        <v>75.436700000000002</v>
      </c>
      <c r="L17" s="49">
        <v>100.82087607337364</v>
      </c>
      <c r="M17" s="46">
        <v>4043.8</v>
      </c>
      <c r="N17" s="49">
        <v>110.2</v>
      </c>
      <c r="O17" s="46">
        <v>81.367999999999995</v>
      </c>
      <c r="P17" s="49">
        <v>173.09394145677331</v>
      </c>
      <c r="Q17" s="54">
        <v>78.081999999999994</v>
      </c>
      <c r="R17" s="55">
        <v>115.55</v>
      </c>
      <c r="S17" s="56">
        <f t="shared" si="0"/>
        <v>-37.468000000000004</v>
      </c>
      <c r="T17" s="57">
        <f t="shared" si="1"/>
        <v>67.574210298572041</v>
      </c>
      <c r="U17" s="54">
        <v>269.40800000000002</v>
      </c>
      <c r="V17" s="57">
        <v>124.2</v>
      </c>
      <c r="W17" s="54">
        <v>191.32599999999999</v>
      </c>
      <c r="X17" s="59">
        <v>188.6</v>
      </c>
      <c r="Y17" s="52">
        <v>0.3</v>
      </c>
      <c r="Z17" s="60">
        <v>0.2</v>
      </c>
      <c r="AA17" s="61">
        <v>49681.7</v>
      </c>
      <c r="AB17" s="62">
        <v>118.2</v>
      </c>
      <c r="AC17" s="63">
        <f t="shared" si="2"/>
        <v>0.70631998271224405</v>
      </c>
      <c r="AD17" s="68">
        <v>0.72119641692693137</v>
      </c>
      <c r="AE17" s="54">
        <v>8.3840000000000003</v>
      </c>
      <c r="AF17" s="64">
        <v>96.1</v>
      </c>
      <c r="AG17" s="50">
        <v>290</v>
      </c>
      <c r="AH17" s="51">
        <v>87.6</v>
      </c>
      <c r="AI17" s="52">
        <v>6.0000000000000001E-3</v>
      </c>
      <c r="AJ17" s="53">
        <v>6.0000000000000001E-3</v>
      </c>
    </row>
    <row r="18" spans="1:36" s="40" customFormat="1" ht="13.5" customHeight="1" x14ac:dyDescent="0.25">
      <c r="A18" s="42">
        <v>15</v>
      </c>
      <c r="B18" s="43" t="s">
        <v>39</v>
      </c>
      <c r="C18" s="44">
        <v>3500.2906000000003</v>
      </c>
      <c r="D18" s="45">
        <v>128.78002279952989</v>
      </c>
      <c r="E18" s="44">
        <v>2691.2840000000001</v>
      </c>
      <c r="F18" s="45">
        <v>107.00573022610777</v>
      </c>
      <c r="G18" s="46">
        <v>0.4027</v>
      </c>
      <c r="H18" s="49">
        <v>67.2</v>
      </c>
      <c r="I18" s="48">
        <v>1522</v>
      </c>
      <c r="J18" s="45" t="s">
        <v>37</v>
      </c>
      <c r="K18" s="46">
        <v>44.710800000000006</v>
      </c>
      <c r="L18" s="49">
        <v>165.18687100063551</v>
      </c>
      <c r="M18" s="46">
        <v>1534.1</v>
      </c>
      <c r="N18" s="49">
        <v>113</v>
      </c>
      <c r="O18" s="46"/>
      <c r="P18" s="49"/>
      <c r="Q18" s="54">
        <v>144.93700000000001</v>
      </c>
      <c r="R18" s="55">
        <v>779.50800000000004</v>
      </c>
      <c r="S18" s="56">
        <f t="shared" si="0"/>
        <v>-634.57100000000003</v>
      </c>
      <c r="T18" s="57">
        <f t="shared" si="1"/>
        <v>18.593394808007101</v>
      </c>
      <c r="U18" s="54">
        <v>256.63099999999997</v>
      </c>
      <c r="V18" s="57">
        <v>29.6</v>
      </c>
      <c r="W18" s="54">
        <v>111.694</v>
      </c>
      <c r="X18" s="59">
        <v>126.3</v>
      </c>
      <c r="Y18" s="52">
        <v>0.308</v>
      </c>
      <c r="Z18" s="60">
        <v>7.6999999999999999E-2</v>
      </c>
      <c r="AA18" s="61">
        <v>50120.1</v>
      </c>
      <c r="AB18" s="62">
        <v>122.5</v>
      </c>
      <c r="AC18" s="63">
        <f t="shared" si="2"/>
        <v>0.71255267363105423</v>
      </c>
      <c r="AD18" s="68">
        <v>0.70252599787212133</v>
      </c>
      <c r="AE18" s="54">
        <v>4.2210000000000001</v>
      </c>
      <c r="AF18" s="64">
        <v>98.4</v>
      </c>
      <c r="AG18" s="50">
        <v>83</v>
      </c>
      <c r="AH18" s="51">
        <v>61</v>
      </c>
      <c r="AI18" s="52">
        <v>5.0000000000000001E-3</v>
      </c>
      <c r="AJ18" s="53">
        <v>9.0000000000000011E-3</v>
      </c>
    </row>
    <row r="19" spans="1:36" s="40" customFormat="1" ht="13.5" customHeight="1" x14ac:dyDescent="0.25">
      <c r="A19" s="42">
        <v>16</v>
      </c>
      <c r="B19" s="43" t="s">
        <v>42</v>
      </c>
      <c r="C19" s="44">
        <v>23855.3</v>
      </c>
      <c r="D19" s="45">
        <v>103.37854023380221</v>
      </c>
      <c r="E19" s="44">
        <v>2522.8993</v>
      </c>
      <c r="F19" s="45">
        <v>140.12162798394473</v>
      </c>
      <c r="G19" s="46">
        <v>65.594399999999993</v>
      </c>
      <c r="H19" s="49">
        <v>46.2</v>
      </c>
      <c r="I19" s="48">
        <v>58712</v>
      </c>
      <c r="J19" s="45">
        <v>129.69999999999999</v>
      </c>
      <c r="K19" s="46">
        <v>47.560400000000001</v>
      </c>
      <c r="L19" s="49">
        <v>114.88324569010287</v>
      </c>
      <c r="M19" s="46">
        <v>7588.1</v>
      </c>
      <c r="N19" s="49">
        <v>114.7</v>
      </c>
      <c r="O19" s="46"/>
      <c r="P19" s="49"/>
      <c r="Q19" s="54">
        <v>1195.5260000000001</v>
      </c>
      <c r="R19" s="55">
        <v>478.161</v>
      </c>
      <c r="S19" s="56">
        <f t="shared" si="0"/>
        <v>717.36500000000001</v>
      </c>
      <c r="T19" s="57" t="s">
        <v>40</v>
      </c>
      <c r="U19" s="54">
        <v>1220.8800000000001</v>
      </c>
      <c r="V19" s="57">
        <v>127.6</v>
      </c>
      <c r="W19" s="54">
        <v>25.353999999999999</v>
      </c>
      <c r="X19" s="59">
        <v>5.3</v>
      </c>
      <c r="Y19" s="52">
        <v>0.154</v>
      </c>
      <c r="Z19" s="60">
        <v>0.26900000000000002</v>
      </c>
      <c r="AA19" s="61">
        <v>56375.4</v>
      </c>
      <c r="AB19" s="62">
        <v>121.9</v>
      </c>
      <c r="AC19" s="63">
        <f t="shared" si="2"/>
        <v>0.8014836761502897</v>
      </c>
      <c r="AD19" s="68">
        <v>0.78340254659024611</v>
      </c>
      <c r="AE19" s="54">
        <v>14.587999999999999</v>
      </c>
      <c r="AF19" s="64">
        <v>99.3</v>
      </c>
      <c r="AG19" s="50">
        <v>256</v>
      </c>
      <c r="AH19" s="51">
        <v>82.3</v>
      </c>
      <c r="AI19" s="52">
        <v>5.0000000000000001E-3</v>
      </c>
      <c r="AJ19" s="53">
        <v>6.0000000000000001E-3</v>
      </c>
    </row>
    <row r="20" spans="1:36" s="40" customFormat="1" ht="13.5" customHeight="1" x14ac:dyDescent="0.25">
      <c r="A20" s="42">
        <v>17</v>
      </c>
      <c r="B20" s="43" t="s">
        <v>43</v>
      </c>
      <c r="C20" s="44">
        <v>3318.9</v>
      </c>
      <c r="D20" s="45">
        <v>121.07105415916229</v>
      </c>
      <c r="E20" s="44">
        <v>2684.1847000000002</v>
      </c>
      <c r="F20" s="45">
        <v>135.14776187495252</v>
      </c>
      <c r="G20" s="46">
        <v>0.749</v>
      </c>
      <c r="H20" s="49">
        <v>94.2</v>
      </c>
      <c r="I20" s="48">
        <v>8114</v>
      </c>
      <c r="J20" s="45">
        <v>137.69999999999999</v>
      </c>
      <c r="K20" s="46">
        <v>88.318600000000004</v>
      </c>
      <c r="L20" s="49" t="s">
        <v>37</v>
      </c>
      <c r="M20" s="46">
        <v>2833.2</v>
      </c>
      <c r="N20" s="49">
        <v>115.8</v>
      </c>
      <c r="O20" s="46"/>
      <c r="P20" s="49"/>
      <c r="Q20" s="54">
        <v>425.68099999999998</v>
      </c>
      <c r="R20" s="55">
        <v>450.51299999999998</v>
      </c>
      <c r="S20" s="56">
        <f t="shared" si="0"/>
        <v>-24.831999999999994</v>
      </c>
      <c r="T20" s="57">
        <f t="shared" si="1"/>
        <v>94.488061387795696</v>
      </c>
      <c r="U20" s="54">
        <v>427.01600000000002</v>
      </c>
      <c r="V20" s="57">
        <v>83.3</v>
      </c>
      <c r="W20" s="67">
        <v>1.335</v>
      </c>
      <c r="X20" s="59">
        <v>2.2000000000000002</v>
      </c>
      <c r="Y20" s="52">
        <v>0.154</v>
      </c>
      <c r="Z20" s="60">
        <v>0.23100000000000001</v>
      </c>
      <c r="AA20" s="61">
        <v>50312.9</v>
      </c>
      <c r="AB20" s="62">
        <v>115.1</v>
      </c>
      <c r="AC20" s="63">
        <f t="shared" si="2"/>
        <v>0.71529369281250177</v>
      </c>
      <c r="AD20" s="68">
        <v>0.74649071627140751</v>
      </c>
      <c r="AE20" s="54">
        <v>6.3840000000000003</v>
      </c>
      <c r="AF20" s="64">
        <v>103.9</v>
      </c>
      <c r="AG20" s="50">
        <v>73</v>
      </c>
      <c r="AH20" s="51">
        <v>80.2</v>
      </c>
      <c r="AI20" s="52">
        <v>3.0000000000000001E-3</v>
      </c>
      <c r="AJ20" s="53">
        <v>4.0000000000000001E-3</v>
      </c>
    </row>
    <row r="21" spans="1:36" s="40" customFormat="1" ht="13.5" customHeight="1" x14ac:dyDescent="0.25">
      <c r="A21" s="42">
        <v>18</v>
      </c>
      <c r="B21" s="43" t="s">
        <v>44</v>
      </c>
      <c r="C21" s="44">
        <v>30068.845499999999</v>
      </c>
      <c r="D21" s="45">
        <v>112.57967878095856</v>
      </c>
      <c r="E21" s="44">
        <v>5047.8514000000005</v>
      </c>
      <c r="F21" s="45">
        <v>114.74777081458656</v>
      </c>
      <c r="G21" s="46">
        <v>88.485300000000009</v>
      </c>
      <c r="H21" s="49">
        <v>132.4</v>
      </c>
      <c r="I21" s="48">
        <v>18270</v>
      </c>
      <c r="J21" s="45">
        <v>131.69999999999999</v>
      </c>
      <c r="K21" s="46">
        <v>685.89639999999997</v>
      </c>
      <c r="L21" s="49">
        <v>109.49853272153891</v>
      </c>
      <c r="M21" s="46">
        <v>3350.3</v>
      </c>
      <c r="N21" s="49">
        <v>114</v>
      </c>
      <c r="O21" s="46"/>
      <c r="P21" s="49"/>
      <c r="Q21" s="54">
        <v>4637.4549999999999</v>
      </c>
      <c r="R21" s="55">
        <v>4259.9920000000002</v>
      </c>
      <c r="S21" s="56">
        <f t="shared" si="0"/>
        <v>377.46299999999974</v>
      </c>
      <c r="T21" s="57">
        <f t="shared" si="1"/>
        <v>108.86065044253603</v>
      </c>
      <c r="U21" s="54">
        <v>4759.1679999999997</v>
      </c>
      <c r="V21" s="57">
        <v>110.2</v>
      </c>
      <c r="W21" s="54">
        <v>121.71299999999999</v>
      </c>
      <c r="X21" s="59" t="s">
        <v>34</v>
      </c>
      <c r="Y21" s="52">
        <v>0.375</v>
      </c>
      <c r="Z21" s="60">
        <v>0.5</v>
      </c>
      <c r="AA21" s="61">
        <v>66148.600000000006</v>
      </c>
      <c r="AB21" s="62">
        <v>115.1</v>
      </c>
      <c r="AC21" s="63">
        <f t="shared" si="2"/>
        <v>0.94042832689781464</v>
      </c>
      <c r="AD21" s="68">
        <v>0.98565397947626732</v>
      </c>
      <c r="AE21" s="54">
        <v>14.936999999999999</v>
      </c>
      <c r="AF21" s="64">
        <v>96</v>
      </c>
      <c r="AG21" s="50">
        <v>76</v>
      </c>
      <c r="AH21" s="51">
        <v>73.8</v>
      </c>
      <c r="AI21" s="52">
        <v>3.0000000000000001E-3</v>
      </c>
      <c r="AJ21" s="53">
        <v>4.0000000000000001E-3</v>
      </c>
    </row>
    <row r="22" spans="1:36" s="40" customFormat="1" ht="13.5" customHeight="1" x14ac:dyDescent="0.25">
      <c r="A22" s="42">
        <v>19</v>
      </c>
      <c r="B22" s="43" t="s">
        <v>45</v>
      </c>
      <c r="C22" s="44">
        <v>13753.447099999999</v>
      </c>
      <c r="D22" s="45">
        <v>122.50662387628233</v>
      </c>
      <c r="E22" s="44">
        <v>2802.0236</v>
      </c>
      <c r="F22" s="45">
        <v>83.547692583934534</v>
      </c>
      <c r="G22" s="46">
        <v>1833.7868999999998</v>
      </c>
      <c r="H22" s="49">
        <v>56.9</v>
      </c>
      <c r="I22" s="48">
        <v>12230</v>
      </c>
      <c r="J22" s="45">
        <v>108.6</v>
      </c>
      <c r="K22" s="46">
        <v>187.4528</v>
      </c>
      <c r="L22" s="49">
        <v>79.836181753754744</v>
      </c>
      <c r="M22" s="46">
        <v>3520.6</v>
      </c>
      <c r="N22" s="49">
        <v>114.8</v>
      </c>
      <c r="O22" s="46"/>
      <c r="P22" s="49"/>
      <c r="Q22" s="54">
        <v>1239.2170000000001</v>
      </c>
      <c r="R22" s="55">
        <v>1534.3240000000001</v>
      </c>
      <c r="S22" s="56">
        <f t="shared" si="0"/>
        <v>-295.10699999999997</v>
      </c>
      <c r="T22" s="57">
        <f t="shared" si="1"/>
        <v>80.766317935455618</v>
      </c>
      <c r="U22" s="54">
        <v>1410.6849999999999</v>
      </c>
      <c r="V22" s="57">
        <v>91.6</v>
      </c>
      <c r="W22" s="54">
        <v>171.46799999999999</v>
      </c>
      <c r="X22" s="59" t="s">
        <v>141</v>
      </c>
      <c r="Y22" s="52">
        <v>0.2</v>
      </c>
      <c r="Z22" s="60">
        <v>0.1</v>
      </c>
      <c r="AA22" s="61">
        <v>56908.6</v>
      </c>
      <c r="AB22" s="62">
        <v>125.2</v>
      </c>
      <c r="AC22" s="63">
        <f t="shared" si="2"/>
        <v>0.8090641296126746</v>
      </c>
      <c r="AD22" s="68">
        <v>0.77890654494285616</v>
      </c>
      <c r="AE22" s="54">
        <v>12.823</v>
      </c>
      <c r="AF22" s="64">
        <v>98.2</v>
      </c>
      <c r="AG22" s="50">
        <v>211</v>
      </c>
      <c r="AH22" s="51">
        <v>67.599999999999994</v>
      </c>
      <c r="AI22" s="52">
        <v>4.0000000000000001E-3</v>
      </c>
      <c r="AJ22" s="53">
        <v>6.0000000000000001E-3</v>
      </c>
    </row>
    <row r="23" spans="1:36" s="40" customFormat="1" ht="13.5" customHeight="1" x14ac:dyDescent="0.25">
      <c r="A23" s="42">
        <v>20</v>
      </c>
      <c r="B23" s="43" t="s">
        <v>46</v>
      </c>
      <c r="C23" s="44">
        <v>12392.9041</v>
      </c>
      <c r="D23" s="45">
        <v>86.379764950288447</v>
      </c>
      <c r="E23" s="44">
        <v>6417.9947999999995</v>
      </c>
      <c r="F23" s="45">
        <v>104.76955030694906</v>
      </c>
      <c r="G23" s="46">
        <v>3255.9524000000001</v>
      </c>
      <c r="H23" s="49">
        <v>94.8</v>
      </c>
      <c r="I23" s="48">
        <v>161192</v>
      </c>
      <c r="J23" s="45">
        <v>89</v>
      </c>
      <c r="K23" s="46">
        <v>339.40600000000001</v>
      </c>
      <c r="L23" s="49">
        <v>154.04697487317677</v>
      </c>
      <c r="M23" s="46">
        <v>10564.2</v>
      </c>
      <c r="N23" s="49">
        <v>120.7</v>
      </c>
      <c r="O23" s="46"/>
      <c r="P23" s="49"/>
      <c r="Q23" s="54">
        <v>885.721</v>
      </c>
      <c r="R23" s="55">
        <v>1233.623</v>
      </c>
      <c r="S23" s="56">
        <f t="shared" si="0"/>
        <v>-347.90200000000004</v>
      </c>
      <c r="T23" s="57">
        <f t="shared" si="1"/>
        <v>71.798353305669565</v>
      </c>
      <c r="U23" s="54">
        <v>1040.2460000000001</v>
      </c>
      <c r="V23" s="57">
        <v>82.2</v>
      </c>
      <c r="W23" s="54">
        <v>154.52500000000001</v>
      </c>
      <c r="X23" s="59" t="s">
        <v>142</v>
      </c>
      <c r="Y23" s="52">
        <v>0.23300000000000001</v>
      </c>
      <c r="Z23" s="60">
        <v>6.7000000000000004E-2</v>
      </c>
      <c r="AA23" s="61">
        <v>59709.8</v>
      </c>
      <c r="AB23" s="62">
        <v>119.1</v>
      </c>
      <c r="AC23" s="63">
        <f t="shared" si="2"/>
        <v>0.84888852240868484</v>
      </c>
      <c r="AD23" s="68">
        <v>0.84583176030476714</v>
      </c>
      <c r="AE23" s="54">
        <v>17.442</v>
      </c>
      <c r="AF23" s="64">
        <v>95.4</v>
      </c>
      <c r="AG23" s="50">
        <v>194</v>
      </c>
      <c r="AH23" s="51">
        <v>76.7</v>
      </c>
      <c r="AI23" s="52">
        <v>2E-3</v>
      </c>
      <c r="AJ23" s="53">
        <v>5.0000000000000001E-3</v>
      </c>
    </row>
    <row r="24" spans="1:36" s="40" customFormat="1" ht="13.5" customHeight="1" x14ac:dyDescent="0.25">
      <c r="A24" s="42">
        <v>21</v>
      </c>
      <c r="B24" s="43" t="s">
        <v>47</v>
      </c>
      <c r="C24" s="44">
        <v>1573.0237</v>
      </c>
      <c r="D24" s="45">
        <v>117.49338035985446</v>
      </c>
      <c r="E24" s="44">
        <v>4237.0641999999998</v>
      </c>
      <c r="F24" s="45" t="s">
        <v>28</v>
      </c>
      <c r="G24" s="46">
        <v>87.037300000000002</v>
      </c>
      <c r="H24" s="49" t="s">
        <v>40</v>
      </c>
      <c r="I24" s="48">
        <v>38402</v>
      </c>
      <c r="J24" s="45">
        <v>106.1</v>
      </c>
      <c r="K24" s="46">
        <v>2055.6862000000001</v>
      </c>
      <c r="L24" s="49">
        <v>109.14274243143332</v>
      </c>
      <c r="M24" s="46">
        <v>8183.3</v>
      </c>
      <c r="N24" s="49">
        <v>114.1</v>
      </c>
      <c r="O24" s="46">
        <v>118.4239</v>
      </c>
      <c r="P24" s="49">
        <v>167.8331361030605</v>
      </c>
      <c r="Q24" s="54">
        <v>2155.8679999999999</v>
      </c>
      <c r="R24" s="55">
        <v>757.03</v>
      </c>
      <c r="S24" s="56">
        <f t="shared" si="0"/>
        <v>1398.838</v>
      </c>
      <c r="T24" s="57" t="s">
        <v>89</v>
      </c>
      <c r="U24" s="54">
        <v>2214.0509999999999</v>
      </c>
      <c r="V24" s="57" t="s">
        <v>89</v>
      </c>
      <c r="W24" s="54">
        <v>58.183</v>
      </c>
      <c r="X24" s="59">
        <v>133.80000000000001</v>
      </c>
      <c r="Y24" s="52">
        <v>0.25</v>
      </c>
      <c r="Z24" s="60">
        <v>0.219</v>
      </c>
      <c r="AA24" s="61">
        <v>48307.6</v>
      </c>
      <c r="AB24" s="62">
        <v>121.1</v>
      </c>
      <c r="AC24" s="70">
        <f t="shared" si="2"/>
        <v>0.68678453428264341</v>
      </c>
      <c r="AD24" s="147">
        <v>0.68284312043106699</v>
      </c>
      <c r="AE24" s="54">
        <v>17.724</v>
      </c>
      <c r="AF24" s="64">
        <v>99.5</v>
      </c>
      <c r="AG24" s="50">
        <v>237</v>
      </c>
      <c r="AH24" s="51">
        <v>74.3</v>
      </c>
      <c r="AI24" s="52">
        <v>3.0000000000000001E-3</v>
      </c>
      <c r="AJ24" s="53">
        <v>4.0000000000000001E-3</v>
      </c>
    </row>
    <row r="25" spans="1:36" s="40" customFormat="1" ht="13.5" customHeight="1" x14ac:dyDescent="0.25">
      <c r="A25" s="42">
        <v>22</v>
      </c>
      <c r="B25" s="43" t="s">
        <v>48</v>
      </c>
      <c r="C25" s="44">
        <v>20561.2</v>
      </c>
      <c r="D25" s="45">
        <v>140.99155874743624</v>
      </c>
      <c r="E25" s="44">
        <v>1003.5535</v>
      </c>
      <c r="F25" s="45">
        <v>97.605538446994373</v>
      </c>
      <c r="G25" s="46">
        <v>38.1158</v>
      </c>
      <c r="H25" s="49">
        <v>115.3</v>
      </c>
      <c r="I25" s="48">
        <v>20456</v>
      </c>
      <c r="J25" s="45">
        <v>130.1</v>
      </c>
      <c r="K25" s="46">
        <v>1990.1598000000001</v>
      </c>
      <c r="L25" s="49">
        <v>126.69018671042622</v>
      </c>
      <c r="M25" s="46">
        <v>6877.8</v>
      </c>
      <c r="N25" s="49">
        <v>104.1</v>
      </c>
      <c r="O25" s="46"/>
      <c r="P25" s="49"/>
      <c r="Q25" s="54">
        <v>3141.2220000000002</v>
      </c>
      <c r="R25" s="55">
        <v>2416.4029999999998</v>
      </c>
      <c r="S25" s="56">
        <f t="shared" si="0"/>
        <v>724.81900000000041</v>
      </c>
      <c r="T25" s="57">
        <f t="shared" si="1"/>
        <v>129.99578298818534</v>
      </c>
      <c r="U25" s="54">
        <v>3156.3440000000001</v>
      </c>
      <c r="V25" s="57">
        <v>128.69999999999999</v>
      </c>
      <c r="W25" s="54">
        <v>15.122</v>
      </c>
      <c r="X25" s="59">
        <v>42.8</v>
      </c>
      <c r="Y25" s="52">
        <v>0.17199999999999999</v>
      </c>
      <c r="Z25" s="60">
        <v>0.17199999999999999</v>
      </c>
      <c r="AA25" s="61">
        <v>54853.599999999999</v>
      </c>
      <c r="AB25" s="62">
        <v>121</v>
      </c>
      <c r="AC25" s="63">
        <f t="shared" si="2"/>
        <v>0.7798483909307522</v>
      </c>
      <c r="AD25" s="68">
        <v>0.77767100250540555</v>
      </c>
      <c r="AE25" s="54">
        <v>17.835999999999999</v>
      </c>
      <c r="AF25" s="64">
        <v>99.8</v>
      </c>
      <c r="AG25" s="50">
        <v>112</v>
      </c>
      <c r="AH25" s="51">
        <v>58</v>
      </c>
      <c r="AI25" s="52">
        <v>2E-3</v>
      </c>
      <c r="AJ25" s="53">
        <v>3.0000000000000001E-3</v>
      </c>
    </row>
    <row r="26" spans="1:36" s="40" customFormat="1" ht="13.5" customHeight="1" x14ac:dyDescent="0.25">
      <c r="A26" s="42">
        <v>23</v>
      </c>
      <c r="B26" s="43" t="s">
        <v>50</v>
      </c>
      <c r="C26" s="44">
        <v>1667.0751</v>
      </c>
      <c r="D26" s="45">
        <v>102.2326118256033</v>
      </c>
      <c r="E26" s="44">
        <v>6022.8972999999996</v>
      </c>
      <c r="F26" s="45">
        <v>107.72253542715316</v>
      </c>
      <c r="G26" s="46">
        <v>140.93799999999999</v>
      </c>
      <c r="H26" s="49">
        <v>112.9</v>
      </c>
      <c r="I26" s="48">
        <v>10571</v>
      </c>
      <c r="J26" s="45">
        <v>144.1</v>
      </c>
      <c r="K26" s="46"/>
      <c r="L26" s="49"/>
      <c r="M26" s="46">
        <v>1966.7</v>
      </c>
      <c r="N26" s="49">
        <v>113.8</v>
      </c>
      <c r="O26" s="46"/>
      <c r="P26" s="49"/>
      <c r="Q26" s="54">
        <v>544.79899999999998</v>
      </c>
      <c r="R26" s="55">
        <v>563.79200000000003</v>
      </c>
      <c r="S26" s="56">
        <f t="shared" si="0"/>
        <v>-18.993000000000052</v>
      </c>
      <c r="T26" s="57">
        <f t="shared" si="1"/>
        <v>96.631204415812917</v>
      </c>
      <c r="U26" s="54">
        <v>544.79899999999998</v>
      </c>
      <c r="V26" s="57">
        <v>96.6</v>
      </c>
      <c r="W26" s="67"/>
      <c r="X26" s="59"/>
      <c r="Y26" s="52"/>
      <c r="Z26" s="60"/>
      <c r="AA26" s="61">
        <v>48469.4</v>
      </c>
      <c r="AB26" s="62">
        <v>124.4</v>
      </c>
      <c r="AC26" s="70">
        <f t="shared" si="2"/>
        <v>0.68908482942558014</v>
      </c>
      <c r="AD26" s="147">
        <v>0.67316470467103684</v>
      </c>
      <c r="AE26" s="54">
        <v>4.484</v>
      </c>
      <c r="AF26" s="64">
        <v>94</v>
      </c>
      <c r="AG26" s="50">
        <v>101</v>
      </c>
      <c r="AH26" s="51">
        <v>77.7</v>
      </c>
      <c r="AI26" s="52">
        <v>4.0000000000000001E-3</v>
      </c>
      <c r="AJ26" s="53">
        <v>5.0000000000000001E-3</v>
      </c>
    </row>
    <row r="27" spans="1:36" s="40" customFormat="1" ht="13.5" customHeight="1" x14ac:dyDescent="0.25">
      <c r="A27" s="42">
        <v>24</v>
      </c>
      <c r="B27" s="43" t="s">
        <v>51</v>
      </c>
      <c r="C27" s="44">
        <v>7148.7</v>
      </c>
      <c r="D27" s="45">
        <v>118.60962376973568</v>
      </c>
      <c r="E27" s="44">
        <v>8668.302099999999</v>
      </c>
      <c r="F27" s="45">
        <v>125.66068645280912</v>
      </c>
      <c r="G27" s="46">
        <v>91.318399999999997</v>
      </c>
      <c r="H27" s="49">
        <v>187.5</v>
      </c>
      <c r="I27" s="48">
        <v>13709</v>
      </c>
      <c r="J27" s="45">
        <v>109.8</v>
      </c>
      <c r="K27" s="46">
        <v>220.9854</v>
      </c>
      <c r="L27" s="49">
        <v>76.158530491272202</v>
      </c>
      <c r="M27" s="46">
        <v>5229.3999999999996</v>
      </c>
      <c r="N27" s="49">
        <v>114.2</v>
      </c>
      <c r="O27" s="46"/>
      <c r="P27" s="49"/>
      <c r="Q27" s="65">
        <v>-3281.9290000000001</v>
      </c>
      <c r="R27" s="55">
        <v>5284.3149999999996</v>
      </c>
      <c r="S27" s="56">
        <f t="shared" si="0"/>
        <v>-8566.2439999999988</v>
      </c>
      <c r="T27" s="57"/>
      <c r="U27" s="54">
        <v>3019.7449999999999</v>
      </c>
      <c r="V27" s="57">
        <v>55</v>
      </c>
      <c r="W27" s="69">
        <v>6301.674</v>
      </c>
      <c r="X27" s="59" t="s">
        <v>143</v>
      </c>
      <c r="Y27" s="52">
        <v>0.29499999999999998</v>
      </c>
      <c r="Z27" s="60">
        <v>0.20499999999999999</v>
      </c>
      <c r="AA27" s="61">
        <v>53392.800000000003</v>
      </c>
      <c r="AB27" s="62">
        <v>120</v>
      </c>
      <c r="AC27" s="63">
        <f t="shared" si="2"/>
        <v>0.7590803368837683</v>
      </c>
      <c r="AD27" s="68">
        <v>0.76102550022308402</v>
      </c>
      <c r="AE27" s="54">
        <v>15.573</v>
      </c>
      <c r="AF27" s="64">
        <v>97.3</v>
      </c>
      <c r="AG27" s="50">
        <v>138</v>
      </c>
      <c r="AH27" s="51">
        <v>64.5</v>
      </c>
      <c r="AI27" s="52">
        <v>3.0000000000000001E-3</v>
      </c>
      <c r="AJ27" s="53">
        <v>4.0000000000000001E-3</v>
      </c>
    </row>
    <row r="28" spans="1:36" s="40" customFormat="1" ht="13.5" customHeight="1" x14ac:dyDescent="0.25">
      <c r="A28" s="42">
        <v>25</v>
      </c>
      <c r="B28" s="43" t="s">
        <v>52</v>
      </c>
      <c r="C28" s="44">
        <v>25191.297300000002</v>
      </c>
      <c r="D28" s="45">
        <v>119.29641009605004</v>
      </c>
      <c r="E28" s="44">
        <v>3479.4829</v>
      </c>
      <c r="F28" s="45">
        <v>126.31276894233454</v>
      </c>
      <c r="G28" s="46">
        <v>197.73689999999999</v>
      </c>
      <c r="H28" s="49">
        <v>142.4</v>
      </c>
      <c r="I28" s="48">
        <v>27857</v>
      </c>
      <c r="J28" s="45">
        <v>156.30000000000001</v>
      </c>
      <c r="K28" s="46">
        <v>176.756</v>
      </c>
      <c r="L28" s="49">
        <v>145.44443182734543</v>
      </c>
      <c r="M28" s="46">
        <v>6467.6</v>
      </c>
      <c r="N28" s="49">
        <v>111</v>
      </c>
      <c r="O28" s="46"/>
      <c r="P28" s="49"/>
      <c r="Q28" s="54">
        <v>3514.8960000000002</v>
      </c>
      <c r="R28" s="55">
        <v>4380.5889999999999</v>
      </c>
      <c r="S28" s="56">
        <f t="shared" si="0"/>
        <v>-865.69299999999976</v>
      </c>
      <c r="T28" s="57">
        <f t="shared" si="1"/>
        <v>80.237977130472643</v>
      </c>
      <c r="U28" s="54">
        <v>3627.7330000000002</v>
      </c>
      <c r="V28" s="57">
        <v>79.900000000000006</v>
      </c>
      <c r="W28" s="69">
        <v>112.837</v>
      </c>
      <c r="X28" s="59">
        <v>69.8</v>
      </c>
      <c r="Y28" s="52">
        <v>0.38100000000000001</v>
      </c>
      <c r="Z28" s="60">
        <v>0.33300000000000002</v>
      </c>
      <c r="AA28" s="61">
        <v>55138.3</v>
      </c>
      <c r="AB28" s="62">
        <v>118.9</v>
      </c>
      <c r="AC28" s="63">
        <f t="shared" si="2"/>
        <v>0.78389594363281723</v>
      </c>
      <c r="AD28" s="68">
        <v>0.79556920753680882</v>
      </c>
      <c r="AE28" s="54">
        <v>12.734999999999999</v>
      </c>
      <c r="AF28" s="64">
        <v>99</v>
      </c>
      <c r="AG28" s="50">
        <v>106</v>
      </c>
      <c r="AH28" s="51">
        <v>63.9</v>
      </c>
      <c r="AI28" s="52">
        <v>2E-3</v>
      </c>
      <c r="AJ28" s="53">
        <v>4.0000000000000001E-3</v>
      </c>
    </row>
    <row r="29" spans="1:36" s="40" customFormat="1" ht="13.5" customHeight="1" x14ac:dyDescent="0.25">
      <c r="A29" s="42">
        <v>26</v>
      </c>
      <c r="B29" s="43" t="s">
        <v>53</v>
      </c>
      <c r="C29" s="44">
        <v>7177.9522000000006</v>
      </c>
      <c r="D29" s="45">
        <v>85.039303454041587</v>
      </c>
      <c r="E29" s="44">
        <v>4005.2968999999998</v>
      </c>
      <c r="F29" s="45">
        <v>140.14097521931396</v>
      </c>
      <c r="G29" s="46">
        <v>4141.9962999999998</v>
      </c>
      <c r="H29" s="49">
        <v>101.2</v>
      </c>
      <c r="I29" s="48">
        <v>31867</v>
      </c>
      <c r="J29" s="45">
        <v>91.6</v>
      </c>
      <c r="K29" s="46">
        <v>287.15190000000001</v>
      </c>
      <c r="L29" s="49" t="s">
        <v>114</v>
      </c>
      <c r="M29" s="46">
        <v>6365.2</v>
      </c>
      <c r="N29" s="49">
        <v>113</v>
      </c>
      <c r="O29" s="46"/>
      <c r="P29" s="49"/>
      <c r="Q29" s="54">
        <v>823.35500000000002</v>
      </c>
      <c r="R29" s="55">
        <v>1088.028</v>
      </c>
      <c r="S29" s="56">
        <f t="shared" si="0"/>
        <v>-264.673</v>
      </c>
      <c r="T29" s="57">
        <f t="shared" si="1"/>
        <v>75.674063535129605</v>
      </c>
      <c r="U29" s="54">
        <v>867.78899999999999</v>
      </c>
      <c r="V29" s="57">
        <v>77.8</v>
      </c>
      <c r="W29" s="54">
        <v>44.433999999999997</v>
      </c>
      <c r="X29" s="59">
        <v>161.6</v>
      </c>
      <c r="Y29" s="52">
        <v>0.19</v>
      </c>
      <c r="Z29" s="60">
        <v>0.14299999999999999</v>
      </c>
      <c r="AA29" s="61">
        <v>56838</v>
      </c>
      <c r="AB29" s="62">
        <v>128.5</v>
      </c>
      <c r="AC29" s="63">
        <f t="shared" si="2"/>
        <v>0.80806041615722757</v>
      </c>
      <c r="AD29" s="68">
        <v>0.76449188317259842</v>
      </c>
      <c r="AE29" s="54">
        <v>13.029</v>
      </c>
      <c r="AF29" s="64">
        <v>103.5</v>
      </c>
      <c r="AG29" s="50">
        <v>151</v>
      </c>
      <c r="AH29" s="51">
        <v>70.900000000000006</v>
      </c>
      <c r="AI29" s="52">
        <v>3.0000000000000001E-3</v>
      </c>
      <c r="AJ29" s="53">
        <v>4.0000000000000001E-3</v>
      </c>
    </row>
    <row r="30" spans="1:36" s="40" customFormat="1" ht="13.5" customHeight="1" x14ac:dyDescent="0.25">
      <c r="A30" s="42">
        <v>27</v>
      </c>
      <c r="B30" s="43" t="s">
        <v>54</v>
      </c>
      <c r="C30" s="44">
        <v>121.2</v>
      </c>
      <c r="D30" s="45" t="s">
        <v>28</v>
      </c>
      <c r="E30" s="44">
        <v>3309.0949999999998</v>
      </c>
      <c r="F30" s="45">
        <v>138.62575259075885</v>
      </c>
      <c r="G30" s="46">
        <v>7.3760000000000003</v>
      </c>
      <c r="H30" s="49">
        <v>143.6</v>
      </c>
      <c r="I30" s="48">
        <v>2527</v>
      </c>
      <c r="J30" s="45" t="s">
        <v>138</v>
      </c>
      <c r="K30" s="46">
        <v>32.928199999999997</v>
      </c>
      <c r="L30" s="49" t="s">
        <v>37</v>
      </c>
      <c r="M30" s="46">
        <v>2561.4</v>
      </c>
      <c r="N30" s="49">
        <v>125.5</v>
      </c>
      <c r="O30" s="46"/>
      <c r="P30" s="49"/>
      <c r="Q30" s="54">
        <v>208.28399999999999</v>
      </c>
      <c r="R30" s="55">
        <v>352.702</v>
      </c>
      <c r="S30" s="56">
        <f t="shared" si="0"/>
        <v>-144.41800000000001</v>
      </c>
      <c r="T30" s="57">
        <f t="shared" si="1"/>
        <v>59.053818804543212</v>
      </c>
      <c r="U30" s="54">
        <v>208.28399999999999</v>
      </c>
      <c r="V30" s="57">
        <v>57.7</v>
      </c>
      <c r="W30" s="58"/>
      <c r="X30" s="59" t="s">
        <v>133</v>
      </c>
      <c r="Y30" s="52" t="s">
        <v>133</v>
      </c>
      <c r="Z30" s="60">
        <v>0.33300000000000002</v>
      </c>
      <c r="AA30" s="61">
        <v>51596.6</v>
      </c>
      <c r="AB30" s="62">
        <v>125.9</v>
      </c>
      <c r="AC30" s="63">
        <f t="shared" si="2"/>
        <v>0.73354393307818722</v>
      </c>
      <c r="AD30" s="68">
        <v>0.70278340254659022</v>
      </c>
      <c r="AE30" s="54">
        <v>3.4950000000000001</v>
      </c>
      <c r="AF30" s="64">
        <v>96.4</v>
      </c>
      <c r="AG30" s="50">
        <v>51</v>
      </c>
      <c r="AH30" s="51">
        <v>78.5</v>
      </c>
      <c r="AI30" s="52">
        <v>3.0000000000000001E-3</v>
      </c>
      <c r="AJ30" s="53">
        <v>4.0000000000000001E-3</v>
      </c>
    </row>
    <row r="31" spans="1:36" s="40" customFormat="1" ht="13.5" customHeight="1" x14ac:dyDescent="0.25">
      <c r="A31" s="42">
        <v>28</v>
      </c>
      <c r="B31" s="43" t="s">
        <v>55</v>
      </c>
      <c r="C31" s="44">
        <v>18046.2</v>
      </c>
      <c r="D31" s="45" t="s">
        <v>49</v>
      </c>
      <c r="E31" s="44">
        <v>500.26069999999999</v>
      </c>
      <c r="F31" s="45">
        <v>68.585638769189345</v>
      </c>
      <c r="G31" s="46">
        <v>236.96850000000001</v>
      </c>
      <c r="H31" s="49">
        <v>100.3</v>
      </c>
      <c r="I31" s="48">
        <v>47682</v>
      </c>
      <c r="J31" s="45">
        <v>87.4</v>
      </c>
      <c r="K31" s="46">
        <v>327.72</v>
      </c>
      <c r="L31" s="49">
        <v>93.035139416443826</v>
      </c>
      <c r="M31" s="46">
        <v>9380.1</v>
      </c>
      <c r="N31" s="49">
        <v>116.2</v>
      </c>
      <c r="O31" s="46"/>
      <c r="P31" s="49"/>
      <c r="Q31" s="54">
        <v>415.93099999999998</v>
      </c>
      <c r="R31" s="55">
        <v>867.60599999999999</v>
      </c>
      <c r="S31" s="56">
        <f t="shared" si="0"/>
        <v>-451.67500000000001</v>
      </c>
      <c r="T31" s="57">
        <f t="shared" si="1"/>
        <v>47.940078791525181</v>
      </c>
      <c r="U31" s="54">
        <v>508.64400000000001</v>
      </c>
      <c r="V31" s="57">
        <v>50.3</v>
      </c>
      <c r="W31" s="54">
        <v>92.712999999999994</v>
      </c>
      <c r="X31" s="59">
        <v>64.8</v>
      </c>
      <c r="Y31" s="52">
        <v>0.36799999999999999</v>
      </c>
      <c r="Z31" s="60">
        <v>0.316</v>
      </c>
      <c r="AA31" s="61">
        <v>58004.3</v>
      </c>
      <c r="AB31" s="62">
        <v>118</v>
      </c>
      <c r="AC31" s="63">
        <f t="shared" si="2"/>
        <v>0.8246415918383595</v>
      </c>
      <c r="AD31" s="68">
        <v>0.84622644747228615</v>
      </c>
      <c r="AE31" s="54">
        <v>15.157999999999999</v>
      </c>
      <c r="AF31" s="64">
        <v>95.6</v>
      </c>
      <c r="AG31" s="50">
        <v>117</v>
      </c>
      <c r="AH31" s="51">
        <v>83</v>
      </c>
      <c r="AI31" s="52">
        <v>2E-3</v>
      </c>
      <c r="AJ31" s="53">
        <v>2E-3</v>
      </c>
    </row>
    <row r="32" spans="1:36" s="40" customFormat="1" ht="13.5" customHeight="1" x14ac:dyDescent="0.25">
      <c r="A32" s="42">
        <v>29</v>
      </c>
      <c r="B32" s="43" t="s">
        <v>56</v>
      </c>
      <c r="C32" s="44">
        <v>3563.6251000000002</v>
      </c>
      <c r="D32" s="45">
        <v>112.75015711223178</v>
      </c>
      <c r="E32" s="44">
        <v>2795.1577000000002</v>
      </c>
      <c r="F32" s="45">
        <v>109.81050212389816</v>
      </c>
      <c r="G32" s="46">
        <v>361.03959999999995</v>
      </c>
      <c r="H32" s="45">
        <v>46.8</v>
      </c>
      <c r="I32" s="48">
        <v>22133</v>
      </c>
      <c r="J32" s="45">
        <v>196.5</v>
      </c>
      <c r="K32" s="46">
        <v>31.679200000000002</v>
      </c>
      <c r="L32" s="49">
        <v>1.8634346709363616</v>
      </c>
      <c r="M32" s="46">
        <v>4301.8999999999996</v>
      </c>
      <c r="N32" s="49">
        <v>121.4</v>
      </c>
      <c r="O32" s="46"/>
      <c r="P32" s="49"/>
      <c r="Q32" s="54">
        <v>409.85199999999998</v>
      </c>
      <c r="R32" s="55">
        <v>589.82799999999997</v>
      </c>
      <c r="S32" s="56">
        <f t="shared" si="0"/>
        <v>-179.976</v>
      </c>
      <c r="T32" s="57">
        <f t="shared" si="1"/>
        <v>69.486697816990713</v>
      </c>
      <c r="U32" s="54">
        <v>503.721</v>
      </c>
      <c r="V32" s="57">
        <v>81.900000000000006</v>
      </c>
      <c r="W32" s="54">
        <v>93.869</v>
      </c>
      <c r="X32" s="59" t="s">
        <v>144</v>
      </c>
      <c r="Y32" s="52">
        <v>0.20799999999999999</v>
      </c>
      <c r="Z32" s="60">
        <v>0.16700000000000001</v>
      </c>
      <c r="AA32" s="61">
        <v>47393.599999999999</v>
      </c>
      <c r="AB32" s="62">
        <v>121.8</v>
      </c>
      <c r="AC32" s="70">
        <f t="shared" si="2"/>
        <v>0.67379028359881032</v>
      </c>
      <c r="AD32" s="147">
        <v>0.67031609294024774</v>
      </c>
      <c r="AE32" s="54">
        <v>10.407999999999999</v>
      </c>
      <c r="AF32" s="64">
        <v>98.4</v>
      </c>
      <c r="AG32" s="50">
        <v>171</v>
      </c>
      <c r="AH32" s="51">
        <v>62.4</v>
      </c>
      <c r="AI32" s="52">
        <v>3.0000000000000001E-3</v>
      </c>
      <c r="AJ32" s="53">
        <v>5.0000000000000001E-3</v>
      </c>
    </row>
    <row r="33" spans="1:36" s="40" customFormat="1" ht="13.5" customHeight="1" x14ac:dyDescent="0.25">
      <c r="A33" s="42">
        <v>30</v>
      </c>
      <c r="B33" s="43" t="s">
        <v>57</v>
      </c>
      <c r="C33" s="44">
        <v>7888.2017000000005</v>
      </c>
      <c r="D33" s="45">
        <v>138.15714258541942</v>
      </c>
      <c r="E33" s="44">
        <v>2597.0349000000001</v>
      </c>
      <c r="F33" s="45">
        <v>145.1356541872359</v>
      </c>
      <c r="G33" s="46">
        <v>32.693899999999999</v>
      </c>
      <c r="H33" s="49">
        <v>72.900000000000006</v>
      </c>
      <c r="I33" s="48">
        <v>9849</v>
      </c>
      <c r="J33" s="45">
        <v>142.9</v>
      </c>
      <c r="K33" s="46">
        <v>3114.8670000000002</v>
      </c>
      <c r="L33" s="49" t="s">
        <v>139</v>
      </c>
      <c r="M33" s="46">
        <v>5360.7</v>
      </c>
      <c r="N33" s="49">
        <v>122.8</v>
      </c>
      <c r="O33" s="46"/>
      <c r="P33" s="49"/>
      <c r="Q33" s="54">
        <v>1125.797</v>
      </c>
      <c r="R33" s="55">
        <v>1194.405</v>
      </c>
      <c r="S33" s="56">
        <f t="shared" si="0"/>
        <v>-68.607999999999947</v>
      </c>
      <c r="T33" s="57">
        <f t="shared" si="1"/>
        <v>94.255884729216646</v>
      </c>
      <c r="U33" s="54">
        <v>1139.299</v>
      </c>
      <c r="V33" s="57">
        <v>94.4</v>
      </c>
      <c r="W33" s="54">
        <v>13.502000000000001</v>
      </c>
      <c r="X33" s="59">
        <v>109.2</v>
      </c>
      <c r="Y33" s="52">
        <v>0.26700000000000002</v>
      </c>
      <c r="Z33" s="60">
        <v>0.26700000000000002</v>
      </c>
      <c r="AA33" s="61">
        <v>59666.400000000001</v>
      </c>
      <c r="AB33" s="62">
        <v>122.8</v>
      </c>
      <c r="AC33" s="63">
        <f t="shared" si="2"/>
        <v>0.84827150875476975</v>
      </c>
      <c r="AD33" s="68">
        <v>0.83124549541819681</v>
      </c>
      <c r="AE33" s="54">
        <v>10.496</v>
      </c>
      <c r="AF33" s="64">
        <v>102</v>
      </c>
      <c r="AG33" s="50">
        <v>158</v>
      </c>
      <c r="AH33" s="51">
        <v>78.599999999999994</v>
      </c>
      <c r="AI33" s="52">
        <v>5.0000000000000001E-3</v>
      </c>
      <c r="AJ33" s="53">
        <v>6.0000000000000001E-3</v>
      </c>
    </row>
    <row r="34" spans="1:36" s="40" customFormat="1" ht="13.5" customHeight="1" x14ac:dyDescent="0.25">
      <c r="A34" s="42">
        <v>31</v>
      </c>
      <c r="B34" s="43" t="s">
        <v>58</v>
      </c>
      <c r="C34" s="44">
        <v>5142.7</v>
      </c>
      <c r="D34" s="45">
        <v>108.75815940196898</v>
      </c>
      <c r="E34" s="44">
        <v>1635.7519</v>
      </c>
      <c r="F34" s="45">
        <v>99.502109843753743</v>
      </c>
      <c r="G34" s="46">
        <v>63.479399999999998</v>
      </c>
      <c r="H34" s="49">
        <v>145.19999999999999</v>
      </c>
      <c r="I34" s="48">
        <v>24019</v>
      </c>
      <c r="J34" s="45">
        <v>149.1</v>
      </c>
      <c r="K34" s="46">
        <v>461.82900000000001</v>
      </c>
      <c r="L34" s="49">
        <v>91.97428386842887</v>
      </c>
      <c r="M34" s="46">
        <v>4201.8999999999996</v>
      </c>
      <c r="N34" s="49">
        <v>111.9</v>
      </c>
      <c r="O34" s="46">
        <v>92.936600000000013</v>
      </c>
      <c r="P34" s="49">
        <v>105.24977067077384</v>
      </c>
      <c r="Q34" s="54">
        <v>30.082999999999998</v>
      </c>
      <c r="R34" s="55">
        <v>383.334</v>
      </c>
      <c r="S34" s="56">
        <f t="shared" si="0"/>
        <v>-353.25099999999998</v>
      </c>
      <c r="T34" s="57">
        <f t="shared" si="1"/>
        <v>7.8477254822165525</v>
      </c>
      <c r="U34" s="54">
        <v>355.428</v>
      </c>
      <c r="V34" s="57">
        <v>87.8</v>
      </c>
      <c r="W34" s="54">
        <v>325.34500000000003</v>
      </c>
      <c r="X34" s="59" t="s">
        <v>145</v>
      </c>
      <c r="Y34" s="52">
        <v>0.29199999999999998</v>
      </c>
      <c r="Z34" s="60">
        <v>0.16700000000000001</v>
      </c>
      <c r="AA34" s="61">
        <v>47921.8</v>
      </c>
      <c r="AB34" s="62">
        <v>118.4</v>
      </c>
      <c r="AC34" s="70">
        <f t="shared" si="2"/>
        <v>0.68129965253885483</v>
      </c>
      <c r="AD34" s="147">
        <v>0.69307066616329749</v>
      </c>
      <c r="AE34" s="54">
        <v>12.292999999999999</v>
      </c>
      <c r="AF34" s="64">
        <v>100</v>
      </c>
      <c r="AG34" s="50">
        <v>262</v>
      </c>
      <c r="AH34" s="51">
        <v>82.6</v>
      </c>
      <c r="AI34" s="52">
        <v>6.0000000000000001E-3</v>
      </c>
      <c r="AJ34" s="53">
        <v>7.0000000000000001E-3</v>
      </c>
    </row>
    <row r="35" spans="1:36" s="40" customFormat="1" ht="13.15" customHeight="1" x14ac:dyDescent="0.25">
      <c r="A35" s="42">
        <v>32</v>
      </c>
      <c r="B35" s="43" t="s">
        <v>59</v>
      </c>
      <c r="C35" s="44">
        <v>6848.7</v>
      </c>
      <c r="D35" s="45">
        <v>117.22082210691353</v>
      </c>
      <c r="E35" s="44">
        <v>2547.8177000000001</v>
      </c>
      <c r="F35" s="45">
        <v>132.81260083506947</v>
      </c>
      <c r="G35" s="46">
        <v>68.074100000000001</v>
      </c>
      <c r="H35" s="49" t="s">
        <v>34</v>
      </c>
      <c r="I35" s="48">
        <v>12476</v>
      </c>
      <c r="J35" s="45">
        <v>176.9</v>
      </c>
      <c r="K35" s="46">
        <v>42.289199999999994</v>
      </c>
      <c r="L35" s="49">
        <v>54.488387015309605</v>
      </c>
      <c r="M35" s="46">
        <v>3384.3</v>
      </c>
      <c r="N35" s="49">
        <v>112.5</v>
      </c>
      <c r="O35" s="46"/>
      <c r="P35" s="49"/>
      <c r="Q35" s="54">
        <v>905.41300000000001</v>
      </c>
      <c r="R35" s="55">
        <v>713.303</v>
      </c>
      <c r="S35" s="56">
        <f t="shared" si="0"/>
        <v>192.11</v>
      </c>
      <c r="T35" s="57">
        <f t="shared" si="1"/>
        <v>126.93245366975884</v>
      </c>
      <c r="U35" s="54">
        <v>1106.1510000000001</v>
      </c>
      <c r="V35" s="57">
        <v>124.3</v>
      </c>
      <c r="W35" s="54">
        <v>200.738</v>
      </c>
      <c r="X35" s="59">
        <v>113.9</v>
      </c>
      <c r="Y35" s="52">
        <v>0.36799999999999999</v>
      </c>
      <c r="Z35" s="60">
        <v>0.42099999999999999</v>
      </c>
      <c r="AA35" s="61">
        <v>55450.1</v>
      </c>
      <c r="AB35" s="62">
        <v>118.1</v>
      </c>
      <c r="AC35" s="63">
        <f t="shared" si="2"/>
        <v>0.78832877444596716</v>
      </c>
      <c r="AD35" s="68">
        <v>0.80178124034732468</v>
      </c>
      <c r="AE35" s="54">
        <v>9.1969999999999992</v>
      </c>
      <c r="AF35" s="64">
        <v>102.6</v>
      </c>
      <c r="AG35" s="50">
        <v>126</v>
      </c>
      <c r="AH35" s="51">
        <v>85.1</v>
      </c>
      <c r="AI35" s="52">
        <v>4.0000000000000001E-3</v>
      </c>
      <c r="AJ35" s="53">
        <v>5.0000000000000001E-3</v>
      </c>
    </row>
    <row r="36" spans="1:36" s="40" customFormat="1" ht="13.5" customHeight="1" x14ac:dyDescent="0.25">
      <c r="A36" s="42">
        <v>33</v>
      </c>
      <c r="B36" s="43" t="s">
        <v>60</v>
      </c>
      <c r="C36" s="44">
        <v>4340.8999999999996</v>
      </c>
      <c r="D36" s="45">
        <v>120.63333182621692</v>
      </c>
      <c r="E36" s="44">
        <v>790.62330000000009</v>
      </c>
      <c r="F36" s="45">
        <v>75.777954325815088</v>
      </c>
      <c r="G36" s="46">
        <v>0.24</v>
      </c>
      <c r="H36" s="49">
        <v>69.2</v>
      </c>
      <c r="I36" s="48">
        <v>17624</v>
      </c>
      <c r="J36" s="45">
        <v>105.8</v>
      </c>
      <c r="K36" s="46">
        <v>257.596</v>
      </c>
      <c r="L36" s="49" t="s">
        <v>89</v>
      </c>
      <c r="M36" s="46">
        <v>2661.6</v>
      </c>
      <c r="N36" s="49">
        <v>116.8</v>
      </c>
      <c r="O36" s="46"/>
      <c r="P36" s="49"/>
      <c r="Q36" s="54">
        <v>1081.306</v>
      </c>
      <c r="R36" s="55">
        <v>968.48199999999997</v>
      </c>
      <c r="S36" s="56">
        <f t="shared" si="0"/>
        <v>112.82400000000007</v>
      </c>
      <c r="T36" s="57">
        <v>111.7</v>
      </c>
      <c r="U36" s="54">
        <v>1094.306</v>
      </c>
      <c r="V36" s="57">
        <v>111.4</v>
      </c>
      <c r="W36" s="54">
        <v>13</v>
      </c>
      <c r="X36" s="59">
        <v>93.8</v>
      </c>
      <c r="Y36" s="52">
        <v>0.45500000000000002</v>
      </c>
      <c r="Z36" s="60">
        <v>0.36399999999999999</v>
      </c>
      <c r="AA36" s="61">
        <v>50951.6</v>
      </c>
      <c r="AB36" s="62">
        <v>120.6</v>
      </c>
      <c r="AC36" s="63">
        <f t="shared" si="2"/>
        <v>0.72437402969626996</v>
      </c>
      <c r="AD36" s="68">
        <v>0.72931324432851696</v>
      </c>
      <c r="AE36" s="54">
        <v>5.851</v>
      </c>
      <c r="AF36" s="64">
        <v>99.7</v>
      </c>
      <c r="AG36" s="50">
        <v>175</v>
      </c>
      <c r="AH36" s="51">
        <v>67</v>
      </c>
      <c r="AI36" s="52">
        <v>5.0000000000000001E-3</v>
      </c>
      <c r="AJ36" s="53">
        <v>7.0000000000000001E-3</v>
      </c>
    </row>
    <row r="37" spans="1:36" s="40" customFormat="1" ht="13.5" customHeight="1" x14ac:dyDescent="0.25">
      <c r="A37" s="42">
        <v>34</v>
      </c>
      <c r="B37" s="43" t="s">
        <v>61</v>
      </c>
      <c r="C37" s="44">
        <v>7049.7047000000002</v>
      </c>
      <c r="D37" s="45">
        <v>145.15525086729778</v>
      </c>
      <c r="E37" s="44">
        <v>3757.9442999999997</v>
      </c>
      <c r="F37" s="45">
        <v>79.852925220898172</v>
      </c>
      <c r="G37" s="46">
        <v>49.159099999999995</v>
      </c>
      <c r="H37" s="49">
        <v>88.5</v>
      </c>
      <c r="I37" s="48">
        <v>25815</v>
      </c>
      <c r="J37" s="45">
        <v>138.9</v>
      </c>
      <c r="K37" s="46"/>
      <c r="L37" s="49"/>
      <c r="M37" s="46">
        <v>3065.9</v>
      </c>
      <c r="N37" s="49">
        <v>114.3</v>
      </c>
      <c r="O37" s="46"/>
      <c r="P37" s="49"/>
      <c r="Q37" s="54">
        <v>1190.0940000000001</v>
      </c>
      <c r="R37" s="55">
        <v>1626.1220000000001</v>
      </c>
      <c r="S37" s="56">
        <f t="shared" si="0"/>
        <v>-436.02800000000002</v>
      </c>
      <c r="T37" s="57">
        <f t="shared" si="1"/>
        <v>73.186021713008003</v>
      </c>
      <c r="U37" s="54">
        <v>1274.6579999999999</v>
      </c>
      <c r="V37" s="57">
        <v>74</v>
      </c>
      <c r="W37" s="54">
        <v>84.563999999999993</v>
      </c>
      <c r="X37" s="59">
        <v>87.9</v>
      </c>
      <c r="Y37" s="52">
        <v>0.19</v>
      </c>
      <c r="Z37" s="60">
        <v>0.28599999999999998</v>
      </c>
      <c r="AA37" s="61">
        <v>53288.1</v>
      </c>
      <c r="AB37" s="62">
        <v>122.5</v>
      </c>
      <c r="AC37" s="63">
        <f t="shared" si="2"/>
        <v>0.75759182698595928</v>
      </c>
      <c r="AD37" s="68">
        <v>0.74722860967155158</v>
      </c>
      <c r="AE37" s="54">
        <v>11.308999999999999</v>
      </c>
      <c r="AF37" s="64">
        <v>97.4</v>
      </c>
      <c r="AG37" s="50">
        <v>132</v>
      </c>
      <c r="AH37" s="51">
        <v>75.900000000000006</v>
      </c>
      <c r="AI37" s="52">
        <v>3.0000000000000001E-3</v>
      </c>
      <c r="AJ37" s="53">
        <v>4.0000000000000001E-3</v>
      </c>
    </row>
    <row r="38" spans="1:36" s="40" customFormat="1" ht="13.5" customHeight="1" x14ac:dyDescent="0.25">
      <c r="A38" s="42">
        <v>35</v>
      </c>
      <c r="B38" s="43" t="s">
        <v>62</v>
      </c>
      <c r="C38" s="44">
        <v>4318.3531000000003</v>
      </c>
      <c r="D38" s="45" t="s">
        <v>149</v>
      </c>
      <c r="E38" s="44">
        <v>516.11609999999996</v>
      </c>
      <c r="F38" s="45">
        <v>186.09488054927462</v>
      </c>
      <c r="G38" s="46"/>
      <c r="H38" s="49"/>
      <c r="I38" s="48">
        <v>4190</v>
      </c>
      <c r="J38" s="45">
        <v>185.8</v>
      </c>
      <c r="K38" s="46">
        <v>388.98470000000003</v>
      </c>
      <c r="L38" s="49">
        <v>167.607445338003</v>
      </c>
      <c r="M38" s="46">
        <v>2115.4</v>
      </c>
      <c r="N38" s="49">
        <v>112</v>
      </c>
      <c r="O38" s="46"/>
      <c r="P38" s="49"/>
      <c r="Q38" s="54">
        <v>1246.8040000000001</v>
      </c>
      <c r="R38" s="55">
        <v>3297.3789999999999</v>
      </c>
      <c r="S38" s="56">
        <f t="shared" si="0"/>
        <v>-2050.5749999999998</v>
      </c>
      <c r="T38" s="57">
        <f t="shared" si="1"/>
        <v>37.811971265662827</v>
      </c>
      <c r="U38" s="54">
        <v>1250.0329999999999</v>
      </c>
      <c r="V38" s="57">
        <v>37.799999999999997</v>
      </c>
      <c r="W38" s="54">
        <v>3.2290000000000001</v>
      </c>
      <c r="X38" s="59">
        <v>23.7</v>
      </c>
      <c r="Y38" s="52">
        <v>0.25</v>
      </c>
      <c r="Z38" s="60">
        <v>0.25</v>
      </c>
      <c r="AA38" s="61">
        <v>48934.400000000001</v>
      </c>
      <c r="AB38" s="62">
        <v>120.2</v>
      </c>
      <c r="AC38" s="70">
        <f t="shared" si="2"/>
        <v>0.6956956900032415</v>
      </c>
      <c r="AD38" s="147">
        <v>0.65880152383567281</v>
      </c>
      <c r="AE38" s="54">
        <v>4.25</v>
      </c>
      <c r="AF38" s="64">
        <v>98.2</v>
      </c>
      <c r="AG38" s="50">
        <v>154</v>
      </c>
      <c r="AH38" s="51">
        <v>85.1</v>
      </c>
      <c r="AI38" s="52">
        <v>7.0000000000000001E-3</v>
      </c>
      <c r="AJ38" s="53">
        <v>8.0000000000000002E-3</v>
      </c>
    </row>
    <row r="39" spans="1:36" s="40" customFormat="1" ht="13.5" customHeight="1" x14ac:dyDescent="0.25">
      <c r="A39" s="42">
        <v>36</v>
      </c>
      <c r="B39" s="43" t="s">
        <v>63</v>
      </c>
      <c r="C39" s="44">
        <v>82.784600000000012</v>
      </c>
      <c r="D39" s="45">
        <v>189.09141575415376</v>
      </c>
      <c r="E39" s="44">
        <v>1311.2918</v>
      </c>
      <c r="F39" s="45">
        <v>83.592899206401157</v>
      </c>
      <c r="G39" s="46">
        <v>31.220200000000002</v>
      </c>
      <c r="H39" s="49">
        <v>116.9</v>
      </c>
      <c r="I39" s="48">
        <v>11287</v>
      </c>
      <c r="J39" s="45" t="s">
        <v>82</v>
      </c>
      <c r="K39" s="46">
        <v>255.8125</v>
      </c>
      <c r="L39" s="49">
        <v>195.79520118542922</v>
      </c>
      <c r="M39" s="46">
        <v>1091.2</v>
      </c>
      <c r="N39" s="49">
        <v>108.4</v>
      </c>
      <c r="O39" s="46"/>
      <c r="P39" s="49"/>
      <c r="Q39" s="54">
        <v>216.59299999999999</v>
      </c>
      <c r="R39" s="55">
        <v>304.34500000000003</v>
      </c>
      <c r="S39" s="56">
        <f t="shared" si="0"/>
        <v>-87.752000000000038</v>
      </c>
      <c r="T39" s="57">
        <f t="shared" si="1"/>
        <v>71.166932264371013</v>
      </c>
      <c r="U39" s="54">
        <v>245.18299999999999</v>
      </c>
      <c r="V39" s="57">
        <v>79.8</v>
      </c>
      <c r="W39" s="67">
        <v>28.59</v>
      </c>
      <c r="X39" s="59" t="s">
        <v>146</v>
      </c>
      <c r="Y39" s="52">
        <v>0.33300000000000002</v>
      </c>
      <c r="Z39" s="60">
        <v>0.16700000000000001</v>
      </c>
      <c r="AA39" s="61">
        <v>49263.6</v>
      </c>
      <c r="AB39" s="62">
        <v>119.4</v>
      </c>
      <c r="AC39" s="63">
        <f t="shared" si="2"/>
        <v>0.70037589495413621</v>
      </c>
      <c r="AD39" s="68">
        <v>0.70703915983114252</v>
      </c>
      <c r="AE39" s="54">
        <v>6.2539999999999996</v>
      </c>
      <c r="AF39" s="64">
        <v>98.7</v>
      </c>
      <c r="AG39" s="50">
        <v>177</v>
      </c>
      <c r="AH39" s="51">
        <v>85.1</v>
      </c>
      <c r="AI39" s="52">
        <v>5.0000000000000001E-3</v>
      </c>
      <c r="AJ39" s="53">
        <v>6.0000000000000001E-3</v>
      </c>
    </row>
    <row r="40" spans="1:36" s="40" customFormat="1" ht="13.5" customHeight="1" x14ac:dyDescent="0.25">
      <c r="A40" s="42">
        <v>37</v>
      </c>
      <c r="B40" s="43" t="s">
        <v>64</v>
      </c>
      <c r="C40" s="44">
        <v>3308.9546</v>
      </c>
      <c r="D40" s="45">
        <v>70.306662577251544</v>
      </c>
      <c r="E40" s="44">
        <v>4714.7395999999999</v>
      </c>
      <c r="F40" s="45">
        <v>98.983107069736647</v>
      </c>
      <c r="G40" s="46">
        <v>12.618</v>
      </c>
      <c r="H40" s="49">
        <v>99.6</v>
      </c>
      <c r="I40" s="48">
        <v>6671</v>
      </c>
      <c r="J40" s="45">
        <v>94</v>
      </c>
      <c r="K40" s="46">
        <v>405.09009999999995</v>
      </c>
      <c r="L40" s="49" t="s">
        <v>34</v>
      </c>
      <c r="M40" s="46">
        <v>4593.8999999999996</v>
      </c>
      <c r="N40" s="49">
        <v>119.1</v>
      </c>
      <c r="O40" s="46"/>
      <c r="P40" s="49"/>
      <c r="Q40" s="54">
        <v>659.41300000000001</v>
      </c>
      <c r="R40" s="55">
        <v>1622.107</v>
      </c>
      <c r="S40" s="56">
        <f t="shared" si="0"/>
        <v>-962.69399999999996</v>
      </c>
      <c r="T40" s="57">
        <f t="shared" si="1"/>
        <v>40.651633955096678</v>
      </c>
      <c r="U40" s="54">
        <v>727.98199999999997</v>
      </c>
      <c r="V40" s="57">
        <v>42.9</v>
      </c>
      <c r="W40" s="54">
        <v>68.569000000000003</v>
      </c>
      <c r="X40" s="59">
        <v>94</v>
      </c>
      <c r="Y40" s="52">
        <v>0.25</v>
      </c>
      <c r="Z40" s="60">
        <v>0.25</v>
      </c>
      <c r="AA40" s="61">
        <v>51920.7</v>
      </c>
      <c r="AB40" s="62">
        <v>121.7</v>
      </c>
      <c r="AC40" s="63">
        <f t="shared" si="2"/>
        <v>0.73815163181629473</v>
      </c>
      <c r="AD40" s="68">
        <v>0.73370628410611938</v>
      </c>
      <c r="AE40" s="54">
        <v>8.7769999999999992</v>
      </c>
      <c r="AF40" s="64">
        <v>100</v>
      </c>
      <c r="AG40" s="50">
        <v>67</v>
      </c>
      <c r="AH40" s="51">
        <v>85.9</v>
      </c>
      <c r="AI40" s="52">
        <v>2E-3</v>
      </c>
      <c r="AJ40" s="53">
        <v>2E-3</v>
      </c>
    </row>
    <row r="41" spans="1:36" s="40" customFormat="1" ht="13.5" customHeight="1" x14ac:dyDescent="0.25">
      <c r="A41" s="42">
        <v>38</v>
      </c>
      <c r="B41" s="43" t="s">
        <v>65</v>
      </c>
      <c r="C41" s="44">
        <v>745.3</v>
      </c>
      <c r="D41" s="45">
        <v>138.06470438927869</v>
      </c>
      <c r="E41" s="44">
        <v>159.41129999999998</v>
      </c>
      <c r="F41" s="45">
        <v>146.23937339861345</v>
      </c>
      <c r="G41" s="46">
        <v>231.17589999999998</v>
      </c>
      <c r="H41" s="49">
        <v>113.4</v>
      </c>
      <c r="I41" s="48">
        <v>10254</v>
      </c>
      <c r="J41" s="45">
        <v>83.7</v>
      </c>
      <c r="K41" s="46">
        <v>81.109700000000004</v>
      </c>
      <c r="L41" s="49">
        <v>139.59760767608969</v>
      </c>
      <c r="M41" s="46">
        <v>2669</v>
      </c>
      <c r="N41" s="49">
        <v>114</v>
      </c>
      <c r="O41" s="46"/>
      <c r="P41" s="49"/>
      <c r="Q41" s="54">
        <v>31.329000000000001</v>
      </c>
      <c r="R41" s="66">
        <v>-11.598000000000001</v>
      </c>
      <c r="S41" s="56">
        <f t="shared" si="0"/>
        <v>42.927</v>
      </c>
      <c r="T41" s="57"/>
      <c r="U41" s="54">
        <v>64.040999999999997</v>
      </c>
      <c r="V41" s="57" t="s">
        <v>49</v>
      </c>
      <c r="W41" s="54">
        <v>32.712000000000003</v>
      </c>
      <c r="X41" s="59">
        <v>77</v>
      </c>
      <c r="Y41" s="52">
        <v>0.36399999999999999</v>
      </c>
      <c r="Z41" s="60">
        <v>0.54500000000000004</v>
      </c>
      <c r="AA41" s="61">
        <v>45284</v>
      </c>
      <c r="AB41" s="62">
        <v>118.5</v>
      </c>
      <c r="AC41" s="70">
        <f t="shared" si="2"/>
        <v>0.64379830193293031</v>
      </c>
      <c r="AD41" s="147">
        <v>0.65947077598929194</v>
      </c>
      <c r="AE41" s="54">
        <v>5.6379999999999999</v>
      </c>
      <c r="AF41" s="64">
        <v>97.8</v>
      </c>
      <c r="AG41" s="50">
        <v>120</v>
      </c>
      <c r="AH41" s="51">
        <v>76.900000000000006</v>
      </c>
      <c r="AI41" s="52">
        <v>4.0000000000000001E-3</v>
      </c>
      <c r="AJ41" s="53">
        <v>5.0000000000000001E-3</v>
      </c>
    </row>
    <row r="42" spans="1:36" s="40" customFormat="1" ht="13.5" customHeight="1" x14ac:dyDescent="0.25">
      <c r="A42" s="42">
        <v>39</v>
      </c>
      <c r="B42" s="43" t="s">
        <v>66</v>
      </c>
      <c r="C42" s="44">
        <v>157392.70000000001</v>
      </c>
      <c r="D42" s="45">
        <v>181.46500359850216</v>
      </c>
      <c r="E42" s="44">
        <v>1052.5025000000001</v>
      </c>
      <c r="F42" s="45">
        <v>100.16373519911839</v>
      </c>
      <c r="G42" s="46">
        <v>4915.4804000000004</v>
      </c>
      <c r="H42" s="49" t="s">
        <v>136</v>
      </c>
      <c r="I42" s="48">
        <v>64288</v>
      </c>
      <c r="J42" s="45">
        <v>83.7</v>
      </c>
      <c r="K42" s="46">
        <v>5383.8585000000003</v>
      </c>
      <c r="L42" s="49">
        <v>88.43627675197871</v>
      </c>
      <c r="M42" s="46">
        <v>7276.2</v>
      </c>
      <c r="N42" s="49">
        <v>113.1</v>
      </c>
      <c r="O42" s="46"/>
      <c r="P42" s="49"/>
      <c r="Q42" s="54">
        <v>4498.134</v>
      </c>
      <c r="R42" s="66">
        <v>-23008.879000000001</v>
      </c>
      <c r="S42" s="56">
        <f t="shared" si="0"/>
        <v>27507.012999999999</v>
      </c>
      <c r="T42" s="57"/>
      <c r="U42" s="54">
        <v>4610.098</v>
      </c>
      <c r="V42" s="57" t="s">
        <v>134</v>
      </c>
      <c r="W42" s="54">
        <v>111.964</v>
      </c>
      <c r="X42" s="59">
        <v>0.5</v>
      </c>
      <c r="Y42" s="52">
        <v>0.375</v>
      </c>
      <c r="Z42" s="60">
        <v>0.438</v>
      </c>
      <c r="AA42" s="61">
        <v>74763.7</v>
      </c>
      <c r="AB42" s="62">
        <v>127.9</v>
      </c>
      <c r="AC42" s="63">
        <f t="shared" si="2"/>
        <v>1.0629083805808457</v>
      </c>
      <c r="AD42" s="68">
        <v>0.99787212135772385</v>
      </c>
      <c r="AE42" s="54">
        <v>16.262</v>
      </c>
      <c r="AF42" s="64">
        <v>110.7</v>
      </c>
      <c r="AG42" s="50">
        <v>122</v>
      </c>
      <c r="AH42" s="51">
        <v>52.8</v>
      </c>
      <c r="AI42" s="52">
        <v>2E-3</v>
      </c>
      <c r="AJ42" s="53">
        <v>3.0000000000000001E-3</v>
      </c>
    </row>
    <row r="43" spans="1:36" s="40" customFormat="1" ht="13.5" customHeight="1" x14ac:dyDescent="0.25">
      <c r="A43" s="42">
        <v>40</v>
      </c>
      <c r="B43" s="43" t="s">
        <v>67</v>
      </c>
      <c r="C43" s="44">
        <v>108393.18339999999</v>
      </c>
      <c r="D43" s="45">
        <v>128.40597997387312</v>
      </c>
      <c r="E43" s="44">
        <v>6554.4892</v>
      </c>
      <c r="F43" s="45">
        <v>123.43696845462273</v>
      </c>
      <c r="G43" s="46">
        <v>4944.8639000000003</v>
      </c>
      <c r="H43" s="49">
        <v>149.1</v>
      </c>
      <c r="I43" s="48">
        <v>30360</v>
      </c>
      <c r="J43" s="45">
        <v>97.7</v>
      </c>
      <c r="K43" s="46">
        <v>3333.4524999999999</v>
      </c>
      <c r="L43" s="49">
        <v>144.98640018191082</v>
      </c>
      <c r="M43" s="46">
        <v>8279</v>
      </c>
      <c r="N43" s="49">
        <v>104.3</v>
      </c>
      <c r="O43" s="46"/>
      <c r="P43" s="49"/>
      <c r="Q43" s="54">
        <v>3507.7159999999999</v>
      </c>
      <c r="R43" s="55">
        <v>4041.2179999999998</v>
      </c>
      <c r="S43" s="56">
        <f t="shared" si="0"/>
        <v>-533.50199999999995</v>
      </c>
      <c r="T43" s="57">
        <f t="shared" si="1"/>
        <v>86.798485011202061</v>
      </c>
      <c r="U43" s="54">
        <v>3568.924</v>
      </c>
      <c r="V43" s="57">
        <v>87</v>
      </c>
      <c r="W43" s="54">
        <v>61.207999999999998</v>
      </c>
      <c r="X43" s="59">
        <v>103.6</v>
      </c>
      <c r="Y43" s="52">
        <v>0.125</v>
      </c>
      <c r="Z43" s="60">
        <v>0.17499999999999999</v>
      </c>
      <c r="AA43" s="61">
        <v>65981</v>
      </c>
      <c r="AB43" s="62">
        <v>121.8</v>
      </c>
      <c r="AC43" s="63">
        <f t="shared" si="2"/>
        <v>0.93804557370896291</v>
      </c>
      <c r="AD43" s="68">
        <v>0.92890482891169301</v>
      </c>
      <c r="AE43" s="54">
        <v>22.911000000000001</v>
      </c>
      <c r="AF43" s="64">
        <v>99.4</v>
      </c>
      <c r="AG43" s="50">
        <v>135</v>
      </c>
      <c r="AH43" s="51">
        <v>67.5</v>
      </c>
      <c r="AI43" s="52">
        <v>2E-3</v>
      </c>
      <c r="AJ43" s="53">
        <v>3.0000000000000001E-3</v>
      </c>
    </row>
    <row r="44" spans="1:36" s="40" customFormat="1" ht="13.5" customHeight="1" x14ac:dyDescent="0.25">
      <c r="A44" s="42">
        <v>41</v>
      </c>
      <c r="B44" s="43" t="s">
        <v>68</v>
      </c>
      <c r="C44" s="44">
        <v>4445.1867999999995</v>
      </c>
      <c r="D44" s="45">
        <v>89.998701603106142</v>
      </c>
      <c r="E44" s="44">
        <v>1678.5263</v>
      </c>
      <c r="F44" s="45">
        <v>99.060126813860762</v>
      </c>
      <c r="G44" s="46"/>
      <c r="H44" s="49"/>
      <c r="I44" s="48">
        <v>5332</v>
      </c>
      <c r="J44" s="45">
        <v>165.3</v>
      </c>
      <c r="K44" s="46">
        <v>8.4347000000000012</v>
      </c>
      <c r="L44" s="49">
        <v>122.20483620926966</v>
      </c>
      <c r="M44" s="46">
        <v>2554.8000000000002</v>
      </c>
      <c r="N44" s="49">
        <v>109.1</v>
      </c>
      <c r="O44" s="46">
        <v>0.75900000000000001</v>
      </c>
      <c r="P44" s="49">
        <v>144.4888635065677</v>
      </c>
      <c r="Q44" s="54">
        <v>2514.0709999999999</v>
      </c>
      <c r="R44" s="55">
        <v>631.30100000000004</v>
      </c>
      <c r="S44" s="56">
        <f t="shared" si="0"/>
        <v>1882.77</v>
      </c>
      <c r="T44" s="57" t="s">
        <v>88</v>
      </c>
      <c r="U44" s="54">
        <v>2515.7739999999999</v>
      </c>
      <c r="V44" s="57" t="s">
        <v>88</v>
      </c>
      <c r="W44" s="54">
        <v>1.7030000000000001</v>
      </c>
      <c r="X44" s="59">
        <v>30.2</v>
      </c>
      <c r="Y44" s="52">
        <v>0.2</v>
      </c>
      <c r="Z44" s="60">
        <v>0.3</v>
      </c>
      <c r="AA44" s="61">
        <v>51793.9</v>
      </c>
      <c r="AB44" s="62">
        <v>118.3</v>
      </c>
      <c r="AC44" s="63">
        <f t="shared" si="2"/>
        <v>0.73634892832974119</v>
      </c>
      <c r="AD44" s="68">
        <v>0.74377938703366853</v>
      </c>
      <c r="AE44" s="54">
        <v>5.8890000000000002</v>
      </c>
      <c r="AF44" s="64">
        <v>98</v>
      </c>
      <c r="AG44" s="50">
        <v>93</v>
      </c>
      <c r="AH44" s="51">
        <v>91.2</v>
      </c>
      <c r="AI44" s="52">
        <v>4.0000000000000001E-3</v>
      </c>
      <c r="AJ44" s="53">
        <v>5.0000000000000001E-3</v>
      </c>
    </row>
    <row r="45" spans="1:36" s="40" customFormat="1" ht="13.5" customHeight="1" x14ac:dyDescent="0.25">
      <c r="A45" s="42">
        <v>42</v>
      </c>
      <c r="B45" s="43" t="s">
        <v>69</v>
      </c>
      <c r="C45" s="44">
        <v>9333.7077000000008</v>
      </c>
      <c r="D45" s="45">
        <v>103.00782899467413</v>
      </c>
      <c r="E45" s="44">
        <v>2562.1149999999998</v>
      </c>
      <c r="F45" s="45">
        <v>129.87368804696126</v>
      </c>
      <c r="G45" s="46"/>
      <c r="H45" s="49"/>
      <c r="I45" s="48">
        <v>5869</v>
      </c>
      <c r="J45" s="45">
        <v>87.9</v>
      </c>
      <c r="K45" s="46">
        <v>45.617100000000001</v>
      </c>
      <c r="L45" s="49">
        <v>116.42509857968683</v>
      </c>
      <c r="M45" s="46">
        <v>2220.9</v>
      </c>
      <c r="N45" s="49">
        <v>119</v>
      </c>
      <c r="O45" s="46"/>
      <c r="P45" s="49"/>
      <c r="Q45" s="54">
        <v>262.68</v>
      </c>
      <c r="R45" s="55">
        <v>673.476</v>
      </c>
      <c r="S45" s="56">
        <f t="shared" si="0"/>
        <v>-410.79599999999999</v>
      </c>
      <c r="T45" s="57">
        <f t="shared" si="1"/>
        <v>39.003617055396184</v>
      </c>
      <c r="U45" s="54">
        <v>270.94099999999997</v>
      </c>
      <c r="V45" s="57">
        <v>39.799999999999997</v>
      </c>
      <c r="W45" s="69">
        <v>8.2609999999999992</v>
      </c>
      <c r="X45" s="59">
        <v>125.8</v>
      </c>
      <c r="Y45" s="52">
        <v>0.36399999999999999</v>
      </c>
      <c r="Z45" s="60">
        <v>0.27300000000000002</v>
      </c>
      <c r="AA45" s="61">
        <v>52272</v>
      </c>
      <c r="AB45" s="62">
        <v>118.4</v>
      </c>
      <c r="AC45" s="63">
        <f t="shared" si="2"/>
        <v>0.74314603035593441</v>
      </c>
      <c r="AD45" s="68">
        <v>0.75102103854205993</v>
      </c>
      <c r="AE45" s="54">
        <v>5.2690000000000001</v>
      </c>
      <c r="AF45" s="64">
        <v>97.2</v>
      </c>
      <c r="AG45" s="50">
        <v>101</v>
      </c>
      <c r="AH45" s="51">
        <v>71.599999999999994</v>
      </c>
      <c r="AI45" s="52">
        <v>4.0000000000000001E-3</v>
      </c>
      <c r="AJ45" s="53">
        <v>6.0000000000000001E-3</v>
      </c>
    </row>
    <row r="46" spans="1:36" s="40" customFormat="1" ht="13.5" customHeight="1" x14ac:dyDescent="0.25">
      <c r="A46" s="42">
        <v>43</v>
      </c>
      <c r="B46" s="43" t="s">
        <v>70</v>
      </c>
      <c r="C46" s="44">
        <v>45601.394499999995</v>
      </c>
      <c r="D46" s="45">
        <v>114.79912280846175</v>
      </c>
      <c r="E46" s="44">
        <v>331.14370000000002</v>
      </c>
      <c r="F46" s="45" t="s">
        <v>86</v>
      </c>
      <c r="G46" s="46">
        <v>11838.0594</v>
      </c>
      <c r="H46" s="49">
        <v>179.9</v>
      </c>
      <c r="I46" s="48">
        <v>88973</v>
      </c>
      <c r="J46" s="45">
        <v>123.6</v>
      </c>
      <c r="K46" s="46">
        <v>56445.9234</v>
      </c>
      <c r="L46" s="49">
        <v>76.451944237843364</v>
      </c>
      <c r="M46" s="46">
        <v>11197.2</v>
      </c>
      <c r="N46" s="49">
        <v>117</v>
      </c>
      <c r="O46" s="46">
        <v>58.777000000000001</v>
      </c>
      <c r="P46" s="49">
        <v>99.041883475775805</v>
      </c>
      <c r="Q46" s="54">
        <v>18342.848000000002</v>
      </c>
      <c r="R46" s="55">
        <v>32915.824999999997</v>
      </c>
      <c r="S46" s="56">
        <f t="shared" si="0"/>
        <v>-14572.976999999995</v>
      </c>
      <c r="T46" s="57">
        <f t="shared" si="1"/>
        <v>55.726532754381829</v>
      </c>
      <c r="U46" s="54">
        <v>20226.226999999999</v>
      </c>
      <c r="V46" s="57">
        <v>59.3</v>
      </c>
      <c r="W46" s="54">
        <v>1883.3789999999999</v>
      </c>
      <c r="X46" s="59">
        <v>156</v>
      </c>
      <c r="Y46" s="52">
        <v>0.32100000000000001</v>
      </c>
      <c r="Z46" s="60">
        <v>0.32100000000000001</v>
      </c>
      <c r="AA46" s="61">
        <v>78786.399999999994</v>
      </c>
      <c r="AB46" s="62">
        <v>128.4</v>
      </c>
      <c r="AC46" s="63">
        <f t="shared" si="2"/>
        <v>1.1200987221846264</v>
      </c>
      <c r="AD46" s="68">
        <v>1.0865909324913341</v>
      </c>
      <c r="AE46" s="54">
        <v>35.146000000000001</v>
      </c>
      <c r="AF46" s="64">
        <v>107.5</v>
      </c>
      <c r="AG46" s="50">
        <v>97</v>
      </c>
      <c r="AH46" s="51">
        <v>86.6</v>
      </c>
      <c r="AI46" s="52">
        <v>1E-3</v>
      </c>
      <c r="AJ46" s="53">
        <v>2E-3</v>
      </c>
    </row>
    <row r="47" spans="1:36" s="40" customFormat="1" ht="13.5" customHeight="1" x14ac:dyDescent="0.25">
      <c r="A47" s="42">
        <v>44</v>
      </c>
      <c r="B47" s="43" t="s">
        <v>71</v>
      </c>
      <c r="C47" s="44">
        <v>39425.316800000001</v>
      </c>
      <c r="D47" s="45">
        <v>118.29700300784329</v>
      </c>
      <c r="E47" s="44">
        <v>2761.0947000000001</v>
      </c>
      <c r="F47" s="45">
        <v>132.7199121396437</v>
      </c>
      <c r="G47" s="46">
        <v>1436.4703999999999</v>
      </c>
      <c r="H47" s="49" t="s">
        <v>91</v>
      </c>
      <c r="I47" s="48">
        <v>39110</v>
      </c>
      <c r="J47" s="45">
        <v>137.69999999999999</v>
      </c>
      <c r="K47" s="46">
        <v>310.74640000000005</v>
      </c>
      <c r="L47" s="49">
        <v>121.09435493078936</v>
      </c>
      <c r="M47" s="46">
        <v>6521.1</v>
      </c>
      <c r="N47" s="49">
        <v>104.4</v>
      </c>
      <c r="O47" s="46"/>
      <c r="P47" s="49"/>
      <c r="Q47" s="54">
        <v>2536.7800000000002</v>
      </c>
      <c r="R47" s="55">
        <v>2682.4580000000001</v>
      </c>
      <c r="S47" s="56">
        <f t="shared" si="0"/>
        <v>-145.67799999999988</v>
      </c>
      <c r="T47" s="57">
        <f t="shared" si="1"/>
        <v>94.569234634801376</v>
      </c>
      <c r="U47" s="54">
        <v>3967.7440000000001</v>
      </c>
      <c r="V47" s="57">
        <v>140.69999999999999</v>
      </c>
      <c r="W47" s="54">
        <v>1430.9639999999999</v>
      </c>
      <c r="X47" s="59" t="s">
        <v>147</v>
      </c>
      <c r="Y47" s="52">
        <v>0.17100000000000001</v>
      </c>
      <c r="Z47" s="60">
        <v>0.2</v>
      </c>
      <c r="AA47" s="61">
        <v>63550.2</v>
      </c>
      <c r="AB47" s="62">
        <v>116.6</v>
      </c>
      <c r="AC47" s="63">
        <f t="shared" si="2"/>
        <v>0.90348712232793271</v>
      </c>
      <c r="AD47" s="68">
        <v>0.93274873871709507</v>
      </c>
      <c r="AE47" s="54">
        <v>18.718</v>
      </c>
      <c r="AF47" s="64">
        <v>99.4</v>
      </c>
      <c r="AG47" s="50">
        <v>143</v>
      </c>
      <c r="AH47" s="51">
        <v>81.7</v>
      </c>
      <c r="AI47" s="52">
        <v>3.0000000000000001E-3</v>
      </c>
      <c r="AJ47" s="53">
        <v>3.0000000000000001E-3</v>
      </c>
    </row>
    <row r="48" spans="1:36" s="40" customFormat="1" ht="13.5" customHeight="1" x14ac:dyDescent="0.25">
      <c r="A48" s="42">
        <v>45</v>
      </c>
      <c r="B48" s="43" t="s">
        <v>72</v>
      </c>
      <c r="C48" s="44">
        <v>9194.5943000000007</v>
      </c>
      <c r="D48" s="45">
        <v>107.10493501443122</v>
      </c>
      <c r="E48" s="44">
        <v>2904.0234999999998</v>
      </c>
      <c r="F48" s="45">
        <v>107.88267111468571</v>
      </c>
      <c r="G48" s="46">
        <v>2424.4247999999998</v>
      </c>
      <c r="H48" s="49" t="s">
        <v>137</v>
      </c>
      <c r="I48" s="48">
        <v>23435</v>
      </c>
      <c r="J48" s="45">
        <v>137.80000000000001</v>
      </c>
      <c r="K48" s="46">
        <v>2111.0158999999999</v>
      </c>
      <c r="L48" s="49">
        <v>87.852383305675914</v>
      </c>
      <c r="M48" s="46">
        <v>7115.3</v>
      </c>
      <c r="N48" s="49">
        <v>106.8</v>
      </c>
      <c r="O48" s="46"/>
      <c r="P48" s="49"/>
      <c r="Q48" s="54">
        <v>720.76</v>
      </c>
      <c r="R48" s="55">
        <v>524.04899999999998</v>
      </c>
      <c r="S48" s="56">
        <f t="shared" si="0"/>
        <v>196.71100000000001</v>
      </c>
      <c r="T48" s="57">
        <f t="shared" si="1"/>
        <v>137.53675705897732</v>
      </c>
      <c r="U48" s="54">
        <v>772.95100000000002</v>
      </c>
      <c r="V48" s="57">
        <v>121</v>
      </c>
      <c r="W48" s="54">
        <v>52.191000000000003</v>
      </c>
      <c r="X48" s="59">
        <v>45.5</v>
      </c>
      <c r="Y48" s="52">
        <v>0.36</v>
      </c>
      <c r="Z48" s="60">
        <v>0.24</v>
      </c>
      <c r="AA48" s="61">
        <v>57040.9</v>
      </c>
      <c r="AB48" s="62">
        <v>118.9</v>
      </c>
      <c r="AC48" s="63">
        <f t="shared" si="2"/>
        <v>0.81094502607380281</v>
      </c>
      <c r="AD48" s="68">
        <v>0.82784775371520747</v>
      </c>
      <c r="AE48" s="54">
        <v>20.047000000000001</v>
      </c>
      <c r="AF48" s="64">
        <v>102.4</v>
      </c>
      <c r="AG48" s="50">
        <v>169</v>
      </c>
      <c r="AH48" s="51">
        <v>50.1</v>
      </c>
      <c r="AI48" s="52">
        <v>3.0000000000000001E-3</v>
      </c>
      <c r="AJ48" s="53">
        <v>6.0000000000000001E-3</v>
      </c>
    </row>
    <row r="49" spans="1:36" s="40" customFormat="1" ht="13.5" customHeight="1" x14ac:dyDescent="0.25">
      <c r="A49" s="42">
        <v>46</v>
      </c>
      <c r="B49" s="43" t="s">
        <v>73</v>
      </c>
      <c r="C49" s="44">
        <v>7628.6940999999997</v>
      </c>
      <c r="D49" s="45">
        <v>75.416521220335483</v>
      </c>
      <c r="E49" s="44">
        <v>134.37860000000001</v>
      </c>
      <c r="F49" s="45">
        <v>97.106432302280368</v>
      </c>
      <c r="G49" s="46">
        <v>1322.3007</v>
      </c>
      <c r="H49" s="49">
        <v>46.6</v>
      </c>
      <c r="I49" s="48">
        <v>60470</v>
      </c>
      <c r="J49" s="45">
        <v>138.19999999999999</v>
      </c>
      <c r="K49" s="46">
        <v>16916.824199999999</v>
      </c>
      <c r="L49" s="49">
        <v>100.08114602355968</v>
      </c>
      <c r="M49" s="46">
        <v>12215.4</v>
      </c>
      <c r="N49" s="49">
        <v>107.6</v>
      </c>
      <c r="O49" s="46">
        <v>2101.4895000000001</v>
      </c>
      <c r="P49" s="49">
        <v>147.02175051274224</v>
      </c>
      <c r="Q49" s="54">
        <v>10349.361999999999</v>
      </c>
      <c r="R49" s="55">
        <v>12234.563</v>
      </c>
      <c r="S49" s="56">
        <f t="shared" si="0"/>
        <v>-1885.2010000000009</v>
      </c>
      <c r="T49" s="57">
        <f t="shared" si="1"/>
        <v>84.591186460848661</v>
      </c>
      <c r="U49" s="54">
        <v>10862.517</v>
      </c>
      <c r="V49" s="57">
        <v>85.2</v>
      </c>
      <c r="W49" s="54">
        <v>513.15499999999997</v>
      </c>
      <c r="X49" s="59">
        <v>99.7</v>
      </c>
      <c r="Y49" s="52">
        <v>0.45900000000000002</v>
      </c>
      <c r="Z49" s="60">
        <v>0.48599999999999999</v>
      </c>
      <c r="AA49" s="61">
        <v>62601.9</v>
      </c>
      <c r="AB49" s="62">
        <v>117.4</v>
      </c>
      <c r="AC49" s="63">
        <f t="shared" si="2"/>
        <v>0.89000523182084423</v>
      </c>
      <c r="AD49" s="68">
        <v>0.91285993753646566</v>
      </c>
      <c r="AE49" s="54">
        <v>26.82</v>
      </c>
      <c r="AF49" s="64">
        <v>95.8</v>
      </c>
      <c r="AG49" s="50">
        <v>61</v>
      </c>
      <c r="AH49" s="51">
        <v>45.9</v>
      </c>
      <c r="AI49" s="52">
        <v>1E-3</v>
      </c>
      <c r="AJ49" s="53">
        <v>2E-3</v>
      </c>
    </row>
    <row r="50" spans="1:36" s="40" customFormat="1" ht="13.5" customHeight="1" x14ac:dyDescent="0.25">
      <c r="A50" s="42">
        <v>47</v>
      </c>
      <c r="B50" s="43" t="s">
        <v>74</v>
      </c>
      <c r="C50" s="44">
        <v>5683.3251</v>
      </c>
      <c r="D50" s="45">
        <v>101.3052460121251</v>
      </c>
      <c r="E50" s="44">
        <v>1421.6003999999998</v>
      </c>
      <c r="F50" s="45">
        <v>92.943859270379136</v>
      </c>
      <c r="G50" s="46">
        <v>411.38579999999996</v>
      </c>
      <c r="H50" s="49">
        <v>42.8</v>
      </c>
      <c r="I50" s="48">
        <v>8442</v>
      </c>
      <c r="J50" s="45">
        <v>139.19999999999999</v>
      </c>
      <c r="K50" s="114">
        <v>6.8923000000000005</v>
      </c>
      <c r="L50" s="153">
        <v>130.53598484848484</v>
      </c>
      <c r="M50" s="46">
        <v>1211.7</v>
      </c>
      <c r="N50" s="49">
        <v>146</v>
      </c>
      <c r="O50" s="46"/>
      <c r="P50" s="49"/>
      <c r="Q50" s="54">
        <v>1235.107</v>
      </c>
      <c r="R50" s="55">
        <v>1652.2929999999999</v>
      </c>
      <c r="S50" s="56">
        <f t="shared" si="0"/>
        <v>-417.18599999999992</v>
      </c>
      <c r="T50" s="57">
        <f t="shared" si="1"/>
        <v>74.751088336027578</v>
      </c>
      <c r="U50" s="54">
        <v>1303.383</v>
      </c>
      <c r="V50" s="57">
        <v>76.7</v>
      </c>
      <c r="W50" s="58">
        <v>68.275999999999996</v>
      </c>
      <c r="X50" s="59">
        <v>143.6</v>
      </c>
      <c r="Y50" s="52">
        <v>0.4</v>
      </c>
      <c r="Z50" s="60">
        <v>0.3</v>
      </c>
      <c r="AA50" s="61">
        <v>51480.9</v>
      </c>
      <c r="AB50" s="62">
        <v>117.8</v>
      </c>
      <c r="AC50" s="63">
        <f t="shared" si="2"/>
        <v>0.7318990372312294</v>
      </c>
      <c r="AD50" s="68">
        <v>0.74824106805779589</v>
      </c>
      <c r="AE50" s="54">
        <v>5.0129999999999999</v>
      </c>
      <c r="AF50" s="64">
        <v>99.2</v>
      </c>
      <c r="AG50" s="50">
        <v>106</v>
      </c>
      <c r="AH50" s="51">
        <v>86.2</v>
      </c>
      <c r="AI50" s="52">
        <v>5.0000000000000001E-3</v>
      </c>
      <c r="AJ50" s="53">
        <v>6.0000000000000001E-3</v>
      </c>
    </row>
    <row r="51" spans="1:36" s="40" customFormat="1" ht="13.5" customHeight="1" x14ac:dyDescent="0.25">
      <c r="A51" s="42">
        <v>48</v>
      </c>
      <c r="B51" s="43" t="s">
        <v>75</v>
      </c>
      <c r="C51" s="44">
        <v>10216.161199999999</v>
      </c>
      <c r="D51" s="45">
        <v>107.73039657763562</v>
      </c>
      <c r="E51" s="44">
        <v>4119.027</v>
      </c>
      <c r="F51" s="149">
        <v>77.991756671858511</v>
      </c>
      <c r="G51" s="46">
        <v>846.80709999999999</v>
      </c>
      <c r="H51" s="49">
        <v>178.9</v>
      </c>
      <c r="I51" s="48">
        <v>37189</v>
      </c>
      <c r="J51" s="45">
        <v>191.2</v>
      </c>
      <c r="K51" s="46">
        <v>462.4511</v>
      </c>
      <c r="L51" s="49">
        <v>167.83824706805481</v>
      </c>
      <c r="M51" s="46">
        <v>5954.7</v>
      </c>
      <c r="N51" s="49">
        <v>114</v>
      </c>
      <c r="O51" s="46">
        <v>2.1033000000000004</v>
      </c>
      <c r="P51" s="49"/>
      <c r="Q51" s="65">
        <v>-360.85300000000001</v>
      </c>
      <c r="R51" s="55">
        <v>1832.5540000000001</v>
      </c>
      <c r="S51" s="56">
        <f t="shared" si="0"/>
        <v>-2193.4070000000002</v>
      </c>
      <c r="T51" s="57"/>
      <c r="U51" s="54">
        <v>1502.088</v>
      </c>
      <c r="V51" s="57">
        <v>66.2</v>
      </c>
      <c r="W51" s="54">
        <v>1862.941</v>
      </c>
      <c r="X51" s="59" t="s">
        <v>148</v>
      </c>
      <c r="Y51" s="52">
        <v>0.66700000000000004</v>
      </c>
      <c r="Z51" s="60">
        <v>0.59499999999999997</v>
      </c>
      <c r="AA51" s="61">
        <v>54995.1</v>
      </c>
      <c r="AB51" s="62">
        <v>118.6</v>
      </c>
      <c r="AC51" s="63">
        <f t="shared" si="2"/>
        <v>0.78186008291298681</v>
      </c>
      <c r="AD51" s="68">
        <v>0.77442770360709745</v>
      </c>
      <c r="AE51" s="54">
        <v>17.152000000000001</v>
      </c>
      <c r="AF51" s="64">
        <v>100.1</v>
      </c>
      <c r="AG51" s="50">
        <v>231</v>
      </c>
      <c r="AH51" s="51">
        <v>79.900000000000006</v>
      </c>
      <c r="AI51" s="52">
        <v>5.0000000000000001E-3</v>
      </c>
      <c r="AJ51" s="53">
        <v>5.0000000000000001E-3</v>
      </c>
    </row>
    <row r="52" spans="1:36" s="40" customFormat="1" ht="13.5" customHeight="1" thickBot="1" x14ac:dyDescent="0.3">
      <c r="A52" s="42">
        <v>49</v>
      </c>
      <c r="B52" s="71" t="s">
        <v>76</v>
      </c>
      <c r="C52" s="72">
        <v>204.9</v>
      </c>
      <c r="D52" s="73">
        <v>87.741664019916115</v>
      </c>
      <c r="E52" s="72">
        <v>3590.3209999999999</v>
      </c>
      <c r="F52" s="150">
        <v>116.22881886791599</v>
      </c>
      <c r="G52" s="74"/>
      <c r="H52" s="75"/>
      <c r="I52" s="76">
        <v>3726</v>
      </c>
      <c r="J52" s="73">
        <v>109.6</v>
      </c>
      <c r="K52" s="74">
        <v>47.64</v>
      </c>
      <c r="L52" s="75" t="s">
        <v>114</v>
      </c>
      <c r="M52" s="74">
        <v>1277.7</v>
      </c>
      <c r="N52" s="75">
        <v>120.8</v>
      </c>
      <c r="O52" s="74"/>
      <c r="P52" s="75"/>
      <c r="Q52" s="81">
        <v>1141.287</v>
      </c>
      <c r="R52" s="82">
        <v>1256.5260000000001</v>
      </c>
      <c r="S52" s="83">
        <f t="shared" si="0"/>
        <v>-115.23900000000003</v>
      </c>
      <c r="T52" s="84">
        <f t="shared" si="1"/>
        <v>90.828761203508719</v>
      </c>
      <c r="U52" s="81">
        <v>1147.4459999999999</v>
      </c>
      <c r="V52" s="84">
        <v>90.9</v>
      </c>
      <c r="W52" s="85">
        <v>6.1589999999999998</v>
      </c>
      <c r="X52" s="86">
        <v>120.5</v>
      </c>
      <c r="Y52" s="79">
        <v>0.2</v>
      </c>
      <c r="Z52" s="87">
        <v>0.1</v>
      </c>
      <c r="AA52" s="88">
        <v>49983.4</v>
      </c>
      <c r="AB52" s="89">
        <v>117.1</v>
      </c>
      <c r="AC52" s="90">
        <f t="shared" si="2"/>
        <v>0.7106092227902665</v>
      </c>
      <c r="AD52" s="214">
        <v>0.73344887943165049</v>
      </c>
      <c r="AE52" s="81">
        <v>4.8710000000000004</v>
      </c>
      <c r="AF52" s="91">
        <v>99.3</v>
      </c>
      <c r="AG52" s="77">
        <v>125</v>
      </c>
      <c r="AH52" s="78">
        <v>90.6</v>
      </c>
      <c r="AI52" s="79">
        <v>7.0000000000000001E-3</v>
      </c>
      <c r="AJ52" s="80">
        <v>8.0000000000000002E-3</v>
      </c>
    </row>
    <row r="53" spans="1:36" s="92" customFormat="1" ht="6" customHeight="1" x14ac:dyDescent="0.25">
      <c r="C53" s="93"/>
      <c r="D53" s="94"/>
      <c r="E53" s="93"/>
      <c r="G53" s="95"/>
      <c r="H53" s="96"/>
      <c r="I53" s="97"/>
      <c r="J53" s="97"/>
      <c r="K53" s="97"/>
      <c r="L53" s="97"/>
      <c r="M53" s="98"/>
      <c r="N53" s="96"/>
    </row>
    <row r="54" spans="1:36" s="105" customFormat="1" ht="13.5" customHeight="1" x14ac:dyDescent="0.25">
      <c r="B54" s="100" t="s">
        <v>77</v>
      </c>
      <c r="C54" s="180"/>
      <c r="D54" s="102">
        <v>6</v>
      </c>
      <c r="E54" s="180"/>
      <c r="F54" s="103">
        <v>13</v>
      </c>
      <c r="H54" s="99">
        <v>15</v>
      </c>
      <c r="J54" s="99">
        <v>12</v>
      </c>
      <c r="L54" s="99">
        <v>11</v>
      </c>
      <c r="N54" s="104">
        <v>0</v>
      </c>
      <c r="P54" s="99">
        <v>1</v>
      </c>
      <c r="Q54" s="99">
        <v>4</v>
      </c>
      <c r="R54" s="99">
        <v>3</v>
      </c>
      <c r="S54" s="99">
        <v>28</v>
      </c>
      <c r="V54" s="99">
        <v>26</v>
      </c>
      <c r="X54" s="99">
        <v>23</v>
      </c>
      <c r="Y54" s="99">
        <v>22</v>
      </c>
      <c r="AB54" s="99">
        <v>0</v>
      </c>
      <c r="AC54" s="99">
        <v>21</v>
      </c>
      <c r="AE54" s="181"/>
      <c r="AF54" s="103">
        <v>30</v>
      </c>
      <c r="AH54" s="99">
        <v>0</v>
      </c>
      <c r="AI54" s="99">
        <v>0</v>
      </c>
    </row>
    <row r="55" spans="1:36" ht="10.9" customHeight="1" x14ac:dyDescent="0.25">
      <c r="B55" s="100" t="s">
        <v>78</v>
      </c>
      <c r="D55" s="107"/>
      <c r="E55" s="107"/>
      <c r="F55" s="109"/>
      <c r="G55" s="107"/>
      <c r="H55" s="107"/>
      <c r="I55" s="107"/>
      <c r="J55" s="107"/>
      <c r="K55" s="107"/>
      <c r="L55" s="107"/>
      <c r="M55" s="107"/>
      <c r="N55" s="108"/>
    </row>
    <row r="56" spans="1:36" s="109" customFormat="1" ht="13.15" customHeight="1" x14ac:dyDescent="0.2">
      <c r="C56" s="106" t="s">
        <v>79</v>
      </c>
      <c r="F56" s="1"/>
      <c r="N56" s="111"/>
      <c r="Q56" s="219"/>
    </row>
    <row r="57" spans="1:36" ht="13.15" customHeight="1" x14ac:dyDescent="0.2">
      <c r="C57" s="110" t="s">
        <v>80</v>
      </c>
      <c r="D57" s="1"/>
      <c r="E57" s="1"/>
      <c r="F57" s="1"/>
      <c r="N57" s="113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</row>
    <row r="58" spans="1:36" ht="13.5" x14ac:dyDescent="0.2">
      <c r="C58" s="112" t="s">
        <v>81</v>
      </c>
      <c r="D58" s="1"/>
      <c r="E58" s="1"/>
      <c r="F58" s="1"/>
      <c r="N58" s="113"/>
      <c r="Q58" s="112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</row>
    <row r="59" spans="1:36" x14ac:dyDescent="0.2">
      <c r="C59" s="1"/>
      <c r="D59" s="1"/>
      <c r="E59" s="1"/>
      <c r="F59" s="1"/>
      <c r="N59" s="113"/>
    </row>
    <row r="60" spans="1:36" x14ac:dyDescent="0.2">
      <c r="D60" s="1"/>
      <c r="E60" s="1"/>
      <c r="F60" s="1"/>
      <c r="N60" s="113"/>
    </row>
    <row r="61" spans="1:36" x14ac:dyDescent="0.2">
      <c r="C61" s="1"/>
      <c r="D61" s="1"/>
      <c r="E61" s="1"/>
      <c r="F61" s="1"/>
      <c r="N61" s="113"/>
    </row>
    <row r="62" spans="1:36" x14ac:dyDescent="0.2">
      <c r="C62" s="1"/>
      <c r="D62" s="1"/>
      <c r="E62" s="1"/>
      <c r="F62" s="1"/>
      <c r="N62" s="113"/>
    </row>
    <row r="63" spans="1:36" x14ac:dyDescent="0.2">
      <c r="C63" s="1"/>
      <c r="D63" s="1"/>
      <c r="E63" s="1"/>
      <c r="F63" s="1"/>
      <c r="N63" s="113"/>
    </row>
    <row r="64" spans="1:36" x14ac:dyDescent="0.2">
      <c r="C64" s="1"/>
      <c r="D64" s="1"/>
      <c r="E64" s="1"/>
      <c r="F64" s="1"/>
      <c r="N64" s="113"/>
    </row>
    <row r="65" spans="3:14" x14ac:dyDescent="0.2">
      <c r="C65" s="1"/>
      <c r="D65" s="1"/>
      <c r="E65" s="1"/>
      <c r="F65" s="1"/>
      <c r="N65" s="113"/>
    </row>
    <row r="66" spans="3:14" x14ac:dyDescent="0.2">
      <c r="C66" s="1"/>
      <c r="D66" s="1"/>
      <c r="E66" s="1"/>
      <c r="F66" s="1"/>
      <c r="N66" s="113"/>
    </row>
    <row r="67" spans="3:14" x14ac:dyDescent="0.2">
      <c r="C67" s="1"/>
      <c r="D67" s="1"/>
      <c r="E67" s="1"/>
      <c r="N67" s="113"/>
    </row>
    <row r="68" spans="3:14" x14ac:dyDescent="0.2">
      <c r="N68" s="113"/>
    </row>
    <row r="69" spans="3:14" x14ac:dyDescent="0.2">
      <c r="N69" s="113"/>
    </row>
    <row r="70" spans="3:14" x14ac:dyDescent="0.2">
      <c r="N70" s="113"/>
    </row>
    <row r="71" spans="3:14" x14ac:dyDescent="0.2">
      <c r="N71" s="113"/>
    </row>
    <row r="72" spans="3:14" x14ac:dyDescent="0.2">
      <c r="N72" s="113"/>
    </row>
    <row r="73" spans="3:14" x14ac:dyDescent="0.2">
      <c r="N73" s="113"/>
    </row>
    <row r="74" spans="3:14" x14ac:dyDescent="0.2">
      <c r="N74" s="113"/>
    </row>
    <row r="75" spans="3:14" x14ac:dyDescent="0.2">
      <c r="N75" s="113"/>
    </row>
    <row r="76" spans="3:14" x14ac:dyDescent="0.2">
      <c r="N76" s="113"/>
    </row>
    <row r="77" spans="3:14" x14ac:dyDescent="0.2">
      <c r="N77" s="113"/>
    </row>
    <row r="78" spans="3:14" x14ac:dyDescent="0.2">
      <c r="N78" s="113"/>
    </row>
    <row r="79" spans="3:14" x14ac:dyDescent="0.2">
      <c r="N79" s="113"/>
    </row>
    <row r="80" spans="3:14" x14ac:dyDescent="0.2">
      <c r="N80" s="113"/>
    </row>
    <row r="81" spans="14:14" x14ac:dyDescent="0.2">
      <c r="N81" s="113"/>
    </row>
    <row r="82" spans="14:14" x14ac:dyDescent="0.2">
      <c r="N82" s="113"/>
    </row>
    <row r="83" spans="14:14" x14ac:dyDescent="0.2">
      <c r="N83" s="113"/>
    </row>
    <row r="84" spans="14:14" x14ac:dyDescent="0.2">
      <c r="N84" s="113"/>
    </row>
    <row r="85" spans="14:14" x14ac:dyDescent="0.2">
      <c r="N85" s="113"/>
    </row>
    <row r="86" spans="14:14" x14ac:dyDescent="0.2">
      <c r="N86" s="113"/>
    </row>
    <row r="87" spans="14:14" x14ac:dyDescent="0.2">
      <c r="N87" s="113"/>
    </row>
    <row r="88" spans="14:14" x14ac:dyDescent="0.2">
      <c r="N88" s="113"/>
    </row>
    <row r="89" spans="14:14" x14ac:dyDescent="0.2">
      <c r="N89" s="113"/>
    </row>
    <row r="90" spans="14:14" x14ac:dyDescent="0.2">
      <c r="N90" s="113"/>
    </row>
    <row r="91" spans="14:14" x14ac:dyDescent="0.2">
      <c r="N91" s="113"/>
    </row>
    <row r="92" spans="14:14" x14ac:dyDescent="0.2">
      <c r="N92" s="113"/>
    </row>
    <row r="93" spans="14:14" x14ac:dyDescent="0.2">
      <c r="N93" s="113"/>
    </row>
    <row r="94" spans="14:14" x14ac:dyDescent="0.2">
      <c r="N94" s="113"/>
    </row>
    <row r="95" spans="14:14" x14ac:dyDescent="0.2">
      <c r="N95" s="113"/>
    </row>
    <row r="96" spans="14:14" x14ac:dyDescent="0.2">
      <c r="N96" s="113"/>
    </row>
    <row r="97" spans="14:14" x14ac:dyDescent="0.2">
      <c r="N97" s="113"/>
    </row>
    <row r="98" spans="14:14" x14ac:dyDescent="0.2">
      <c r="N98" s="113"/>
    </row>
    <row r="99" spans="14:14" x14ac:dyDescent="0.2">
      <c r="N99" s="113"/>
    </row>
    <row r="100" spans="14:14" x14ac:dyDescent="0.2">
      <c r="N100" s="113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7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abSelected="1" view="pageBreakPreview" topLeftCell="B1" zoomScale="80" zoomScaleNormal="90" zoomScaleSheetLayoutView="80" workbookViewId="0">
      <pane ySplit="7" topLeftCell="A8" activePane="bottomLeft" state="frozen"/>
      <selection activeCell="C1" sqref="C1"/>
      <selection pane="bottomLeft" activeCell="Y1" sqref="Y1:Y104857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" style="3" customWidth="1"/>
    <col min="5" max="5" width="26.42578125" style="1" customWidth="1"/>
    <col min="6" max="6" width="11" style="3" customWidth="1"/>
    <col min="7" max="7" width="9.8554687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85546875" style="1" customWidth="1"/>
    <col min="15" max="15" width="11.42578125" style="1" customWidth="1"/>
    <col min="16" max="16" width="10.140625" style="1" customWidth="1"/>
    <col min="17" max="17" width="27.28515625" style="1" customWidth="1"/>
    <col min="18" max="18" width="10.85546875" style="1" customWidth="1"/>
    <col min="19" max="19" width="10.28515625" style="1" customWidth="1"/>
    <col min="20" max="20" width="27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11" style="1" hidden="1" customWidth="1"/>
    <col min="26" max="26" width="10.42578125" style="1" customWidth="1"/>
    <col min="27" max="27" width="10" style="1" customWidth="1"/>
    <col min="28" max="28" width="26.42578125" style="1" customWidth="1"/>
    <col min="29" max="29" width="10.7109375" style="1" customWidth="1"/>
    <col min="30" max="30" width="10" style="1" customWidth="1"/>
    <col min="31" max="31" width="26.42578125" style="1" customWidth="1"/>
    <col min="32" max="32" width="10.7109375" style="1" customWidth="1"/>
    <col min="33" max="33" width="10.5703125" style="1" customWidth="1"/>
    <col min="34" max="35" width="8.7109375" style="1" customWidth="1"/>
    <col min="36" max="36" width="27" style="1" customWidth="1"/>
    <col min="37" max="37" width="10" style="1" customWidth="1"/>
    <col min="38" max="40" width="9" style="1" customWidth="1"/>
    <col min="41" max="41" width="27" style="1" customWidth="1"/>
    <col min="42" max="42" width="10.42578125" style="1" customWidth="1"/>
    <col min="43" max="43" width="9" style="1" customWidth="1"/>
    <col min="44" max="44" width="27" style="1" customWidth="1"/>
    <col min="45" max="45" width="9.85546875" style="1" customWidth="1"/>
    <col min="46" max="46" width="8.28515625" style="1" customWidth="1"/>
    <col min="47" max="48" width="8.425781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115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300" t="s">
        <v>90</v>
      </c>
      <c r="C3" s="294" t="s">
        <v>0</v>
      </c>
      <c r="D3" s="247"/>
      <c r="E3" s="300" t="s">
        <v>90</v>
      </c>
      <c r="F3" s="294" t="s">
        <v>1</v>
      </c>
      <c r="G3" s="247"/>
      <c r="H3" s="300" t="s">
        <v>90</v>
      </c>
      <c r="I3" s="296" t="s">
        <v>2</v>
      </c>
      <c r="J3" s="297"/>
      <c r="K3" s="300" t="s">
        <v>90</v>
      </c>
      <c r="L3" s="294" t="s">
        <v>3</v>
      </c>
      <c r="M3" s="247"/>
      <c r="N3" s="300" t="s">
        <v>90</v>
      </c>
      <c r="O3" s="309" t="s">
        <v>92</v>
      </c>
      <c r="P3" s="310"/>
      <c r="Q3" s="300" t="s">
        <v>90</v>
      </c>
      <c r="R3" s="294" t="s">
        <v>5</v>
      </c>
      <c r="S3" s="247"/>
      <c r="T3" s="300" t="s">
        <v>90</v>
      </c>
      <c r="U3" s="294" t="s">
        <v>83</v>
      </c>
      <c r="V3" s="247"/>
      <c r="W3" s="300" t="s">
        <v>90</v>
      </c>
      <c r="X3" s="294" t="s">
        <v>93</v>
      </c>
      <c r="Y3" s="294"/>
      <c r="Z3" s="294"/>
      <c r="AA3" s="247"/>
      <c r="AB3" s="300" t="s">
        <v>90</v>
      </c>
      <c r="AC3" s="322" t="s">
        <v>85</v>
      </c>
      <c r="AD3" s="323"/>
      <c r="AE3" s="300" t="s">
        <v>90</v>
      </c>
      <c r="AF3" s="321" t="s">
        <v>87</v>
      </c>
      <c r="AG3" s="322"/>
      <c r="AH3" s="322"/>
      <c r="AI3" s="323"/>
      <c r="AJ3" s="300" t="s">
        <v>90</v>
      </c>
      <c r="AK3" s="309" t="s">
        <v>8</v>
      </c>
      <c r="AL3" s="309"/>
      <c r="AM3" s="309"/>
      <c r="AN3" s="309"/>
      <c r="AO3" s="300" t="s">
        <v>90</v>
      </c>
      <c r="AP3" s="309" t="s">
        <v>9</v>
      </c>
      <c r="AQ3" s="310"/>
      <c r="AR3" s="300" t="s">
        <v>90</v>
      </c>
      <c r="AS3" s="294" t="s">
        <v>107</v>
      </c>
      <c r="AT3" s="294"/>
      <c r="AU3" s="294"/>
      <c r="AV3" s="247"/>
    </row>
    <row r="4" spans="1:48" s="5" customFormat="1" ht="16.5" customHeight="1" x14ac:dyDescent="0.2">
      <c r="B4" s="301"/>
      <c r="C4" s="295"/>
      <c r="D4" s="249"/>
      <c r="E4" s="301"/>
      <c r="F4" s="295"/>
      <c r="G4" s="249"/>
      <c r="H4" s="301"/>
      <c r="I4" s="298"/>
      <c r="J4" s="299"/>
      <c r="K4" s="301"/>
      <c r="L4" s="295"/>
      <c r="M4" s="249"/>
      <c r="N4" s="301"/>
      <c r="O4" s="311"/>
      <c r="P4" s="312"/>
      <c r="Q4" s="301"/>
      <c r="R4" s="295"/>
      <c r="S4" s="249"/>
      <c r="T4" s="301"/>
      <c r="U4" s="313"/>
      <c r="V4" s="314"/>
      <c r="W4" s="301"/>
      <c r="X4" s="295"/>
      <c r="Y4" s="295"/>
      <c r="Z4" s="295"/>
      <c r="AA4" s="249"/>
      <c r="AB4" s="301"/>
      <c r="AC4" s="325"/>
      <c r="AD4" s="326"/>
      <c r="AE4" s="301"/>
      <c r="AF4" s="324"/>
      <c r="AG4" s="325"/>
      <c r="AH4" s="325"/>
      <c r="AI4" s="326"/>
      <c r="AJ4" s="301"/>
      <c r="AK4" s="311"/>
      <c r="AL4" s="311"/>
      <c r="AM4" s="311"/>
      <c r="AN4" s="311"/>
      <c r="AO4" s="301"/>
      <c r="AP4" s="311"/>
      <c r="AQ4" s="312"/>
      <c r="AR4" s="301"/>
      <c r="AS4" s="295"/>
      <c r="AT4" s="295"/>
      <c r="AU4" s="295"/>
      <c r="AV4" s="249"/>
    </row>
    <row r="5" spans="1:48" s="5" customFormat="1" ht="20.45" customHeight="1" x14ac:dyDescent="0.2">
      <c r="B5" s="301"/>
      <c r="C5" s="303" t="s">
        <v>14</v>
      </c>
      <c r="D5" s="281" t="s">
        <v>94</v>
      </c>
      <c r="E5" s="301"/>
      <c r="F5" s="303" t="s">
        <v>14</v>
      </c>
      <c r="G5" s="281" t="s">
        <v>94</v>
      </c>
      <c r="H5" s="301"/>
      <c r="I5" s="307" t="s">
        <v>15</v>
      </c>
      <c r="J5" s="305" t="s">
        <v>95</v>
      </c>
      <c r="K5" s="301"/>
      <c r="L5" s="307" t="s">
        <v>16</v>
      </c>
      <c r="M5" s="281" t="s">
        <v>96</v>
      </c>
      <c r="N5" s="301"/>
      <c r="O5" s="307" t="s">
        <v>17</v>
      </c>
      <c r="P5" s="281" t="s">
        <v>94</v>
      </c>
      <c r="Q5" s="301"/>
      <c r="R5" s="292" t="s">
        <v>18</v>
      </c>
      <c r="S5" s="305" t="s">
        <v>95</v>
      </c>
      <c r="T5" s="301"/>
      <c r="U5" s="292" t="s">
        <v>19</v>
      </c>
      <c r="V5" s="281" t="s">
        <v>94</v>
      </c>
      <c r="W5" s="301"/>
      <c r="X5" s="292" t="s">
        <v>97</v>
      </c>
      <c r="Y5" s="286" t="s">
        <v>22</v>
      </c>
      <c r="Z5" s="288" t="s">
        <v>111</v>
      </c>
      <c r="AA5" s="289"/>
      <c r="AB5" s="301"/>
      <c r="AC5" s="332" t="s">
        <v>98</v>
      </c>
      <c r="AD5" s="333" t="s">
        <v>112</v>
      </c>
      <c r="AE5" s="301"/>
      <c r="AF5" s="315" t="s">
        <v>98</v>
      </c>
      <c r="AG5" s="317" t="s">
        <v>113</v>
      </c>
      <c r="AH5" s="319" t="s">
        <v>13</v>
      </c>
      <c r="AI5" s="320"/>
      <c r="AJ5" s="301"/>
      <c r="AK5" s="292" t="s">
        <v>101</v>
      </c>
      <c r="AL5" s="327" t="s">
        <v>102</v>
      </c>
      <c r="AM5" s="329" t="s">
        <v>23</v>
      </c>
      <c r="AN5" s="330"/>
      <c r="AO5" s="301"/>
      <c r="AP5" s="292" t="s">
        <v>105</v>
      </c>
      <c r="AQ5" s="305" t="s">
        <v>106</v>
      </c>
      <c r="AR5" s="301"/>
      <c r="AS5" s="331" t="s">
        <v>20</v>
      </c>
      <c r="AT5" s="335" t="s">
        <v>108</v>
      </c>
      <c r="AU5" s="337" t="s">
        <v>21</v>
      </c>
      <c r="AV5" s="338"/>
    </row>
    <row r="6" spans="1:48" s="5" customFormat="1" ht="45" customHeight="1" thickBot="1" x14ac:dyDescent="0.25">
      <c r="B6" s="302"/>
      <c r="C6" s="304"/>
      <c r="D6" s="282"/>
      <c r="E6" s="302"/>
      <c r="F6" s="304"/>
      <c r="G6" s="282"/>
      <c r="H6" s="302"/>
      <c r="I6" s="308"/>
      <c r="J6" s="306"/>
      <c r="K6" s="302"/>
      <c r="L6" s="308"/>
      <c r="M6" s="282"/>
      <c r="N6" s="302"/>
      <c r="O6" s="308"/>
      <c r="P6" s="282"/>
      <c r="Q6" s="302"/>
      <c r="R6" s="293"/>
      <c r="S6" s="306"/>
      <c r="T6" s="302"/>
      <c r="U6" s="293"/>
      <c r="V6" s="282"/>
      <c r="W6" s="302"/>
      <c r="X6" s="293"/>
      <c r="Y6" s="287"/>
      <c r="Z6" s="8" t="s">
        <v>24</v>
      </c>
      <c r="AA6" s="9" t="s">
        <v>25</v>
      </c>
      <c r="AB6" s="302"/>
      <c r="AC6" s="318"/>
      <c r="AD6" s="334"/>
      <c r="AE6" s="302"/>
      <c r="AF6" s="316"/>
      <c r="AG6" s="318"/>
      <c r="AH6" s="10" t="s">
        <v>99</v>
      </c>
      <c r="AI6" s="179" t="s">
        <v>100</v>
      </c>
      <c r="AJ6" s="302"/>
      <c r="AK6" s="293"/>
      <c r="AL6" s="328"/>
      <c r="AM6" s="10" t="s">
        <v>103</v>
      </c>
      <c r="AN6" s="11" t="s">
        <v>104</v>
      </c>
      <c r="AO6" s="302"/>
      <c r="AP6" s="293"/>
      <c r="AQ6" s="306"/>
      <c r="AR6" s="302"/>
      <c r="AS6" s="293"/>
      <c r="AT6" s="336"/>
      <c r="AU6" s="6" t="s">
        <v>109</v>
      </c>
      <c r="AV6" s="7" t="s">
        <v>110</v>
      </c>
    </row>
    <row r="7" spans="1:48" s="5" customFormat="1" ht="6.75" customHeight="1" thickBot="1" x14ac:dyDescent="0.25">
      <c r="B7" s="12"/>
      <c r="C7" s="13"/>
      <c r="D7" s="13"/>
      <c r="E7" s="12"/>
      <c r="F7" s="13"/>
      <c r="G7" s="13"/>
      <c r="H7" s="12"/>
      <c r="I7" s="13"/>
      <c r="J7" s="13"/>
      <c r="K7" s="12"/>
      <c r="L7" s="13"/>
      <c r="M7" s="13"/>
      <c r="N7" s="12"/>
      <c r="O7" s="13"/>
      <c r="P7" s="13"/>
      <c r="Q7" s="12"/>
      <c r="R7" s="13"/>
      <c r="S7" s="13"/>
      <c r="T7" s="12"/>
      <c r="W7" s="12"/>
      <c r="X7" s="14"/>
      <c r="Y7" s="15"/>
      <c r="Z7" s="16"/>
      <c r="AA7" s="14"/>
      <c r="AB7" s="12"/>
      <c r="AC7" s="14"/>
      <c r="AD7" s="14"/>
      <c r="AE7" s="12"/>
      <c r="AF7" s="14"/>
      <c r="AG7" s="14"/>
      <c r="AH7" s="16"/>
      <c r="AI7" s="16"/>
      <c r="AJ7" s="12"/>
      <c r="AK7" s="14"/>
      <c r="AL7" s="13"/>
      <c r="AM7" s="16"/>
      <c r="AN7" s="16"/>
      <c r="AO7" s="12"/>
      <c r="AR7" s="12"/>
    </row>
    <row r="8" spans="1:48" s="41" customFormat="1" ht="13.5" customHeight="1" x14ac:dyDescent="0.25">
      <c r="A8" s="17">
        <v>1</v>
      </c>
      <c r="B8" s="119" t="s">
        <v>62</v>
      </c>
      <c r="C8" s="120">
        <v>4318.3531000000003</v>
      </c>
      <c r="D8" s="20" t="s">
        <v>150</v>
      </c>
      <c r="E8" s="119" t="s">
        <v>70</v>
      </c>
      <c r="F8" s="120">
        <v>331.14370000000002</v>
      </c>
      <c r="G8" s="20" t="s">
        <v>86</v>
      </c>
      <c r="H8" s="119" t="s">
        <v>38</v>
      </c>
      <c r="I8" s="121">
        <v>1168.0820000000001</v>
      </c>
      <c r="J8" s="22" t="s">
        <v>135</v>
      </c>
      <c r="K8" s="119" t="s">
        <v>54</v>
      </c>
      <c r="L8" s="126">
        <v>2527</v>
      </c>
      <c r="M8" s="20" t="s">
        <v>138</v>
      </c>
      <c r="N8" s="119" t="s">
        <v>57</v>
      </c>
      <c r="O8" s="121">
        <v>3114.8670000000002</v>
      </c>
      <c r="P8" s="22" t="s">
        <v>139</v>
      </c>
      <c r="Q8" s="119" t="s">
        <v>74</v>
      </c>
      <c r="R8" s="121">
        <v>1211.7</v>
      </c>
      <c r="S8" s="22">
        <v>146</v>
      </c>
      <c r="T8" s="119" t="s">
        <v>38</v>
      </c>
      <c r="U8" s="121">
        <v>81.367999999999995</v>
      </c>
      <c r="V8" s="22">
        <v>173.09394145677331</v>
      </c>
      <c r="W8" s="119" t="s">
        <v>68</v>
      </c>
      <c r="X8" s="130">
        <v>2514.0709999999999</v>
      </c>
      <c r="Y8" s="177">
        <v>631.30100000000004</v>
      </c>
      <c r="Z8" s="129">
        <v>1882.77</v>
      </c>
      <c r="AA8" s="31" t="s">
        <v>88</v>
      </c>
      <c r="AB8" s="119" t="s">
        <v>66</v>
      </c>
      <c r="AC8" s="130">
        <v>4610.098</v>
      </c>
      <c r="AD8" s="31" t="s">
        <v>134</v>
      </c>
      <c r="AE8" s="119" t="s">
        <v>50</v>
      </c>
      <c r="AF8" s="146"/>
      <c r="AG8" s="33"/>
      <c r="AH8" s="127"/>
      <c r="AI8" s="144"/>
      <c r="AJ8" s="119" t="s">
        <v>30</v>
      </c>
      <c r="AK8" s="141">
        <v>68718.399999999994</v>
      </c>
      <c r="AL8" s="142">
        <v>131.1</v>
      </c>
      <c r="AM8" s="143">
        <v>0.97696292799990891</v>
      </c>
      <c r="AN8" s="212">
        <v>0.89377767100250538</v>
      </c>
      <c r="AO8" s="119" t="s">
        <v>66</v>
      </c>
      <c r="AP8" s="130">
        <v>16.262</v>
      </c>
      <c r="AQ8" s="145">
        <v>110.7</v>
      </c>
      <c r="AR8" s="119" t="s">
        <v>32</v>
      </c>
      <c r="AS8" s="166">
        <v>743</v>
      </c>
      <c r="AT8" s="25">
        <v>39.6</v>
      </c>
      <c r="AU8" s="127">
        <v>1E-3</v>
      </c>
      <c r="AV8" s="128">
        <v>3.0000000000000001E-3</v>
      </c>
    </row>
    <row r="9" spans="1:48" s="40" customFormat="1" ht="13.5" customHeight="1" x14ac:dyDescent="0.25">
      <c r="A9" s="42">
        <v>2</v>
      </c>
      <c r="B9" s="117" t="s">
        <v>54</v>
      </c>
      <c r="C9" s="115">
        <v>121.2</v>
      </c>
      <c r="D9" s="45" t="s">
        <v>28</v>
      </c>
      <c r="E9" s="117" t="s">
        <v>47</v>
      </c>
      <c r="F9" s="115">
        <v>4237.0641999999998</v>
      </c>
      <c r="G9" s="45" t="s">
        <v>28</v>
      </c>
      <c r="H9" s="117" t="s">
        <v>66</v>
      </c>
      <c r="I9" s="122">
        <v>4915.4804000000004</v>
      </c>
      <c r="J9" s="49" t="s">
        <v>136</v>
      </c>
      <c r="K9" s="173" t="s">
        <v>63</v>
      </c>
      <c r="L9" s="172">
        <v>11287</v>
      </c>
      <c r="M9" s="171" t="s">
        <v>82</v>
      </c>
      <c r="N9" s="117" t="s">
        <v>60</v>
      </c>
      <c r="O9" s="122">
        <v>257.596</v>
      </c>
      <c r="P9" s="49" t="s">
        <v>89</v>
      </c>
      <c r="Q9" s="117" t="s">
        <v>54</v>
      </c>
      <c r="R9" s="122">
        <v>2561.4</v>
      </c>
      <c r="S9" s="49">
        <v>125.5</v>
      </c>
      <c r="T9" s="117" t="s">
        <v>47</v>
      </c>
      <c r="U9" s="122">
        <v>118.4239</v>
      </c>
      <c r="V9" s="49">
        <v>167.8331361030605</v>
      </c>
      <c r="W9" s="117" t="s">
        <v>47</v>
      </c>
      <c r="X9" s="132">
        <v>2155.8679999999999</v>
      </c>
      <c r="Y9" s="55">
        <v>757.03</v>
      </c>
      <c r="Z9" s="56">
        <v>1398.838</v>
      </c>
      <c r="AA9" s="57" t="s">
        <v>89</v>
      </c>
      <c r="AB9" s="117" t="s">
        <v>68</v>
      </c>
      <c r="AC9" s="131">
        <v>2515.7739999999999</v>
      </c>
      <c r="AD9" s="57" t="s">
        <v>88</v>
      </c>
      <c r="AE9" s="117" t="s">
        <v>54</v>
      </c>
      <c r="AF9" s="137"/>
      <c r="AG9" s="59" t="s">
        <v>133</v>
      </c>
      <c r="AH9" s="52" t="s">
        <v>133</v>
      </c>
      <c r="AI9" s="60">
        <v>0.33300000000000002</v>
      </c>
      <c r="AJ9" s="117" t="s">
        <v>53</v>
      </c>
      <c r="AK9" s="139">
        <v>56838</v>
      </c>
      <c r="AL9" s="62">
        <v>128.5</v>
      </c>
      <c r="AM9" s="63">
        <v>0.80806041615722757</v>
      </c>
      <c r="AN9" s="68">
        <v>0.76449188317259842</v>
      </c>
      <c r="AO9" s="117" t="s">
        <v>70</v>
      </c>
      <c r="AP9" s="131">
        <v>35.146000000000001</v>
      </c>
      <c r="AQ9" s="64">
        <v>107.5</v>
      </c>
      <c r="AR9" s="117" t="s">
        <v>73</v>
      </c>
      <c r="AS9" s="164">
        <v>61</v>
      </c>
      <c r="AT9" s="51">
        <v>45.9</v>
      </c>
      <c r="AU9" s="52">
        <v>1E-3</v>
      </c>
      <c r="AV9" s="53">
        <v>2E-3</v>
      </c>
    </row>
    <row r="10" spans="1:48" s="40" customFormat="1" ht="13.5" customHeight="1" x14ac:dyDescent="0.25">
      <c r="A10" s="42">
        <v>3</v>
      </c>
      <c r="B10" s="117" t="s">
        <v>55</v>
      </c>
      <c r="C10" s="115">
        <v>18046.2</v>
      </c>
      <c r="D10" s="45" t="s">
        <v>49</v>
      </c>
      <c r="E10" s="117" t="s">
        <v>27</v>
      </c>
      <c r="F10" s="115">
        <v>384.90229999999997</v>
      </c>
      <c r="G10" s="45" t="s">
        <v>49</v>
      </c>
      <c r="H10" s="117" t="s">
        <v>72</v>
      </c>
      <c r="I10" s="122">
        <v>2424.4247999999998</v>
      </c>
      <c r="J10" s="49" t="s">
        <v>137</v>
      </c>
      <c r="K10" s="117" t="s">
        <v>39</v>
      </c>
      <c r="L10" s="124">
        <v>1522</v>
      </c>
      <c r="M10" s="45" t="s">
        <v>37</v>
      </c>
      <c r="N10" s="117" t="s">
        <v>43</v>
      </c>
      <c r="O10" s="122">
        <v>88.318600000000004</v>
      </c>
      <c r="P10" s="49" t="s">
        <v>37</v>
      </c>
      <c r="Q10" s="117" t="s">
        <v>32</v>
      </c>
      <c r="R10" s="122">
        <v>292609.7</v>
      </c>
      <c r="S10" s="49">
        <v>122.8</v>
      </c>
      <c r="T10" s="117" t="s">
        <v>32</v>
      </c>
      <c r="U10" s="122">
        <v>1584.5042999999998</v>
      </c>
      <c r="V10" s="49">
        <v>153.8108935869331</v>
      </c>
      <c r="W10" s="173" t="s">
        <v>42</v>
      </c>
      <c r="X10" s="178">
        <v>1195.5260000000001</v>
      </c>
      <c r="Y10" s="174">
        <v>478.161</v>
      </c>
      <c r="Z10" s="175">
        <v>717.36500000000001</v>
      </c>
      <c r="AA10" s="176" t="s">
        <v>40</v>
      </c>
      <c r="AB10" s="117" t="s">
        <v>47</v>
      </c>
      <c r="AC10" s="131">
        <v>2214.0509999999999</v>
      </c>
      <c r="AD10" s="57" t="s">
        <v>89</v>
      </c>
      <c r="AE10" s="117" t="s">
        <v>66</v>
      </c>
      <c r="AF10" s="137">
        <v>111.964</v>
      </c>
      <c r="AG10" s="59">
        <v>0.5</v>
      </c>
      <c r="AH10" s="52">
        <v>0.375</v>
      </c>
      <c r="AI10" s="60">
        <v>0.438</v>
      </c>
      <c r="AJ10" s="117" t="s">
        <v>70</v>
      </c>
      <c r="AK10" s="139">
        <v>78786.399999999994</v>
      </c>
      <c r="AL10" s="62">
        <v>128.4</v>
      </c>
      <c r="AM10" s="63">
        <v>1.1200987221846264</v>
      </c>
      <c r="AN10" s="68">
        <v>1.0865909324913341</v>
      </c>
      <c r="AO10" s="117" t="s">
        <v>30</v>
      </c>
      <c r="AP10" s="131">
        <v>19.193000000000001</v>
      </c>
      <c r="AQ10" s="64">
        <v>105</v>
      </c>
      <c r="AR10" s="117" t="s">
        <v>72</v>
      </c>
      <c r="AS10" s="164">
        <v>169</v>
      </c>
      <c r="AT10" s="51">
        <v>50.1</v>
      </c>
      <c r="AU10" s="52">
        <v>3.0000000000000001E-3</v>
      </c>
      <c r="AV10" s="53">
        <v>6.0000000000000001E-3</v>
      </c>
    </row>
    <row r="11" spans="1:48" s="40" customFormat="1" ht="13.5" customHeight="1" x14ac:dyDescent="0.25">
      <c r="A11" s="42">
        <v>4</v>
      </c>
      <c r="B11" s="117" t="s">
        <v>63</v>
      </c>
      <c r="C11" s="115">
        <v>82.784600000000012</v>
      </c>
      <c r="D11" s="45">
        <v>189.09141575415376</v>
      </c>
      <c r="E11" s="117" t="s">
        <v>62</v>
      </c>
      <c r="F11" s="115">
        <v>516.11609999999996</v>
      </c>
      <c r="G11" s="45">
        <v>186.09488054927462</v>
      </c>
      <c r="H11" s="117" t="s">
        <v>71</v>
      </c>
      <c r="I11" s="122">
        <v>1436.4703999999999</v>
      </c>
      <c r="J11" s="49" t="s">
        <v>91</v>
      </c>
      <c r="K11" s="117" t="s">
        <v>56</v>
      </c>
      <c r="L11" s="124">
        <v>22133</v>
      </c>
      <c r="M11" s="45">
        <v>196.5</v>
      </c>
      <c r="N11" s="117" t="s">
        <v>54</v>
      </c>
      <c r="O11" s="122">
        <v>32.928199999999997</v>
      </c>
      <c r="P11" s="49" t="s">
        <v>37</v>
      </c>
      <c r="Q11" s="117" t="s">
        <v>57</v>
      </c>
      <c r="R11" s="122">
        <v>5360.7</v>
      </c>
      <c r="S11" s="49">
        <v>122.8</v>
      </c>
      <c r="T11" s="117" t="s">
        <v>73</v>
      </c>
      <c r="U11" s="122">
        <v>2101.4895000000001</v>
      </c>
      <c r="V11" s="49">
        <v>147.02175051274224</v>
      </c>
      <c r="W11" s="117" t="s">
        <v>27</v>
      </c>
      <c r="X11" s="131">
        <v>5112.5079999999998</v>
      </c>
      <c r="Y11" s="55">
        <v>2220.7159999999999</v>
      </c>
      <c r="Z11" s="56">
        <v>2891.7919999999999</v>
      </c>
      <c r="AA11" s="57" t="s">
        <v>41</v>
      </c>
      <c r="AB11" s="117" t="s">
        <v>65</v>
      </c>
      <c r="AC11" s="131">
        <v>64.040999999999997</v>
      </c>
      <c r="AD11" s="57" t="s">
        <v>49</v>
      </c>
      <c r="AE11" s="117" t="s">
        <v>43</v>
      </c>
      <c r="AF11" s="131">
        <v>1.335</v>
      </c>
      <c r="AG11" s="59">
        <v>2.2000000000000002</v>
      </c>
      <c r="AH11" s="52">
        <v>0.154</v>
      </c>
      <c r="AI11" s="60">
        <v>0.23100000000000001</v>
      </c>
      <c r="AJ11" s="117" t="s">
        <v>66</v>
      </c>
      <c r="AK11" s="139">
        <v>74763.7</v>
      </c>
      <c r="AL11" s="62">
        <v>127.9</v>
      </c>
      <c r="AM11" s="63">
        <v>1.0629083805808457</v>
      </c>
      <c r="AN11" s="68">
        <v>0.99787212135772385</v>
      </c>
      <c r="AO11" s="117" t="s">
        <v>43</v>
      </c>
      <c r="AP11" s="131">
        <v>6.3840000000000003</v>
      </c>
      <c r="AQ11" s="64">
        <v>103.9</v>
      </c>
      <c r="AR11" s="117" t="s">
        <v>66</v>
      </c>
      <c r="AS11" s="164">
        <v>122</v>
      </c>
      <c r="AT11" s="51">
        <v>52.8</v>
      </c>
      <c r="AU11" s="52">
        <v>2E-3</v>
      </c>
      <c r="AV11" s="53">
        <v>3.0000000000000001E-3</v>
      </c>
    </row>
    <row r="12" spans="1:48" s="40" customFormat="1" ht="13.5" customHeight="1" x14ac:dyDescent="0.25">
      <c r="A12" s="42">
        <v>5</v>
      </c>
      <c r="B12" s="117" t="s">
        <v>66</v>
      </c>
      <c r="C12" s="115">
        <v>157392.70000000001</v>
      </c>
      <c r="D12" s="45">
        <v>181.46500359850216</v>
      </c>
      <c r="E12" s="117" t="s">
        <v>31</v>
      </c>
      <c r="F12" s="115">
        <v>190.49170000000001</v>
      </c>
      <c r="G12" s="45">
        <v>151.52879729415844</v>
      </c>
      <c r="H12" s="117" t="s">
        <v>47</v>
      </c>
      <c r="I12" s="122">
        <v>87.037300000000002</v>
      </c>
      <c r="J12" s="49" t="s">
        <v>40</v>
      </c>
      <c r="K12" s="117" t="s">
        <v>75</v>
      </c>
      <c r="L12" s="124">
        <v>37189</v>
      </c>
      <c r="M12" s="45">
        <v>191.2</v>
      </c>
      <c r="N12" s="117" t="s">
        <v>64</v>
      </c>
      <c r="O12" s="122">
        <v>405.09009999999995</v>
      </c>
      <c r="P12" s="49" t="s">
        <v>34</v>
      </c>
      <c r="Q12" s="117" t="s">
        <v>56</v>
      </c>
      <c r="R12" s="122">
        <v>4301.8999999999996</v>
      </c>
      <c r="S12" s="49">
        <v>121.4</v>
      </c>
      <c r="T12" s="117" t="s">
        <v>68</v>
      </c>
      <c r="U12" s="122">
        <v>0.75900000000000001</v>
      </c>
      <c r="V12" s="49">
        <v>144.4888635065677</v>
      </c>
      <c r="W12" s="117" t="s">
        <v>72</v>
      </c>
      <c r="X12" s="131">
        <v>720.76</v>
      </c>
      <c r="Y12" s="55">
        <v>524.04899999999998</v>
      </c>
      <c r="Z12" s="56">
        <v>196.71100000000001</v>
      </c>
      <c r="AA12" s="57">
        <v>137.53675705897732</v>
      </c>
      <c r="AB12" s="117" t="s">
        <v>27</v>
      </c>
      <c r="AC12" s="131">
        <v>5950.741</v>
      </c>
      <c r="AD12" s="57">
        <v>172.2</v>
      </c>
      <c r="AE12" s="117" t="s">
        <v>42</v>
      </c>
      <c r="AF12" s="131">
        <v>25.353999999999999</v>
      </c>
      <c r="AG12" s="59">
        <v>5.3</v>
      </c>
      <c r="AH12" s="52">
        <v>0.154</v>
      </c>
      <c r="AI12" s="60">
        <v>0.26900000000000002</v>
      </c>
      <c r="AJ12" s="117" t="s">
        <v>54</v>
      </c>
      <c r="AK12" s="139">
        <v>51596.6</v>
      </c>
      <c r="AL12" s="62">
        <v>125.9</v>
      </c>
      <c r="AM12" s="63">
        <v>0.73354393307818722</v>
      </c>
      <c r="AN12" s="68">
        <v>0.70278340254659022</v>
      </c>
      <c r="AO12" s="117" t="s">
        <v>53</v>
      </c>
      <c r="AP12" s="131">
        <v>13.029</v>
      </c>
      <c r="AQ12" s="64">
        <v>103.5</v>
      </c>
      <c r="AR12" s="117" t="s">
        <v>35</v>
      </c>
      <c r="AS12" s="164">
        <v>347</v>
      </c>
      <c r="AT12" s="51">
        <v>55.5</v>
      </c>
      <c r="AU12" s="52">
        <v>1E-3</v>
      </c>
      <c r="AV12" s="53">
        <v>2E-3</v>
      </c>
    </row>
    <row r="13" spans="1:48" s="40" customFormat="1" ht="13.5" customHeight="1" x14ac:dyDescent="0.25">
      <c r="A13" s="42">
        <v>7</v>
      </c>
      <c r="B13" s="117" t="s">
        <v>31</v>
      </c>
      <c r="C13" s="115">
        <v>2913</v>
      </c>
      <c r="D13" s="45">
        <v>163.8207521039796</v>
      </c>
      <c r="E13" s="117" t="s">
        <v>65</v>
      </c>
      <c r="F13" s="115">
        <v>159.41129999999998</v>
      </c>
      <c r="G13" s="45">
        <v>146.23937339861345</v>
      </c>
      <c r="H13" s="117" t="s">
        <v>59</v>
      </c>
      <c r="I13" s="122">
        <v>68.074100000000001</v>
      </c>
      <c r="J13" s="49" t="s">
        <v>34</v>
      </c>
      <c r="K13" s="117" t="s">
        <v>62</v>
      </c>
      <c r="L13" s="124">
        <v>4190</v>
      </c>
      <c r="M13" s="45">
        <v>185.8</v>
      </c>
      <c r="N13" s="117" t="s">
        <v>63</v>
      </c>
      <c r="O13" s="122">
        <v>255.8125</v>
      </c>
      <c r="P13" s="49">
        <v>195.79520118542922</v>
      </c>
      <c r="Q13" s="117" t="s">
        <v>76</v>
      </c>
      <c r="R13" s="122">
        <v>1277.7</v>
      </c>
      <c r="S13" s="49">
        <v>120.8</v>
      </c>
      <c r="T13" s="117" t="s">
        <v>27</v>
      </c>
      <c r="U13" s="122">
        <v>7044.7236999999996</v>
      </c>
      <c r="V13" s="49">
        <v>139.92560115249987</v>
      </c>
      <c r="W13" s="117" t="s">
        <v>48</v>
      </c>
      <c r="X13" s="131">
        <v>3141.2220000000002</v>
      </c>
      <c r="Y13" s="55">
        <v>2416.4029999999998</v>
      </c>
      <c r="Z13" s="56">
        <v>724.81900000000041</v>
      </c>
      <c r="AA13" s="57">
        <v>129.99578298818534</v>
      </c>
      <c r="AB13" s="117" t="s">
        <v>71</v>
      </c>
      <c r="AC13" s="131">
        <v>3967.7440000000001</v>
      </c>
      <c r="AD13" s="57">
        <v>140.69999999999999</v>
      </c>
      <c r="AE13" s="117" t="s">
        <v>62</v>
      </c>
      <c r="AF13" s="131">
        <v>3.2290000000000001</v>
      </c>
      <c r="AG13" s="59">
        <v>23.7</v>
      </c>
      <c r="AH13" s="52">
        <v>0.25</v>
      </c>
      <c r="AI13" s="60">
        <v>0.25</v>
      </c>
      <c r="AJ13" s="117" t="s">
        <v>45</v>
      </c>
      <c r="AK13" s="139">
        <v>56908.6</v>
      </c>
      <c r="AL13" s="62">
        <v>125.2</v>
      </c>
      <c r="AM13" s="63">
        <v>0.8090641296126746</v>
      </c>
      <c r="AN13" s="68">
        <v>0.77890654494285616</v>
      </c>
      <c r="AO13" s="117" t="s">
        <v>59</v>
      </c>
      <c r="AP13" s="131">
        <v>9.1969999999999992</v>
      </c>
      <c r="AQ13" s="64">
        <v>102.6</v>
      </c>
      <c r="AR13" s="117" t="s">
        <v>48</v>
      </c>
      <c r="AS13" s="164">
        <v>112</v>
      </c>
      <c r="AT13" s="51">
        <v>58</v>
      </c>
      <c r="AU13" s="52">
        <v>2E-3</v>
      </c>
      <c r="AV13" s="53">
        <v>3.0000000000000001E-3</v>
      </c>
    </row>
    <row r="14" spans="1:48" s="40" customFormat="1" ht="13.5" customHeight="1" x14ac:dyDescent="0.25">
      <c r="A14" s="42">
        <v>9</v>
      </c>
      <c r="B14" s="117" t="s">
        <v>61</v>
      </c>
      <c r="C14" s="115">
        <v>7049.7047000000002</v>
      </c>
      <c r="D14" s="45">
        <v>145.15525086729778</v>
      </c>
      <c r="E14" s="117" t="s">
        <v>57</v>
      </c>
      <c r="F14" s="115">
        <v>2597.0349000000001</v>
      </c>
      <c r="G14" s="45">
        <v>145.1356541872359</v>
      </c>
      <c r="H14" s="117" t="s">
        <v>51</v>
      </c>
      <c r="I14" s="122">
        <v>91.318399999999997</v>
      </c>
      <c r="J14" s="49">
        <v>187.5</v>
      </c>
      <c r="K14" s="117" t="s">
        <v>59</v>
      </c>
      <c r="L14" s="124">
        <v>12476</v>
      </c>
      <c r="M14" s="45">
        <v>176.9</v>
      </c>
      <c r="N14" s="117" t="s">
        <v>75</v>
      </c>
      <c r="O14" s="122">
        <v>462.4511</v>
      </c>
      <c r="P14" s="49">
        <v>167.83824706805481</v>
      </c>
      <c r="Q14" s="117" t="s">
        <v>46</v>
      </c>
      <c r="R14" s="122">
        <v>10564.2</v>
      </c>
      <c r="S14" s="49">
        <v>120.7</v>
      </c>
      <c r="T14" s="117" t="s">
        <v>30</v>
      </c>
      <c r="U14" s="122">
        <v>4399.8077999999996</v>
      </c>
      <c r="V14" s="49">
        <v>130.39479965193738</v>
      </c>
      <c r="W14" s="117" t="s">
        <v>59</v>
      </c>
      <c r="X14" s="131">
        <v>905.41300000000001</v>
      </c>
      <c r="Y14" s="55">
        <v>713.303</v>
      </c>
      <c r="Z14" s="56">
        <v>192.11</v>
      </c>
      <c r="AA14" s="57">
        <v>126.93245366975884</v>
      </c>
      <c r="AB14" s="117" t="s">
        <v>48</v>
      </c>
      <c r="AC14" s="131">
        <v>3156.3440000000001</v>
      </c>
      <c r="AD14" s="57">
        <v>128.69999999999999</v>
      </c>
      <c r="AE14" s="117" t="s">
        <v>68</v>
      </c>
      <c r="AF14" s="131">
        <v>1.7030000000000001</v>
      </c>
      <c r="AG14" s="59">
        <v>30.2</v>
      </c>
      <c r="AH14" s="52">
        <v>0.2</v>
      </c>
      <c r="AI14" s="60">
        <v>0.3</v>
      </c>
      <c r="AJ14" s="117" t="s">
        <v>50</v>
      </c>
      <c r="AK14" s="139">
        <v>48469.4</v>
      </c>
      <c r="AL14" s="62">
        <v>124.4</v>
      </c>
      <c r="AM14" s="70">
        <v>0.68908482942558014</v>
      </c>
      <c r="AN14" s="147">
        <v>0.67316470467103684</v>
      </c>
      <c r="AO14" s="117" t="s">
        <v>72</v>
      </c>
      <c r="AP14" s="131">
        <v>20.047000000000001</v>
      </c>
      <c r="AQ14" s="64">
        <v>102.4</v>
      </c>
      <c r="AR14" s="193" t="s">
        <v>29</v>
      </c>
      <c r="AS14" s="217">
        <v>189</v>
      </c>
      <c r="AT14" s="216">
        <v>60</v>
      </c>
      <c r="AU14" s="207">
        <v>1E-3</v>
      </c>
      <c r="AV14" s="218">
        <v>3.0000000000000001E-3</v>
      </c>
    </row>
    <row r="15" spans="1:48" s="40" customFormat="1" ht="13.5" customHeight="1" x14ac:dyDescent="0.25">
      <c r="A15" s="42">
        <v>10</v>
      </c>
      <c r="B15" s="117" t="s">
        <v>48</v>
      </c>
      <c r="C15" s="115">
        <v>20561.2</v>
      </c>
      <c r="D15" s="45">
        <v>140.99155874743624</v>
      </c>
      <c r="E15" s="117" t="s">
        <v>53</v>
      </c>
      <c r="F15" s="115">
        <v>4005.2968999999998</v>
      </c>
      <c r="G15" s="45">
        <v>140.14097521931396</v>
      </c>
      <c r="H15" s="117" t="s">
        <v>70</v>
      </c>
      <c r="I15" s="122">
        <v>11838.0594</v>
      </c>
      <c r="J15" s="49">
        <v>179.9</v>
      </c>
      <c r="K15" s="117" t="s">
        <v>68</v>
      </c>
      <c r="L15" s="124">
        <v>5332</v>
      </c>
      <c r="M15" s="45">
        <v>165.3</v>
      </c>
      <c r="N15" s="117" t="s">
        <v>62</v>
      </c>
      <c r="O15" s="122">
        <v>388.98470000000003</v>
      </c>
      <c r="P15" s="49">
        <v>167.607445338003</v>
      </c>
      <c r="Q15" s="117" t="s">
        <v>64</v>
      </c>
      <c r="R15" s="122">
        <v>4593.8999999999996</v>
      </c>
      <c r="S15" s="49">
        <v>119.1</v>
      </c>
      <c r="T15" s="191" t="s">
        <v>26</v>
      </c>
      <c r="U15" s="154">
        <v>58210.139900000002</v>
      </c>
      <c r="V15" s="155">
        <v>124.68406053896312</v>
      </c>
      <c r="W15" s="117" t="s">
        <v>33</v>
      </c>
      <c r="X15" s="131">
        <v>97649.9</v>
      </c>
      <c r="Y15" s="55">
        <v>81369.561000000002</v>
      </c>
      <c r="Z15" s="56">
        <v>16280.338999999993</v>
      </c>
      <c r="AA15" s="57">
        <v>120.00789828520766</v>
      </c>
      <c r="AB15" s="117" t="s">
        <v>42</v>
      </c>
      <c r="AC15" s="131">
        <v>1220.8800000000001</v>
      </c>
      <c r="AD15" s="57">
        <v>127.6</v>
      </c>
      <c r="AE15" s="117" t="s">
        <v>36</v>
      </c>
      <c r="AF15" s="131">
        <v>21.266999999999999</v>
      </c>
      <c r="AG15" s="59">
        <v>38.200000000000003</v>
      </c>
      <c r="AH15" s="52">
        <v>0.318</v>
      </c>
      <c r="AI15" s="60">
        <v>0.318</v>
      </c>
      <c r="AJ15" s="117" t="s">
        <v>31</v>
      </c>
      <c r="AK15" s="139">
        <v>49509</v>
      </c>
      <c r="AL15" s="62">
        <v>123.8</v>
      </c>
      <c r="AM15" s="63">
        <v>0.70386472331060523</v>
      </c>
      <c r="AN15" s="147">
        <v>0.67848440127672716</v>
      </c>
      <c r="AO15" s="117" t="s">
        <v>57</v>
      </c>
      <c r="AP15" s="131">
        <v>10.496</v>
      </c>
      <c r="AQ15" s="64">
        <v>102</v>
      </c>
      <c r="AR15" s="117" t="s">
        <v>39</v>
      </c>
      <c r="AS15" s="164">
        <v>83</v>
      </c>
      <c r="AT15" s="51">
        <v>61</v>
      </c>
      <c r="AU15" s="52">
        <v>5.0000000000000001E-3</v>
      </c>
      <c r="AV15" s="53">
        <v>9.0000000000000011E-3</v>
      </c>
    </row>
    <row r="16" spans="1:48" s="40" customFormat="1" ht="13.5" customHeight="1" x14ac:dyDescent="0.25">
      <c r="A16" s="42">
        <v>13</v>
      </c>
      <c r="B16" s="117" t="s">
        <v>30</v>
      </c>
      <c r="C16" s="115">
        <v>2083.7887000000001</v>
      </c>
      <c r="D16" s="45">
        <v>139.33628947013676</v>
      </c>
      <c r="E16" s="117" t="s">
        <v>42</v>
      </c>
      <c r="F16" s="115">
        <v>2522.8993</v>
      </c>
      <c r="G16" s="45">
        <v>140.12162798394473</v>
      </c>
      <c r="H16" s="117" t="s">
        <v>75</v>
      </c>
      <c r="I16" s="122">
        <v>846.80709999999999</v>
      </c>
      <c r="J16" s="49">
        <v>178.9</v>
      </c>
      <c r="K16" s="117" t="s">
        <v>52</v>
      </c>
      <c r="L16" s="124">
        <v>27857</v>
      </c>
      <c r="M16" s="45">
        <v>156.30000000000001</v>
      </c>
      <c r="N16" s="117" t="s">
        <v>39</v>
      </c>
      <c r="O16" s="122">
        <v>44.710800000000006</v>
      </c>
      <c r="P16" s="49">
        <v>165.18687100063551</v>
      </c>
      <c r="Q16" s="117" t="s">
        <v>69</v>
      </c>
      <c r="R16" s="122">
        <v>2220.9</v>
      </c>
      <c r="S16" s="49">
        <v>119</v>
      </c>
      <c r="T16" s="193" t="s">
        <v>35</v>
      </c>
      <c r="U16" s="195">
        <v>36803.164799999999</v>
      </c>
      <c r="V16" s="194">
        <v>122.83826146485002</v>
      </c>
      <c r="W16" s="117" t="s">
        <v>29</v>
      </c>
      <c r="X16" s="131">
        <v>1851.481</v>
      </c>
      <c r="Y16" s="55">
        <v>1553.0809999999999</v>
      </c>
      <c r="Z16" s="56">
        <v>298.40000000000009</v>
      </c>
      <c r="AA16" s="57">
        <v>119.21342157942824</v>
      </c>
      <c r="AB16" s="117" t="s">
        <v>59</v>
      </c>
      <c r="AC16" s="131">
        <v>1106.1510000000001</v>
      </c>
      <c r="AD16" s="57">
        <v>124.3</v>
      </c>
      <c r="AE16" s="117" t="s">
        <v>48</v>
      </c>
      <c r="AF16" s="131">
        <v>15.122</v>
      </c>
      <c r="AG16" s="59">
        <v>42.8</v>
      </c>
      <c r="AH16" s="52">
        <v>0.17199999999999999</v>
      </c>
      <c r="AI16" s="60">
        <v>0.17199999999999999</v>
      </c>
      <c r="AJ16" s="117" t="s">
        <v>27</v>
      </c>
      <c r="AK16" s="139">
        <v>56410</v>
      </c>
      <c r="AL16" s="62">
        <v>123</v>
      </c>
      <c r="AM16" s="63">
        <v>0.80197558104488553</v>
      </c>
      <c r="AN16" s="68">
        <v>0.78693757078628546</v>
      </c>
      <c r="AO16" s="117" t="s">
        <v>32</v>
      </c>
      <c r="AP16" s="131">
        <v>312.02699999999999</v>
      </c>
      <c r="AQ16" s="64">
        <v>101</v>
      </c>
      <c r="AR16" s="117" t="s">
        <v>27</v>
      </c>
      <c r="AS16" s="164">
        <v>288</v>
      </c>
      <c r="AT16" s="51">
        <v>61</v>
      </c>
      <c r="AU16" s="52">
        <v>3.0000000000000001E-3</v>
      </c>
      <c r="AV16" s="53">
        <v>4.0000000000000001E-3</v>
      </c>
    </row>
    <row r="17" spans="1:48" s="40" customFormat="1" ht="13.5" customHeight="1" x14ac:dyDescent="0.25">
      <c r="A17" s="42">
        <v>14</v>
      </c>
      <c r="B17" s="117" t="s">
        <v>38</v>
      </c>
      <c r="C17" s="115">
        <v>1945.596</v>
      </c>
      <c r="D17" s="45">
        <v>138.85374201826642</v>
      </c>
      <c r="E17" s="117" t="s">
        <v>33</v>
      </c>
      <c r="F17" s="115">
        <v>732.95699999999999</v>
      </c>
      <c r="G17" s="45">
        <v>139.58987877821792</v>
      </c>
      <c r="H17" s="117" t="s">
        <v>67</v>
      </c>
      <c r="I17" s="122">
        <v>4944.8639000000003</v>
      </c>
      <c r="J17" s="49">
        <v>149.1</v>
      </c>
      <c r="K17" s="117" t="s">
        <v>58</v>
      </c>
      <c r="L17" s="124">
        <v>24019</v>
      </c>
      <c r="M17" s="45">
        <v>149.1</v>
      </c>
      <c r="N17" s="117" t="s">
        <v>46</v>
      </c>
      <c r="O17" s="122">
        <v>339.40600000000001</v>
      </c>
      <c r="P17" s="49">
        <v>154.04697487317677</v>
      </c>
      <c r="Q17" s="117" t="s">
        <v>70</v>
      </c>
      <c r="R17" s="122">
        <v>11197.2</v>
      </c>
      <c r="S17" s="49">
        <v>117</v>
      </c>
      <c r="T17" s="117" t="s">
        <v>31</v>
      </c>
      <c r="U17" s="122">
        <v>547.28830000000005</v>
      </c>
      <c r="V17" s="49">
        <v>117.92990982360128</v>
      </c>
      <c r="W17" s="117" t="s">
        <v>35</v>
      </c>
      <c r="X17" s="131">
        <v>9115.6710000000003</v>
      </c>
      <c r="Y17" s="55">
        <v>7949.5010000000002</v>
      </c>
      <c r="Z17" s="56">
        <v>1166.17</v>
      </c>
      <c r="AA17" s="57">
        <v>114.66972581046282</v>
      </c>
      <c r="AB17" s="117" t="s">
        <v>38</v>
      </c>
      <c r="AC17" s="131">
        <v>269.40800000000002</v>
      </c>
      <c r="AD17" s="57">
        <v>124.2</v>
      </c>
      <c r="AE17" s="117" t="s">
        <v>72</v>
      </c>
      <c r="AF17" s="138">
        <v>52.191000000000003</v>
      </c>
      <c r="AG17" s="59">
        <v>45.5</v>
      </c>
      <c r="AH17" s="52">
        <v>0.36</v>
      </c>
      <c r="AI17" s="60">
        <v>0.24</v>
      </c>
      <c r="AJ17" s="117" t="s">
        <v>57</v>
      </c>
      <c r="AK17" s="139">
        <v>59666.400000000001</v>
      </c>
      <c r="AL17" s="62">
        <v>122.8</v>
      </c>
      <c r="AM17" s="63">
        <v>0.84827150875476975</v>
      </c>
      <c r="AN17" s="68">
        <v>0.83124549541819681</v>
      </c>
      <c r="AO17" s="117" t="s">
        <v>35</v>
      </c>
      <c r="AP17" s="131">
        <v>92.134</v>
      </c>
      <c r="AQ17" s="64">
        <v>100.7</v>
      </c>
      <c r="AR17" s="117" t="s">
        <v>30</v>
      </c>
      <c r="AS17" s="164">
        <v>71</v>
      </c>
      <c r="AT17" s="51">
        <v>61.7</v>
      </c>
      <c r="AU17" s="52">
        <v>1E-3</v>
      </c>
      <c r="AV17" s="53">
        <v>2E-3</v>
      </c>
    </row>
    <row r="18" spans="1:48" s="40" customFormat="1" ht="13.5" customHeight="1" x14ac:dyDescent="0.25">
      <c r="A18" s="42">
        <v>15</v>
      </c>
      <c r="B18" s="117" t="s">
        <v>57</v>
      </c>
      <c r="C18" s="115">
        <v>7888.2017000000005</v>
      </c>
      <c r="D18" s="45">
        <v>138.15714258541942</v>
      </c>
      <c r="E18" s="117" t="s">
        <v>32</v>
      </c>
      <c r="F18" s="115">
        <v>8982.4225999999999</v>
      </c>
      <c r="G18" s="45">
        <v>139.16845846793956</v>
      </c>
      <c r="H18" s="117" t="s">
        <v>58</v>
      </c>
      <c r="I18" s="122">
        <v>63.479399999999998</v>
      </c>
      <c r="J18" s="49">
        <v>145.19999999999999</v>
      </c>
      <c r="K18" s="117" t="s">
        <v>50</v>
      </c>
      <c r="L18" s="124">
        <v>10571</v>
      </c>
      <c r="M18" s="45">
        <v>144.1</v>
      </c>
      <c r="N18" s="193" t="s">
        <v>52</v>
      </c>
      <c r="O18" s="195">
        <v>176.756</v>
      </c>
      <c r="P18" s="194">
        <v>145.44443182734543</v>
      </c>
      <c r="Q18" s="191" t="s">
        <v>26</v>
      </c>
      <c r="R18" s="154">
        <v>673091.4</v>
      </c>
      <c r="S18" s="155">
        <v>116.8</v>
      </c>
      <c r="T18" s="117" t="s">
        <v>33</v>
      </c>
      <c r="U18" s="122">
        <v>40.980899999999998</v>
      </c>
      <c r="V18" s="49">
        <v>113.07789731604549</v>
      </c>
      <c r="W18" s="117" t="s">
        <v>60</v>
      </c>
      <c r="X18" s="131">
        <v>1081.306</v>
      </c>
      <c r="Y18" s="55">
        <v>968.48199999999997</v>
      </c>
      <c r="Z18" s="56">
        <v>112.82400000000007</v>
      </c>
      <c r="AA18" s="57">
        <v>111.7</v>
      </c>
      <c r="AB18" s="117" t="s">
        <v>35</v>
      </c>
      <c r="AC18" s="131">
        <v>13437.743</v>
      </c>
      <c r="AD18" s="57">
        <v>122.3</v>
      </c>
      <c r="AE18" s="117" t="s">
        <v>29</v>
      </c>
      <c r="AF18" s="138">
        <v>35.508000000000003</v>
      </c>
      <c r="AG18" s="59">
        <v>60.3</v>
      </c>
      <c r="AH18" s="52">
        <v>0.113</v>
      </c>
      <c r="AI18" s="60">
        <v>0.113</v>
      </c>
      <c r="AJ18" s="117" t="s">
        <v>61</v>
      </c>
      <c r="AK18" s="139">
        <v>53288.1</v>
      </c>
      <c r="AL18" s="62">
        <v>122.5</v>
      </c>
      <c r="AM18" s="63">
        <v>0.75759182698595928</v>
      </c>
      <c r="AN18" s="68">
        <v>0.74722860967155158</v>
      </c>
      <c r="AO18" s="191" t="s">
        <v>26</v>
      </c>
      <c r="AP18" s="203">
        <v>1029.048</v>
      </c>
      <c r="AQ18" s="163">
        <v>100.4</v>
      </c>
      <c r="AR18" s="117" t="s">
        <v>56</v>
      </c>
      <c r="AS18" s="164">
        <v>171</v>
      </c>
      <c r="AT18" s="51">
        <v>62.4</v>
      </c>
      <c r="AU18" s="52">
        <v>3.0000000000000001E-3</v>
      </c>
      <c r="AV18" s="53">
        <v>5.0000000000000001E-3</v>
      </c>
    </row>
    <row r="19" spans="1:48" s="40" customFormat="1" ht="13.5" customHeight="1" x14ac:dyDescent="0.25">
      <c r="A19" s="42">
        <v>16</v>
      </c>
      <c r="B19" s="117" t="s">
        <v>65</v>
      </c>
      <c r="C19" s="115">
        <v>745.3</v>
      </c>
      <c r="D19" s="45">
        <v>138.06470438927869</v>
      </c>
      <c r="E19" s="117" t="s">
        <v>54</v>
      </c>
      <c r="F19" s="115">
        <v>3309.0949999999998</v>
      </c>
      <c r="G19" s="45">
        <v>138.62575259075885</v>
      </c>
      <c r="H19" s="117" t="s">
        <v>54</v>
      </c>
      <c r="I19" s="122">
        <v>7.3760000000000003</v>
      </c>
      <c r="J19" s="49">
        <v>143.6</v>
      </c>
      <c r="K19" s="117" t="s">
        <v>57</v>
      </c>
      <c r="L19" s="124">
        <v>9849</v>
      </c>
      <c r="M19" s="45">
        <v>142.9</v>
      </c>
      <c r="N19" s="117" t="s">
        <v>67</v>
      </c>
      <c r="O19" s="122">
        <v>3333.4524999999999</v>
      </c>
      <c r="P19" s="49">
        <v>144.98640018191082</v>
      </c>
      <c r="Q19" s="117" t="s">
        <v>60</v>
      </c>
      <c r="R19" s="122">
        <v>2661.6</v>
      </c>
      <c r="S19" s="49">
        <v>116.8</v>
      </c>
      <c r="T19" s="117" t="s">
        <v>58</v>
      </c>
      <c r="U19" s="122">
        <v>92.936600000000013</v>
      </c>
      <c r="V19" s="49">
        <v>105.24977067077384</v>
      </c>
      <c r="W19" s="117" t="s">
        <v>32</v>
      </c>
      <c r="X19" s="131">
        <v>111764.989</v>
      </c>
      <c r="Y19" s="55">
        <v>102660.56299999999</v>
      </c>
      <c r="Z19" s="56">
        <v>9104.4260000000068</v>
      </c>
      <c r="AA19" s="57">
        <v>108.86847464493255</v>
      </c>
      <c r="AB19" s="117" t="s">
        <v>72</v>
      </c>
      <c r="AC19" s="131">
        <v>772.95100000000002</v>
      </c>
      <c r="AD19" s="57">
        <v>121</v>
      </c>
      <c r="AE19" s="117" t="s">
        <v>55</v>
      </c>
      <c r="AF19" s="131">
        <v>92.712999999999994</v>
      </c>
      <c r="AG19" s="59">
        <v>64.8</v>
      </c>
      <c r="AH19" s="52">
        <v>0.36799999999999999</v>
      </c>
      <c r="AI19" s="60">
        <v>0.316</v>
      </c>
      <c r="AJ19" s="117" t="s">
        <v>39</v>
      </c>
      <c r="AK19" s="139">
        <v>50120.1</v>
      </c>
      <c r="AL19" s="62">
        <v>122.5</v>
      </c>
      <c r="AM19" s="63">
        <v>0.71255267363105423</v>
      </c>
      <c r="AN19" s="68">
        <v>0.70252599787212133</v>
      </c>
      <c r="AO19" s="117" t="s">
        <v>75</v>
      </c>
      <c r="AP19" s="131">
        <v>17.152000000000001</v>
      </c>
      <c r="AQ19" s="64">
        <v>100.1</v>
      </c>
      <c r="AR19" s="117" t="s">
        <v>52</v>
      </c>
      <c r="AS19" s="164">
        <v>106</v>
      </c>
      <c r="AT19" s="51">
        <v>63.9</v>
      </c>
      <c r="AU19" s="52">
        <v>2E-3</v>
      </c>
      <c r="AV19" s="53">
        <v>4.0000000000000001E-3</v>
      </c>
    </row>
    <row r="20" spans="1:48" s="40" customFormat="1" ht="13.5" customHeight="1" x14ac:dyDescent="0.25">
      <c r="A20" s="42">
        <v>17</v>
      </c>
      <c r="B20" s="117" t="s">
        <v>27</v>
      </c>
      <c r="C20" s="115">
        <v>3385.6</v>
      </c>
      <c r="D20" s="45">
        <v>137.84362902459793</v>
      </c>
      <c r="E20" s="117" t="s">
        <v>43</v>
      </c>
      <c r="F20" s="115">
        <v>2684.1847000000002</v>
      </c>
      <c r="G20" s="45">
        <v>135.14776187495252</v>
      </c>
      <c r="H20" s="117" t="s">
        <v>33</v>
      </c>
      <c r="I20" s="122">
        <v>9028.4123</v>
      </c>
      <c r="J20" s="49">
        <v>143.19999999999999</v>
      </c>
      <c r="K20" s="196" t="s">
        <v>74</v>
      </c>
      <c r="L20" s="197">
        <v>8442</v>
      </c>
      <c r="M20" s="189">
        <v>139.19999999999999</v>
      </c>
      <c r="N20" s="117" t="s">
        <v>65</v>
      </c>
      <c r="O20" s="122">
        <v>81.109700000000004</v>
      </c>
      <c r="P20" s="49">
        <v>139.59760767608969</v>
      </c>
      <c r="Q20" s="117" t="s">
        <v>55</v>
      </c>
      <c r="R20" s="122">
        <v>9380.1</v>
      </c>
      <c r="S20" s="49">
        <v>116.2</v>
      </c>
      <c r="T20" s="117" t="s">
        <v>70</v>
      </c>
      <c r="U20" s="122">
        <v>58.777000000000001</v>
      </c>
      <c r="V20" s="49">
        <v>99.041883475775805</v>
      </c>
      <c r="W20" s="117" t="s">
        <v>44</v>
      </c>
      <c r="X20" s="131">
        <v>4637.4549999999999</v>
      </c>
      <c r="Y20" s="55">
        <v>4259.9920000000002</v>
      </c>
      <c r="Z20" s="56">
        <v>377.46299999999974</v>
      </c>
      <c r="AA20" s="57">
        <v>108.86065044253603</v>
      </c>
      <c r="AB20" s="117" t="s">
        <v>33</v>
      </c>
      <c r="AC20" s="131">
        <v>99529.611999999994</v>
      </c>
      <c r="AD20" s="57">
        <v>120.5</v>
      </c>
      <c r="AE20" s="117" t="s">
        <v>27</v>
      </c>
      <c r="AF20" s="131">
        <v>838.23299999999995</v>
      </c>
      <c r="AG20" s="59">
        <v>67.900000000000006</v>
      </c>
      <c r="AH20" s="52">
        <v>0.377</v>
      </c>
      <c r="AI20" s="60">
        <v>0.45300000000000001</v>
      </c>
      <c r="AJ20" s="117" t="s">
        <v>42</v>
      </c>
      <c r="AK20" s="139">
        <v>56375.4</v>
      </c>
      <c r="AL20" s="62">
        <v>121.9</v>
      </c>
      <c r="AM20" s="63">
        <v>0.8014836761502897</v>
      </c>
      <c r="AN20" s="68">
        <v>0.78340254659024611</v>
      </c>
      <c r="AO20" s="117" t="s">
        <v>33</v>
      </c>
      <c r="AP20" s="131">
        <v>69.38</v>
      </c>
      <c r="AQ20" s="64">
        <v>100</v>
      </c>
      <c r="AR20" s="117" t="s">
        <v>51</v>
      </c>
      <c r="AS20" s="164">
        <v>138</v>
      </c>
      <c r="AT20" s="51">
        <v>64.5</v>
      </c>
      <c r="AU20" s="52">
        <v>3.0000000000000001E-3</v>
      </c>
      <c r="AV20" s="53">
        <v>4.0000000000000001E-3</v>
      </c>
    </row>
    <row r="21" spans="1:48" s="40" customFormat="1" ht="13.5" customHeight="1" x14ac:dyDescent="0.25">
      <c r="A21" s="42">
        <v>18</v>
      </c>
      <c r="B21" s="117" t="s">
        <v>33</v>
      </c>
      <c r="C21" s="115">
        <v>41412.262799999997</v>
      </c>
      <c r="D21" s="45">
        <v>134.79814837761569</v>
      </c>
      <c r="E21" s="117" t="s">
        <v>59</v>
      </c>
      <c r="F21" s="115">
        <v>2547.8177000000001</v>
      </c>
      <c r="G21" s="45">
        <v>132.81260083506947</v>
      </c>
      <c r="H21" s="117" t="s">
        <v>52</v>
      </c>
      <c r="I21" s="122">
        <v>197.73689999999999</v>
      </c>
      <c r="J21" s="49">
        <v>142.4</v>
      </c>
      <c r="K21" s="117" t="s">
        <v>61</v>
      </c>
      <c r="L21" s="124">
        <v>25815</v>
      </c>
      <c r="M21" s="45">
        <v>138.9</v>
      </c>
      <c r="N21" s="117" t="s">
        <v>30</v>
      </c>
      <c r="O21" s="122">
        <v>275.15609999999998</v>
      </c>
      <c r="P21" s="49">
        <v>131.74592154504398</v>
      </c>
      <c r="Q21" s="117" t="s">
        <v>43</v>
      </c>
      <c r="R21" s="122">
        <v>2833.2</v>
      </c>
      <c r="S21" s="49">
        <v>115.8</v>
      </c>
      <c r="T21" s="117" t="s">
        <v>75</v>
      </c>
      <c r="U21" s="122">
        <v>2.1033000000000004</v>
      </c>
      <c r="V21" s="49"/>
      <c r="W21" s="191" t="s">
        <v>26</v>
      </c>
      <c r="X21" s="203">
        <v>298887.53399999999</v>
      </c>
      <c r="Y21" s="202">
        <v>276168.32299999997</v>
      </c>
      <c r="Z21" s="157">
        <v>22719.21100000001</v>
      </c>
      <c r="AA21" s="158">
        <v>108.22658107678774</v>
      </c>
      <c r="AB21" s="117" t="s">
        <v>29</v>
      </c>
      <c r="AC21" s="131">
        <v>1886.989</v>
      </c>
      <c r="AD21" s="57">
        <v>117.1</v>
      </c>
      <c r="AE21" s="196" t="s">
        <v>52</v>
      </c>
      <c r="AF21" s="222">
        <v>112.837</v>
      </c>
      <c r="AG21" s="206">
        <v>69.8</v>
      </c>
      <c r="AH21" s="207">
        <v>0.38100000000000001</v>
      </c>
      <c r="AI21" s="208">
        <v>0.33300000000000002</v>
      </c>
      <c r="AJ21" s="117" t="s">
        <v>67</v>
      </c>
      <c r="AK21" s="139">
        <v>65981</v>
      </c>
      <c r="AL21" s="62">
        <v>121.8</v>
      </c>
      <c r="AM21" s="63">
        <v>0.93804557370896291</v>
      </c>
      <c r="AN21" s="68">
        <v>0.92890482891169301</v>
      </c>
      <c r="AO21" s="117" t="s">
        <v>58</v>
      </c>
      <c r="AP21" s="131">
        <v>12.292999999999999</v>
      </c>
      <c r="AQ21" s="64">
        <v>100</v>
      </c>
      <c r="AR21" s="191" t="s">
        <v>26</v>
      </c>
      <c r="AS21" s="167">
        <v>7419</v>
      </c>
      <c r="AT21" s="168">
        <v>66</v>
      </c>
      <c r="AU21" s="160">
        <v>3.0000000000000001E-3</v>
      </c>
      <c r="AV21" s="169">
        <v>4.0000000000000001E-3</v>
      </c>
    </row>
    <row r="22" spans="1:48" s="40" customFormat="1" ht="13.5" customHeight="1" x14ac:dyDescent="0.25">
      <c r="A22" s="42">
        <v>19</v>
      </c>
      <c r="B22" s="117" t="s">
        <v>39</v>
      </c>
      <c r="C22" s="115">
        <v>3500.2906000000003</v>
      </c>
      <c r="D22" s="45">
        <v>128.78002279952989</v>
      </c>
      <c r="E22" s="117" t="s">
        <v>71</v>
      </c>
      <c r="F22" s="115">
        <v>2761.0947000000001</v>
      </c>
      <c r="G22" s="45">
        <v>132.7199121396437</v>
      </c>
      <c r="H22" s="117" t="s">
        <v>29</v>
      </c>
      <c r="I22" s="122">
        <v>4718.7484999999997</v>
      </c>
      <c r="J22" s="49">
        <v>139.5</v>
      </c>
      <c r="K22" s="117" t="s">
        <v>73</v>
      </c>
      <c r="L22" s="124">
        <v>60470</v>
      </c>
      <c r="M22" s="45">
        <v>138.19999999999999</v>
      </c>
      <c r="N22" s="117" t="s">
        <v>74</v>
      </c>
      <c r="O22" s="122">
        <v>6.8923000000000005</v>
      </c>
      <c r="P22" s="49">
        <v>130.53598484848484</v>
      </c>
      <c r="Q22" s="117" t="s">
        <v>45</v>
      </c>
      <c r="R22" s="122">
        <v>3520.6</v>
      </c>
      <c r="S22" s="49">
        <v>114.8</v>
      </c>
      <c r="T22" s="117" t="s">
        <v>29</v>
      </c>
      <c r="U22" s="122"/>
      <c r="V22" s="49"/>
      <c r="W22" s="117" t="s">
        <v>50</v>
      </c>
      <c r="X22" s="131">
        <v>544.79899999999998</v>
      </c>
      <c r="Y22" s="55">
        <v>563.79200000000003</v>
      </c>
      <c r="Z22" s="56">
        <v>-18.993000000000052</v>
      </c>
      <c r="AA22" s="57">
        <v>96.631204415812917</v>
      </c>
      <c r="AB22" s="117" t="s">
        <v>60</v>
      </c>
      <c r="AC22" s="131">
        <v>1094.306</v>
      </c>
      <c r="AD22" s="57">
        <v>111.4</v>
      </c>
      <c r="AE22" s="117" t="s">
        <v>32</v>
      </c>
      <c r="AF22" s="131">
        <v>10167.324000000001</v>
      </c>
      <c r="AG22" s="59">
        <v>75.099999999999994</v>
      </c>
      <c r="AH22" s="52">
        <v>0.21199999999999999</v>
      </c>
      <c r="AI22" s="60">
        <v>0.192</v>
      </c>
      <c r="AJ22" s="117" t="s">
        <v>36</v>
      </c>
      <c r="AK22" s="139">
        <v>57873.8</v>
      </c>
      <c r="AL22" s="62">
        <v>121.8</v>
      </c>
      <c r="AM22" s="63">
        <v>0.82278628580527391</v>
      </c>
      <c r="AN22" s="68">
        <v>0.81863266636922127</v>
      </c>
      <c r="AO22" s="193" t="s">
        <v>64</v>
      </c>
      <c r="AP22" s="204">
        <v>8.7769999999999992</v>
      </c>
      <c r="AQ22" s="215">
        <v>100</v>
      </c>
      <c r="AR22" s="117" t="s">
        <v>60</v>
      </c>
      <c r="AS22" s="164">
        <v>175</v>
      </c>
      <c r="AT22" s="51">
        <v>67</v>
      </c>
      <c r="AU22" s="52">
        <v>5.0000000000000001E-3</v>
      </c>
      <c r="AV22" s="53">
        <v>7.0000000000000001E-3</v>
      </c>
    </row>
    <row r="23" spans="1:48" s="40" customFormat="1" ht="13.5" customHeight="1" x14ac:dyDescent="0.25">
      <c r="A23" s="42">
        <v>20</v>
      </c>
      <c r="B23" s="117" t="s">
        <v>67</v>
      </c>
      <c r="C23" s="115">
        <v>108393.18339999999</v>
      </c>
      <c r="D23" s="45">
        <v>128.40597997387312</v>
      </c>
      <c r="E23" s="117" t="s">
        <v>69</v>
      </c>
      <c r="F23" s="115">
        <v>2562.1149999999998</v>
      </c>
      <c r="G23" s="45">
        <v>129.87368804696126</v>
      </c>
      <c r="H23" s="117" t="s">
        <v>32</v>
      </c>
      <c r="I23" s="122">
        <v>24067.4565</v>
      </c>
      <c r="J23" s="49">
        <v>135.69999999999999</v>
      </c>
      <c r="K23" s="117" t="s">
        <v>72</v>
      </c>
      <c r="L23" s="124">
        <v>23435</v>
      </c>
      <c r="M23" s="45">
        <v>137.80000000000001</v>
      </c>
      <c r="N23" s="117" t="s">
        <v>48</v>
      </c>
      <c r="O23" s="122">
        <v>1990.1598000000001</v>
      </c>
      <c r="P23" s="49">
        <v>126.69018671042622</v>
      </c>
      <c r="Q23" s="117" t="s">
        <v>42</v>
      </c>
      <c r="R23" s="122">
        <v>7588.1</v>
      </c>
      <c r="S23" s="49">
        <v>114.7</v>
      </c>
      <c r="T23" s="117" t="s">
        <v>36</v>
      </c>
      <c r="U23" s="122"/>
      <c r="V23" s="49"/>
      <c r="W23" s="117" t="s">
        <v>71</v>
      </c>
      <c r="X23" s="131">
        <v>2536.7800000000002</v>
      </c>
      <c r="Y23" s="55">
        <v>2682.4580000000001</v>
      </c>
      <c r="Z23" s="56">
        <v>-145.67799999999988</v>
      </c>
      <c r="AA23" s="57">
        <v>94.569234634801376</v>
      </c>
      <c r="AB23" s="117" t="s">
        <v>44</v>
      </c>
      <c r="AC23" s="131">
        <v>4759.1679999999997</v>
      </c>
      <c r="AD23" s="57">
        <v>110.2</v>
      </c>
      <c r="AE23" s="117" t="s">
        <v>65</v>
      </c>
      <c r="AF23" s="131">
        <v>32.712000000000003</v>
      </c>
      <c r="AG23" s="59">
        <v>77</v>
      </c>
      <c r="AH23" s="52">
        <v>0.36399999999999999</v>
      </c>
      <c r="AI23" s="60">
        <v>0.54500000000000004</v>
      </c>
      <c r="AJ23" s="193" t="s">
        <v>56</v>
      </c>
      <c r="AK23" s="210">
        <v>47393.599999999999</v>
      </c>
      <c r="AL23" s="209">
        <v>121.8</v>
      </c>
      <c r="AM23" s="225">
        <v>0.67379028359881032</v>
      </c>
      <c r="AN23" s="226">
        <v>0.67031609294024774</v>
      </c>
      <c r="AO23" s="117" t="s">
        <v>36</v>
      </c>
      <c r="AP23" s="131">
        <v>15.602</v>
      </c>
      <c r="AQ23" s="64">
        <v>99.9</v>
      </c>
      <c r="AR23" s="196" t="s">
        <v>67</v>
      </c>
      <c r="AS23" s="217">
        <v>135</v>
      </c>
      <c r="AT23" s="216">
        <v>67.5</v>
      </c>
      <c r="AU23" s="207">
        <v>2E-3</v>
      </c>
      <c r="AV23" s="218">
        <v>3.0000000000000001E-3</v>
      </c>
    </row>
    <row r="24" spans="1:48" s="40" customFormat="1" ht="13.5" customHeight="1" x14ac:dyDescent="0.25">
      <c r="A24" s="42">
        <v>21</v>
      </c>
      <c r="B24" s="191" t="s">
        <v>26</v>
      </c>
      <c r="C24" s="151">
        <v>877645.84350000008</v>
      </c>
      <c r="D24" s="152">
        <v>125.89427136261264</v>
      </c>
      <c r="E24" s="117" t="s">
        <v>52</v>
      </c>
      <c r="F24" s="115">
        <v>3479.4829</v>
      </c>
      <c r="G24" s="45">
        <v>126.31276894233454</v>
      </c>
      <c r="H24" s="117" t="s">
        <v>44</v>
      </c>
      <c r="I24" s="122">
        <v>88.485300000000009</v>
      </c>
      <c r="J24" s="49">
        <v>132.4</v>
      </c>
      <c r="K24" s="117" t="s">
        <v>71</v>
      </c>
      <c r="L24" s="124">
        <v>39110</v>
      </c>
      <c r="M24" s="45">
        <v>137.69999999999999</v>
      </c>
      <c r="N24" s="117" t="s">
        <v>68</v>
      </c>
      <c r="O24" s="122">
        <v>8.4347000000000012</v>
      </c>
      <c r="P24" s="49">
        <v>122.20483620926966</v>
      </c>
      <c r="Q24" s="117" t="s">
        <v>61</v>
      </c>
      <c r="R24" s="122">
        <v>3065.9</v>
      </c>
      <c r="S24" s="49">
        <v>114.3</v>
      </c>
      <c r="T24" s="117" t="s">
        <v>39</v>
      </c>
      <c r="U24" s="122"/>
      <c r="V24" s="49"/>
      <c r="W24" s="117" t="s">
        <v>43</v>
      </c>
      <c r="X24" s="131">
        <v>425.68099999999998</v>
      </c>
      <c r="Y24" s="55">
        <v>450.51299999999998</v>
      </c>
      <c r="Z24" s="56">
        <v>-24.831999999999994</v>
      </c>
      <c r="AA24" s="57">
        <v>94.488061387795696</v>
      </c>
      <c r="AB24" s="117" t="s">
        <v>32</v>
      </c>
      <c r="AC24" s="131">
        <v>121932.31299999999</v>
      </c>
      <c r="AD24" s="57">
        <v>104.9</v>
      </c>
      <c r="AE24" s="117" t="s">
        <v>30</v>
      </c>
      <c r="AF24" s="131">
        <v>2042.84</v>
      </c>
      <c r="AG24" s="59">
        <v>78.8</v>
      </c>
      <c r="AH24" s="52">
        <v>0.56299999999999994</v>
      </c>
      <c r="AI24" s="60">
        <v>0.625</v>
      </c>
      <c r="AJ24" s="117" t="s">
        <v>64</v>
      </c>
      <c r="AK24" s="139">
        <v>51920.7</v>
      </c>
      <c r="AL24" s="62">
        <v>121.7</v>
      </c>
      <c r="AM24" s="63">
        <v>0.73815163181629473</v>
      </c>
      <c r="AN24" s="68">
        <v>0.73370628410611938</v>
      </c>
      <c r="AO24" s="196" t="s">
        <v>48</v>
      </c>
      <c r="AP24" s="222">
        <v>17.835999999999999</v>
      </c>
      <c r="AQ24" s="215">
        <v>99.8</v>
      </c>
      <c r="AR24" s="117" t="s">
        <v>45</v>
      </c>
      <c r="AS24" s="164">
        <v>211</v>
      </c>
      <c r="AT24" s="51">
        <v>67.599999999999994</v>
      </c>
      <c r="AU24" s="52">
        <v>4.0000000000000001E-3</v>
      </c>
      <c r="AV24" s="53">
        <v>6.0000000000000001E-3</v>
      </c>
    </row>
    <row r="25" spans="1:48" s="40" customFormat="1" ht="13.5" customHeight="1" x14ac:dyDescent="0.25">
      <c r="A25" s="42">
        <v>22</v>
      </c>
      <c r="B25" s="192" t="s">
        <v>45</v>
      </c>
      <c r="C25" s="190">
        <v>13753.447099999999</v>
      </c>
      <c r="D25" s="189">
        <v>122.50662387628233</v>
      </c>
      <c r="E25" s="117" t="s">
        <v>51</v>
      </c>
      <c r="F25" s="115">
        <v>8668.302099999999</v>
      </c>
      <c r="G25" s="45">
        <v>125.66068645280912</v>
      </c>
      <c r="H25" s="191" t="s">
        <v>26</v>
      </c>
      <c r="I25" s="154">
        <v>83041.951199999996</v>
      </c>
      <c r="J25" s="155">
        <v>125.7</v>
      </c>
      <c r="K25" s="117" t="s">
        <v>43</v>
      </c>
      <c r="L25" s="124">
        <v>8114</v>
      </c>
      <c r="M25" s="45">
        <v>137.69999999999999</v>
      </c>
      <c r="N25" s="196" t="s">
        <v>71</v>
      </c>
      <c r="O25" s="195">
        <v>310.74640000000005</v>
      </c>
      <c r="P25" s="194">
        <v>121.09435493078936</v>
      </c>
      <c r="Q25" s="117" t="s">
        <v>51</v>
      </c>
      <c r="R25" s="122">
        <v>5229.3999999999996</v>
      </c>
      <c r="S25" s="49">
        <v>114.2</v>
      </c>
      <c r="T25" s="117" t="s">
        <v>42</v>
      </c>
      <c r="U25" s="122"/>
      <c r="V25" s="49"/>
      <c r="W25" s="117" t="s">
        <v>57</v>
      </c>
      <c r="X25" s="132">
        <v>1125.797</v>
      </c>
      <c r="Y25" s="55">
        <v>1194.405</v>
      </c>
      <c r="Z25" s="56">
        <v>-68.607999999999947</v>
      </c>
      <c r="AA25" s="57">
        <v>94.255884729216646</v>
      </c>
      <c r="AB25" s="191" t="s">
        <v>26</v>
      </c>
      <c r="AC25" s="203">
        <v>342390.88799999998</v>
      </c>
      <c r="AD25" s="158">
        <v>104.1</v>
      </c>
      <c r="AE25" s="191" t="s">
        <v>26</v>
      </c>
      <c r="AF25" s="203">
        <v>43503.353999999999</v>
      </c>
      <c r="AG25" s="159">
        <v>82.4</v>
      </c>
      <c r="AH25" s="160">
        <v>0.28399999999999997</v>
      </c>
      <c r="AI25" s="205">
        <v>0.25800000000000001</v>
      </c>
      <c r="AJ25" s="117" t="s">
        <v>47</v>
      </c>
      <c r="AK25" s="139">
        <v>48307.6</v>
      </c>
      <c r="AL25" s="62">
        <v>121.1</v>
      </c>
      <c r="AM25" s="70">
        <v>0.68678453428264341</v>
      </c>
      <c r="AN25" s="147">
        <v>0.68284312043106699</v>
      </c>
      <c r="AO25" s="117" t="s">
        <v>60</v>
      </c>
      <c r="AP25" s="131">
        <v>5.851</v>
      </c>
      <c r="AQ25" s="64">
        <v>99.7</v>
      </c>
      <c r="AR25" s="117" t="s">
        <v>53</v>
      </c>
      <c r="AS25" s="164">
        <v>151</v>
      </c>
      <c r="AT25" s="51">
        <v>70.900000000000006</v>
      </c>
      <c r="AU25" s="52">
        <v>3.0000000000000001E-3</v>
      </c>
      <c r="AV25" s="53">
        <v>4.0000000000000001E-3</v>
      </c>
    </row>
    <row r="26" spans="1:48" s="40" customFormat="1" ht="13.5" customHeight="1" x14ac:dyDescent="0.25">
      <c r="A26" s="42">
        <v>23</v>
      </c>
      <c r="B26" s="117" t="s">
        <v>43</v>
      </c>
      <c r="C26" s="115">
        <v>3318.9</v>
      </c>
      <c r="D26" s="45">
        <v>121.07105415916229</v>
      </c>
      <c r="E26" s="193" t="s">
        <v>67</v>
      </c>
      <c r="F26" s="190">
        <v>6554.4892</v>
      </c>
      <c r="G26" s="189">
        <v>123.43696845462273</v>
      </c>
      <c r="H26" s="193" t="s">
        <v>27</v>
      </c>
      <c r="I26" s="195">
        <v>148.71549999999999</v>
      </c>
      <c r="J26" s="194">
        <v>117.7</v>
      </c>
      <c r="K26" s="117" t="s">
        <v>29</v>
      </c>
      <c r="L26" s="124">
        <v>37177</v>
      </c>
      <c r="M26" s="45">
        <v>132.80000000000001</v>
      </c>
      <c r="N26" s="117" t="s">
        <v>31</v>
      </c>
      <c r="O26" s="122">
        <v>58.389600000000002</v>
      </c>
      <c r="P26" s="49">
        <v>117.91495686451906</v>
      </c>
      <c r="Q26" s="196" t="s">
        <v>47</v>
      </c>
      <c r="R26" s="195">
        <v>8183.3</v>
      </c>
      <c r="S26" s="194">
        <v>114.1</v>
      </c>
      <c r="T26" s="117" t="s">
        <v>43</v>
      </c>
      <c r="U26" s="122"/>
      <c r="V26" s="49"/>
      <c r="W26" s="117" t="s">
        <v>76</v>
      </c>
      <c r="X26" s="131">
        <v>1141.287</v>
      </c>
      <c r="Y26" s="55">
        <v>1256.5260000000001</v>
      </c>
      <c r="Z26" s="56">
        <v>-115.23900000000003</v>
      </c>
      <c r="AA26" s="57">
        <v>90.828761203508719</v>
      </c>
      <c r="AB26" s="117" t="s">
        <v>30</v>
      </c>
      <c r="AC26" s="131">
        <v>1998.7639999999999</v>
      </c>
      <c r="AD26" s="57">
        <v>100.8</v>
      </c>
      <c r="AE26" s="117" t="s">
        <v>61</v>
      </c>
      <c r="AF26" s="131">
        <v>84.563999999999993</v>
      </c>
      <c r="AG26" s="59">
        <v>87.9</v>
      </c>
      <c r="AH26" s="52">
        <v>0.19</v>
      </c>
      <c r="AI26" s="60">
        <v>0.28599999999999998</v>
      </c>
      <c r="AJ26" s="196" t="s">
        <v>48</v>
      </c>
      <c r="AK26" s="223">
        <v>54853.599999999999</v>
      </c>
      <c r="AL26" s="209">
        <v>121</v>
      </c>
      <c r="AM26" s="224">
        <v>0.7798483909307522</v>
      </c>
      <c r="AN26" s="208">
        <v>0.77767100250540555</v>
      </c>
      <c r="AO26" s="117" t="s">
        <v>47</v>
      </c>
      <c r="AP26" s="131">
        <v>17.724</v>
      </c>
      <c r="AQ26" s="64">
        <v>99.5</v>
      </c>
      <c r="AR26" s="117" t="s">
        <v>69</v>
      </c>
      <c r="AS26" s="164">
        <v>101</v>
      </c>
      <c r="AT26" s="51">
        <v>71.599999999999994</v>
      </c>
      <c r="AU26" s="52">
        <v>4.0000000000000001E-3</v>
      </c>
      <c r="AV26" s="53">
        <v>6.0000000000000001E-3</v>
      </c>
    </row>
    <row r="27" spans="1:48" s="40" customFormat="1" ht="13.5" customHeight="1" x14ac:dyDescent="0.25">
      <c r="A27" s="42">
        <v>24</v>
      </c>
      <c r="B27" s="117" t="s">
        <v>29</v>
      </c>
      <c r="C27" s="115">
        <v>25666.674300000002</v>
      </c>
      <c r="D27" s="45">
        <v>120.82521358717786</v>
      </c>
      <c r="E27" s="117" t="s">
        <v>36</v>
      </c>
      <c r="F27" s="115">
        <v>1782.2116000000001</v>
      </c>
      <c r="G27" s="45">
        <v>121.90728457976599</v>
      </c>
      <c r="H27" s="117" t="s">
        <v>63</v>
      </c>
      <c r="I27" s="122">
        <v>31.220200000000002</v>
      </c>
      <c r="J27" s="49">
        <v>116.9</v>
      </c>
      <c r="K27" s="117" t="s">
        <v>44</v>
      </c>
      <c r="L27" s="124">
        <v>18270</v>
      </c>
      <c r="M27" s="45">
        <v>131.69999999999999</v>
      </c>
      <c r="N27" s="117" t="s">
        <v>33</v>
      </c>
      <c r="O27" s="122">
        <v>211557.67249999999</v>
      </c>
      <c r="P27" s="49">
        <v>116.46385867632385</v>
      </c>
      <c r="Q27" s="117" t="s">
        <v>75</v>
      </c>
      <c r="R27" s="122">
        <v>5954.7</v>
      </c>
      <c r="S27" s="49">
        <v>114</v>
      </c>
      <c r="T27" s="117" t="s">
        <v>44</v>
      </c>
      <c r="U27" s="122"/>
      <c r="V27" s="49"/>
      <c r="W27" s="117" t="s">
        <v>67</v>
      </c>
      <c r="X27" s="131">
        <v>3507.7159999999999</v>
      </c>
      <c r="Y27" s="55">
        <v>4041.2179999999998</v>
      </c>
      <c r="Z27" s="56">
        <v>-533.50199999999995</v>
      </c>
      <c r="AA27" s="57">
        <v>86.798485011202061</v>
      </c>
      <c r="AB27" s="117" t="s">
        <v>50</v>
      </c>
      <c r="AC27" s="131">
        <v>544.79899999999998</v>
      </c>
      <c r="AD27" s="57">
        <v>96.6</v>
      </c>
      <c r="AE27" s="117" t="s">
        <v>60</v>
      </c>
      <c r="AF27" s="131">
        <v>13</v>
      </c>
      <c r="AG27" s="59">
        <v>93.8</v>
      </c>
      <c r="AH27" s="52">
        <v>0.45500000000000002</v>
      </c>
      <c r="AI27" s="60">
        <v>0.36399999999999999</v>
      </c>
      <c r="AJ27" s="117" t="s">
        <v>60</v>
      </c>
      <c r="AK27" s="139">
        <v>50951.6</v>
      </c>
      <c r="AL27" s="62">
        <v>120.6</v>
      </c>
      <c r="AM27" s="63">
        <v>0.72437402969626996</v>
      </c>
      <c r="AN27" s="68">
        <v>0.72931324432851696</v>
      </c>
      <c r="AO27" s="117" t="s">
        <v>67</v>
      </c>
      <c r="AP27" s="131">
        <v>22.911000000000001</v>
      </c>
      <c r="AQ27" s="64">
        <v>99.4</v>
      </c>
      <c r="AR27" s="117" t="s">
        <v>36</v>
      </c>
      <c r="AS27" s="164">
        <v>131</v>
      </c>
      <c r="AT27" s="51">
        <v>72</v>
      </c>
      <c r="AU27" s="52">
        <v>3.0000000000000001E-3</v>
      </c>
      <c r="AV27" s="53">
        <v>4.0000000000000001E-3</v>
      </c>
    </row>
    <row r="28" spans="1:48" s="40" customFormat="1" ht="13.5" customHeight="1" x14ac:dyDescent="0.25">
      <c r="A28" s="42">
        <v>25</v>
      </c>
      <c r="B28" s="117" t="s">
        <v>60</v>
      </c>
      <c r="C28" s="115">
        <v>4340.8999999999996</v>
      </c>
      <c r="D28" s="45">
        <v>120.63333182621692</v>
      </c>
      <c r="E28" s="117" t="s">
        <v>76</v>
      </c>
      <c r="F28" s="115">
        <v>3590.3209999999999</v>
      </c>
      <c r="G28" s="45">
        <v>116.22881886791599</v>
      </c>
      <c r="H28" s="117" t="s">
        <v>48</v>
      </c>
      <c r="I28" s="122">
        <v>38.1158</v>
      </c>
      <c r="J28" s="47">
        <v>115.3</v>
      </c>
      <c r="K28" s="117" t="s">
        <v>48</v>
      </c>
      <c r="L28" s="124">
        <v>20456</v>
      </c>
      <c r="M28" s="45">
        <v>130.1</v>
      </c>
      <c r="N28" s="117" t="s">
        <v>69</v>
      </c>
      <c r="O28" s="122">
        <v>45.617100000000001</v>
      </c>
      <c r="P28" s="49">
        <v>116.42509857968683</v>
      </c>
      <c r="Q28" s="117" t="s">
        <v>44</v>
      </c>
      <c r="R28" s="122">
        <v>3350.3</v>
      </c>
      <c r="S28" s="49">
        <v>114</v>
      </c>
      <c r="T28" s="117" t="s">
        <v>45</v>
      </c>
      <c r="U28" s="122"/>
      <c r="V28" s="49"/>
      <c r="W28" s="196" t="s">
        <v>73</v>
      </c>
      <c r="X28" s="221">
        <v>10349.361999999999</v>
      </c>
      <c r="Y28" s="55">
        <v>12234.563</v>
      </c>
      <c r="Z28" s="201">
        <v>-1885.2010000000009</v>
      </c>
      <c r="AA28" s="198">
        <v>84.591186460848661</v>
      </c>
      <c r="AB28" s="117" t="s">
        <v>57</v>
      </c>
      <c r="AC28" s="131">
        <v>1139.299</v>
      </c>
      <c r="AD28" s="57">
        <v>94.4</v>
      </c>
      <c r="AE28" s="117" t="s">
        <v>64</v>
      </c>
      <c r="AF28" s="135">
        <v>68.569000000000003</v>
      </c>
      <c r="AG28" s="59">
        <v>94</v>
      </c>
      <c r="AH28" s="52">
        <v>0.25</v>
      </c>
      <c r="AI28" s="60">
        <v>0.25</v>
      </c>
      <c r="AJ28" s="117" t="s">
        <v>35</v>
      </c>
      <c r="AK28" s="139">
        <v>75480.600000000006</v>
      </c>
      <c r="AL28" s="62">
        <v>120.4</v>
      </c>
      <c r="AM28" s="63">
        <v>1.0731004793940186</v>
      </c>
      <c r="AN28" s="68">
        <v>1.075333768061228</v>
      </c>
      <c r="AO28" s="117" t="s">
        <v>71</v>
      </c>
      <c r="AP28" s="131">
        <v>18.718</v>
      </c>
      <c r="AQ28" s="64">
        <v>99.4</v>
      </c>
      <c r="AR28" s="117" t="s">
        <v>33</v>
      </c>
      <c r="AS28" s="164">
        <v>376</v>
      </c>
      <c r="AT28" s="51">
        <v>72.3</v>
      </c>
      <c r="AU28" s="52">
        <v>2E-3</v>
      </c>
      <c r="AV28" s="53">
        <v>3.0000000000000001E-3</v>
      </c>
    </row>
    <row r="29" spans="1:48" s="40" customFormat="1" ht="13.5" customHeight="1" x14ac:dyDescent="0.25">
      <c r="A29" s="42">
        <v>26</v>
      </c>
      <c r="B29" s="117" t="s">
        <v>52</v>
      </c>
      <c r="C29" s="115">
        <v>25191.297300000002</v>
      </c>
      <c r="D29" s="45">
        <v>119.29641009605004</v>
      </c>
      <c r="E29" s="191" t="s">
        <v>26</v>
      </c>
      <c r="F29" s="151">
        <v>113599.82309999999</v>
      </c>
      <c r="G29" s="220">
        <v>115.17435886045307</v>
      </c>
      <c r="H29" s="117" t="s">
        <v>65</v>
      </c>
      <c r="I29" s="122">
        <v>231.17589999999998</v>
      </c>
      <c r="J29" s="49">
        <v>113.4</v>
      </c>
      <c r="K29" s="196" t="s">
        <v>42</v>
      </c>
      <c r="L29" s="197">
        <v>58712</v>
      </c>
      <c r="M29" s="189">
        <v>129.69999999999999</v>
      </c>
      <c r="N29" s="117" t="s">
        <v>42</v>
      </c>
      <c r="O29" s="122">
        <v>47.560400000000001</v>
      </c>
      <c r="P29" s="49">
        <v>114.88324569010287</v>
      </c>
      <c r="Q29" s="117" t="s">
        <v>65</v>
      </c>
      <c r="R29" s="122">
        <v>2669</v>
      </c>
      <c r="S29" s="49">
        <v>114</v>
      </c>
      <c r="T29" s="117" t="s">
        <v>46</v>
      </c>
      <c r="U29" s="122"/>
      <c r="V29" s="49"/>
      <c r="W29" s="117" t="s">
        <v>45</v>
      </c>
      <c r="X29" s="131">
        <v>1239.2170000000001</v>
      </c>
      <c r="Y29" s="55">
        <v>1534.3240000000001</v>
      </c>
      <c r="Z29" s="56">
        <v>-295.10699999999997</v>
      </c>
      <c r="AA29" s="57">
        <v>80.766317935455618</v>
      </c>
      <c r="AB29" s="117" t="s">
        <v>45</v>
      </c>
      <c r="AC29" s="131">
        <v>1410.6849999999999</v>
      </c>
      <c r="AD29" s="57">
        <v>91.6</v>
      </c>
      <c r="AE29" s="117" t="s">
        <v>73</v>
      </c>
      <c r="AF29" s="131">
        <v>513.15499999999997</v>
      </c>
      <c r="AG29" s="59">
        <v>99.7</v>
      </c>
      <c r="AH29" s="52">
        <v>0.45900000000000002</v>
      </c>
      <c r="AI29" s="60">
        <v>0.48599999999999999</v>
      </c>
      <c r="AJ29" s="117" t="s">
        <v>62</v>
      </c>
      <c r="AK29" s="139">
        <v>48934.400000000001</v>
      </c>
      <c r="AL29" s="62">
        <v>120.2</v>
      </c>
      <c r="AM29" s="70">
        <v>0.6956956900032415</v>
      </c>
      <c r="AN29" s="147">
        <v>0.65880152383567281</v>
      </c>
      <c r="AO29" s="117" t="s">
        <v>27</v>
      </c>
      <c r="AP29" s="131">
        <v>30.213999999999999</v>
      </c>
      <c r="AQ29" s="64">
        <v>99.3</v>
      </c>
      <c r="AR29" s="117" t="s">
        <v>44</v>
      </c>
      <c r="AS29" s="164">
        <v>76</v>
      </c>
      <c r="AT29" s="51">
        <v>73.8</v>
      </c>
      <c r="AU29" s="52">
        <v>3.0000000000000001E-3</v>
      </c>
      <c r="AV29" s="53">
        <v>4.0000000000000001E-3</v>
      </c>
    </row>
    <row r="30" spans="1:48" s="40" customFormat="1" ht="13.5" customHeight="1" x14ac:dyDescent="0.25">
      <c r="A30" s="42">
        <v>27</v>
      </c>
      <c r="B30" s="117" t="s">
        <v>51</v>
      </c>
      <c r="C30" s="115">
        <v>7148.7</v>
      </c>
      <c r="D30" s="45">
        <v>118.60962376973568</v>
      </c>
      <c r="E30" s="117" t="s">
        <v>44</v>
      </c>
      <c r="F30" s="115">
        <v>5047.8514000000005</v>
      </c>
      <c r="G30" s="45">
        <v>114.74777081458656</v>
      </c>
      <c r="H30" s="117" t="s">
        <v>50</v>
      </c>
      <c r="I30" s="122">
        <v>140.93799999999999</v>
      </c>
      <c r="J30" s="49">
        <v>112.9</v>
      </c>
      <c r="K30" s="193" t="s">
        <v>70</v>
      </c>
      <c r="L30" s="197">
        <v>88973</v>
      </c>
      <c r="M30" s="189">
        <v>123.6</v>
      </c>
      <c r="N30" s="117" t="s">
        <v>35</v>
      </c>
      <c r="O30" s="122">
        <v>16799.991399999999</v>
      </c>
      <c r="P30" s="49">
        <v>111.37388555371442</v>
      </c>
      <c r="Q30" s="117" t="s">
        <v>50</v>
      </c>
      <c r="R30" s="122">
        <v>1966.7</v>
      </c>
      <c r="S30" s="49">
        <v>113.8</v>
      </c>
      <c r="T30" s="117" t="s">
        <v>48</v>
      </c>
      <c r="U30" s="122"/>
      <c r="V30" s="49"/>
      <c r="W30" s="117" t="s">
        <v>52</v>
      </c>
      <c r="X30" s="131">
        <v>3514.8960000000002</v>
      </c>
      <c r="Y30" s="55">
        <v>4380.5889999999999</v>
      </c>
      <c r="Z30" s="56">
        <v>-865.69299999999976</v>
      </c>
      <c r="AA30" s="57">
        <v>80.237977130472643</v>
      </c>
      <c r="AB30" s="117" t="s">
        <v>76</v>
      </c>
      <c r="AC30" s="131">
        <v>1147.4459999999999</v>
      </c>
      <c r="AD30" s="57">
        <v>90.9</v>
      </c>
      <c r="AE30" s="117" t="s">
        <v>67</v>
      </c>
      <c r="AF30" s="131">
        <v>61.207999999999998</v>
      </c>
      <c r="AG30" s="59">
        <v>103.6</v>
      </c>
      <c r="AH30" s="52">
        <v>0.125</v>
      </c>
      <c r="AI30" s="60">
        <v>0.17499999999999999</v>
      </c>
      <c r="AJ30" s="191" t="s">
        <v>26</v>
      </c>
      <c r="AK30" s="211">
        <v>70338.8</v>
      </c>
      <c r="AL30" s="162">
        <v>120</v>
      </c>
      <c r="AM30" s="213">
        <v>1</v>
      </c>
      <c r="AN30" s="161">
        <v>1</v>
      </c>
      <c r="AO30" s="117" t="s">
        <v>42</v>
      </c>
      <c r="AP30" s="131">
        <v>14.587999999999999</v>
      </c>
      <c r="AQ30" s="64">
        <v>99.3</v>
      </c>
      <c r="AR30" s="117" t="s">
        <v>47</v>
      </c>
      <c r="AS30" s="164">
        <v>237</v>
      </c>
      <c r="AT30" s="51">
        <v>74.3</v>
      </c>
      <c r="AU30" s="52">
        <v>3.0000000000000001E-3</v>
      </c>
      <c r="AV30" s="53">
        <v>4.0000000000000001E-3</v>
      </c>
    </row>
    <row r="31" spans="1:48" s="40" customFormat="1" ht="13.5" customHeight="1" x14ac:dyDescent="0.25">
      <c r="A31" s="42">
        <v>28</v>
      </c>
      <c r="B31" s="117" t="s">
        <v>71</v>
      </c>
      <c r="C31" s="115">
        <v>39425.316800000001</v>
      </c>
      <c r="D31" s="45">
        <v>118.29700300784329</v>
      </c>
      <c r="E31" s="196" t="s">
        <v>56</v>
      </c>
      <c r="F31" s="190">
        <v>2795.1577000000002</v>
      </c>
      <c r="G31" s="189">
        <v>109.81050212389816</v>
      </c>
      <c r="H31" s="117" t="s">
        <v>36</v>
      </c>
      <c r="I31" s="122">
        <v>87.380600000000001</v>
      </c>
      <c r="J31" s="49">
        <v>108.2</v>
      </c>
      <c r="K31" s="117" t="s">
        <v>31</v>
      </c>
      <c r="L31" s="124">
        <v>36281</v>
      </c>
      <c r="M31" s="45">
        <v>121.6</v>
      </c>
      <c r="N31" s="117" t="s">
        <v>27</v>
      </c>
      <c r="O31" s="122">
        <v>26353.9686</v>
      </c>
      <c r="P31" s="49">
        <v>111.29142035622756</v>
      </c>
      <c r="Q31" s="117" t="s">
        <v>35</v>
      </c>
      <c r="R31" s="122">
        <v>85765.8</v>
      </c>
      <c r="S31" s="49">
        <v>113.7</v>
      </c>
      <c r="T31" s="117" t="s">
        <v>50</v>
      </c>
      <c r="U31" s="122"/>
      <c r="V31" s="49"/>
      <c r="W31" s="117" t="s">
        <v>53</v>
      </c>
      <c r="X31" s="131">
        <v>823.35500000000002</v>
      </c>
      <c r="Y31" s="55">
        <v>1088.028</v>
      </c>
      <c r="Z31" s="56">
        <v>-264.673</v>
      </c>
      <c r="AA31" s="57">
        <v>75.674063535129605</v>
      </c>
      <c r="AB31" s="196" t="s">
        <v>58</v>
      </c>
      <c r="AC31" s="222">
        <v>355.428</v>
      </c>
      <c r="AD31" s="198">
        <v>87.8</v>
      </c>
      <c r="AE31" s="117" t="s">
        <v>57</v>
      </c>
      <c r="AF31" s="131">
        <v>13.502000000000001</v>
      </c>
      <c r="AG31" s="59">
        <v>109.2</v>
      </c>
      <c r="AH31" s="52">
        <v>0.26700000000000002</v>
      </c>
      <c r="AI31" s="60">
        <v>0.26700000000000002</v>
      </c>
      <c r="AJ31" s="117" t="s">
        <v>51</v>
      </c>
      <c r="AK31" s="139">
        <v>53392.800000000003</v>
      </c>
      <c r="AL31" s="62">
        <v>120</v>
      </c>
      <c r="AM31" s="63">
        <v>0.7590803368837683</v>
      </c>
      <c r="AN31" s="68">
        <v>0.76102550022308402</v>
      </c>
      <c r="AO31" s="117" t="s">
        <v>76</v>
      </c>
      <c r="AP31" s="131">
        <v>4.8710000000000004</v>
      </c>
      <c r="AQ31" s="64">
        <v>99.3</v>
      </c>
      <c r="AR31" s="117" t="s">
        <v>61</v>
      </c>
      <c r="AS31" s="164">
        <v>132</v>
      </c>
      <c r="AT31" s="51">
        <v>75.900000000000006</v>
      </c>
      <c r="AU31" s="52">
        <v>3.0000000000000001E-3</v>
      </c>
      <c r="AV31" s="53">
        <v>4.0000000000000001E-3</v>
      </c>
    </row>
    <row r="32" spans="1:48" s="40" customFormat="1" ht="13.5" customHeight="1" x14ac:dyDescent="0.25">
      <c r="A32" s="42">
        <v>29</v>
      </c>
      <c r="B32" s="117" t="s">
        <v>47</v>
      </c>
      <c r="C32" s="115">
        <v>1573.0237</v>
      </c>
      <c r="D32" s="45">
        <v>117.49338035985446</v>
      </c>
      <c r="E32" s="117" t="s">
        <v>72</v>
      </c>
      <c r="F32" s="115">
        <v>2904.0234999999998</v>
      </c>
      <c r="G32" s="45">
        <v>107.88267111468571</v>
      </c>
      <c r="H32" s="117" t="s">
        <v>53</v>
      </c>
      <c r="I32" s="122">
        <v>4141.9962999999998</v>
      </c>
      <c r="J32" s="49">
        <v>101.2</v>
      </c>
      <c r="K32" s="117" t="s">
        <v>36</v>
      </c>
      <c r="L32" s="124">
        <v>30394</v>
      </c>
      <c r="M32" s="45">
        <v>112.9</v>
      </c>
      <c r="N32" s="117" t="s">
        <v>44</v>
      </c>
      <c r="O32" s="122">
        <v>685.89639999999997</v>
      </c>
      <c r="P32" s="49">
        <v>109.49853272153891</v>
      </c>
      <c r="Q32" s="117" t="s">
        <v>66</v>
      </c>
      <c r="R32" s="122">
        <v>7276.2</v>
      </c>
      <c r="S32" s="49">
        <v>113.1</v>
      </c>
      <c r="T32" s="117" t="s">
        <v>51</v>
      </c>
      <c r="U32" s="122"/>
      <c r="V32" s="49"/>
      <c r="W32" s="117" t="s">
        <v>74</v>
      </c>
      <c r="X32" s="132">
        <v>1235.107</v>
      </c>
      <c r="Y32" s="55">
        <v>1652.2929999999999</v>
      </c>
      <c r="Z32" s="56">
        <v>-417.18599999999992</v>
      </c>
      <c r="AA32" s="57">
        <v>74.751088336027578</v>
      </c>
      <c r="AB32" s="117" t="s">
        <v>67</v>
      </c>
      <c r="AC32" s="131">
        <v>3568.924</v>
      </c>
      <c r="AD32" s="57">
        <v>87</v>
      </c>
      <c r="AE32" s="117" t="s">
        <v>59</v>
      </c>
      <c r="AF32" s="131">
        <v>200.738</v>
      </c>
      <c r="AG32" s="59">
        <v>113.9</v>
      </c>
      <c r="AH32" s="52">
        <v>0.36799999999999999</v>
      </c>
      <c r="AI32" s="60">
        <v>0.42099999999999999</v>
      </c>
      <c r="AJ32" s="117" t="s">
        <v>29</v>
      </c>
      <c r="AK32" s="139">
        <v>51953.8</v>
      </c>
      <c r="AL32" s="62">
        <v>119.9</v>
      </c>
      <c r="AM32" s="63">
        <v>0.7386222113541886</v>
      </c>
      <c r="AN32" s="68">
        <v>0.7305144661427051</v>
      </c>
      <c r="AO32" s="117" t="s">
        <v>74</v>
      </c>
      <c r="AP32" s="131">
        <v>5.0129999999999999</v>
      </c>
      <c r="AQ32" s="64">
        <v>99.2</v>
      </c>
      <c r="AR32" s="117" t="s">
        <v>46</v>
      </c>
      <c r="AS32" s="164">
        <v>194</v>
      </c>
      <c r="AT32" s="51">
        <v>76.7</v>
      </c>
      <c r="AU32" s="52">
        <v>2E-3</v>
      </c>
      <c r="AV32" s="53">
        <v>5.0000000000000001E-3</v>
      </c>
    </row>
    <row r="33" spans="1:48" s="40" customFormat="1" ht="13.5" customHeight="1" x14ac:dyDescent="0.25">
      <c r="A33" s="42">
        <v>30</v>
      </c>
      <c r="B33" s="117" t="s">
        <v>59</v>
      </c>
      <c r="C33" s="115">
        <v>6848.7</v>
      </c>
      <c r="D33" s="45">
        <v>117.22082210691353</v>
      </c>
      <c r="E33" s="117" t="s">
        <v>50</v>
      </c>
      <c r="F33" s="115">
        <v>6022.8972999999996</v>
      </c>
      <c r="G33" s="45">
        <v>107.72253542715316</v>
      </c>
      <c r="H33" s="117" t="s">
        <v>55</v>
      </c>
      <c r="I33" s="122">
        <v>236.96850000000001</v>
      </c>
      <c r="J33" s="49">
        <v>100.3</v>
      </c>
      <c r="K33" s="117" t="s">
        <v>51</v>
      </c>
      <c r="L33" s="124">
        <v>13709</v>
      </c>
      <c r="M33" s="45">
        <v>109.8</v>
      </c>
      <c r="N33" s="117" t="s">
        <v>47</v>
      </c>
      <c r="O33" s="122">
        <v>2055.6862000000001</v>
      </c>
      <c r="P33" s="49">
        <v>109.14274243143332</v>
      </c>
      <c r="Q33" s="117" t="s">
        <v>53</v>
      </c>
      <c r="R33" s="122">
        <v>6365.2</v>
      </c>
      <c r="S33" s="49">
        <v>113</v>
      </c>
      <c r="T33" s="117" t="s">
        <v>52</v>
      </c>
      <c r="U33" s="122"/>
      <c r="V33" s="49"/>
      <c r="W33" s="117" t="s">
        <v>61</v>
      </c>
      <c r="X33" s="131">
        <v>1190.0940000000001</v>
      </c>
      <c r="Y33" s="55">
        <v>1626.1220000000001</v>
      </c>
      <c r="Z33" s="56">
        <v>-436.02800000000002</v>
      </c>
      <c r="AA33" s="57">
        <v>73.186021713008003</v>
      </c>
      <c r="AB33" s="117" t="s">
        <v>73</v>
      </c>
      <c r="AC33" s="131">
        <v>10862.517</v>
      </c>
      <c r="AD33" s="57">
        <v>85.2</v>
      </c>
      <c r="AE33" s="117" t="s">
        <v>76</v>
      </c>
      <c r="AF33" s="131">
        <v>6.1589999999999998</v>
      </c>
      <c r="AG33" s="59">
        <v>120.5</v>
      </c>
      <c r="AH33" s="52">
        <v>0.2</v>
      </c>
      <c r="AI33" s="60">
        <v>0.1</v>
      </c>
      <c r="AJ33" s="117" t="s">
        <v>63</v>
      </c>
      <c r="AK33" s="139">
        <v>49263.6</v>
      </c>
      <c r="AL33" s="62">
        <v>119.4</v>
      </c>
      <c r="AM33" s="63">
        <v>0.70037589495413621</v>
      </c>
      <c r="AN33" s="68">
        <v>0.70703915983114252</v>
      </c>
      <c r="AO33" s="117" t="s">
        <v>52</v>
      </c>
      <c r="AP33" s="131">
        <v>12.734999999999999</v>
      </c>
      <c r="AQ33" s="64">
        <v>99</v>
      </c>
      <c r="AR33" s="117" t="s">
        <v>65</v>
      </c>
      <c r="AS33" s="164">
        <v>120</v>
      </c>
      <c r="AT33" s="51">
        <v>76.900000000000006</v>
      </c>
      <c r="AU33" s="52">
        <v>4.0000000000000001E-3</v>
      </c>
      <c r="AV33" s="53">
        <v>5.0000000000000001E-3</v>
      </c>
    </row>
    <row r="34" spans="1:48" s="40" customFormat="1" ht="13.5" customHeight="1" x14ac:dyDescent="0.25">
      <c r="A34" s="42">
        <v>31</v>
      </c>
      <c r="B34" s="117" t="s">
        <v>70</v>
      </c>
      <c r="C34" s="115">
        <v>45601.394499999995</v>
      </c>
      <c r="D34" s="45">
        <v>114.79912280846175</v>
      </c>
      <c r="E34" s="117" t="s">
        <v>39</v>
      </c>
      <c r="F34" s="115">
        <v>2691.2840000000001</v>
      </c>
      <c r="G34" s="45">
        <v>107.00573022610777</v>
      </c>
      <c r="H34" s="196" t="s">
        <v>64</v>
      </c>
      <c r="I34" s="195">
        <v>12.618</v>
      </c>
      <c r="J34" s="194">
        <v>99.6</v>
      </c>
      <c r="K34" s="117" t="s">
        <v>76</v>
      </c>
      <c r="L34" s="124">
        <v>3726</v>
      </c>
      <c r="M34" s="45">
        <v>109.6</v>
      </c>
      <c r="N34" s="191" t="s">
        <v>26</v>
      </c>
      <c r="O34" s="154">
        <v>445933.33439999999</v>
      </c>
      <c r="P34" s="155">
        <v>106.03027751410434</v>
      </c>
      <c r="Q34" s="117" t="s">
        <v>39</v>
      </c>
      <c r="R34" s="122">
        <v>1534.1</v>
      </c>
      <c r="S34" s="49">
        <v>113</v>
      </c>
      <c r="T34" s="117" t="s">
        <v>53</v>
      </c>
      <c r="U34" s="122"/>
      <c r="V34" s="49"/>
      <c r="W34" s="117" t="s">
        <v>46</v>
      </c>
      <c r="X34" s="131">
        <v>885.721</v>
      </c>
      <c r="Y34" s="55">
        <v>1233.623</v>
      </c>
      <c r="Z34" s="56">
        <v>-347.90200000000004</v>
      </c>
      <c r="AA34" s="57">
        <v>71.798353305669565</v>
      </c>
      <c r="AB34" s="117" t="s">
        <v>43</v>
      </c>
      <c r="AC34" s="131">
        <v>427.01600000000002</v>
      </c>
      <c r="AD34" s="57">
        <v>83.3</v>
      </c>
      <c r="AE34" s="117" t="s">
        <v>69</v>
      </c>
      <c r="AF34" s="131">
        <v>8.2609999999999992</v>
      </c>
      <c r="AG34" s="59">
        <v>125.8</v>
      </c>
      <c r="AH34" s="52">
        <v>0.36399999999999999</v>
      </c>
      <c r="AI34" s="60">
        <v>0.27300000000000002</v>
      </c>
      <c r="AJ34" s="117" t="s">
        <v>46</v>
      </c>
      <c r="AK34" s="139">
        <v>59709.8</v>
      </c>
      <c r="AL34" s="62">
        <v>119.1</v>
      </c>
      <c r="AM34" s="63">
        <v>0.84888852240868484</v>
      </c>
      <c r="AN34" s="68">
        <v>0.84583176030476714</v>
      </c>
      <c r="AO34" s="117" t="s">
        <v>63</v>
      </c>
      <c r="AP34" s="131">
        <v>6.2539999999999996</v>
      </c>
      <c r="AQ34" s="64">
        <v>98.7</v>
      </c>
      <c r="AR34" s="117" t="s">
        <v>50</v>
      </c>
      <c r="AS34" s="164">
        <v>101</v>
      </c>
      <c r="AT34" s="51">
        <v>77.7</v>
      </c>
      <c r="AU34" s="52">
        <v>4.0000000000000001E-3</v>
      </c>
      <c r="AV34" s="53">
        <v>5.0000000000000001E-3</v>
      </c>
    </row>
    <row r="35" spans="1:48" s="40" customFormat="1" ht="13.15" customHeight="1" x14ac:dyDescent="0.25">
      <c r="A35" s="42">
        <v>32</v>
      </c>
      <c r="B35" s="117" t="s">
        <v>32</v>
      </c>
      <c r="C35" s="115">
        <v>119400.84409999999</v>
      </c>
      <c r="D35" s="45">
        <v>113.22827285547572</v>
      </c>
      <c r="E35" s="117" t="s">
        <v>46</v>
      </c>
      <c r="F35" s="115">
        <v>6417.9947999999995</v>
      </c>
      <c r="G35" s="45">
        <v>104.76955030694906</v>
      </c>
      <c r="H35" s="117" t="s">
        <v>46</v>
      </c>
      <c r="I35" s="122">
        <v>3255.9524000000001</v>
      </c>
      <c r="J35" s="49">
        <v>94.8</v>
      </c>
      <c r="K35" s="117" t="s">
        <v>45</v>
      </c>
      <c r="L35" s="124">
        <v>12230</v>
      </c>
      <c r="M35" s="45">
        <v>108.6</v>
      </c>
      <c r="N35" s="117" t="s">
        <v>36</v>
      </c>
      <c r="O35" s="122">
        <v>108.29939999999999</v>
      </c>
      <c r="P35" s="49">
        <v>102.2374357236383</v>
      </c>
      <c r="Q35" s="117" t="s">
        <v>59</v>
      </c>
      <c r="R35" s="122">
        <v>3384.3</v>
      </c>
      <c r="S35" s="49">
        <v>112.5</v>
      </c>
      <c r="T35" s="117" t="s">
        <v>54</v>
      </c>
      <c r="U35" s="122"/>
      <c r="V35" s="49"/>
      <c r="W35" s="117" t="s">
        <v>63</v>
      </c>
      <c r="X35" s="131">
        <v>216.59299999999999</v>
      </c>
      <c r="Y35" s="55">
        <v>304.34500000000003</v>
      </c>
      <c r="Z35" s="56">
        <v>-87.752000000000038</v>
      </c>
      <c r="AA35" s="57">
        <v>71.166932264371013</v>
      </c>
      <c r="AB35" s="117" t="s">
        <v>46</v>
      </c>
      <c r="AC35" s="131">
        <v>1040.2460000000001</v>
      </c>
      <c r="AD35" s="57">
        <v>82.2</v>
      </c>
      <c r="AE35" s="117" t="s">
        <v>39</v>
      </c>
      <c r="AF35" s="131">
        <v>111.694</v>
      </c>
      <c r="AG35" s="59">
        <v>126.3</v>
      </c>
      <c r="AH35" s="52">
        <v>0.308</v>
      </c>
      <c r="AI35" s="60">
        <v>7.6999999999999999E-2</v>
      </c>
      <c r="AJ35" s="117" t="s">
        <v>72</v>
      </c>
      <c r="AK35" s="139">
        <v>57040.9</v>
      </c>
      <c r="AL35" s="62">
        <v>118.9</v>
      </c>
      <c r="AM35" s="63">
        <v>0.81094502607380281</v>
      </c>
      <c r="AN35" s="68">
        <v>0.82784775371520747</v>
      </c>
      <c r="AO35" s="117" t="s">
        <v>56</v>
      </c>
      <c r="AP35" s="131">
        <v>10.407999999999999</v>
      </c>
      <c r="AQ35" s="64">
        <v>98.4</v>
      </c>
      <c r="AR35" s="117" t="s">
        <v>54</v>
      </c>
      <c r="AS35" s="164">
        <v>51</v>
      </c>
      <c r="AT35" s="51">
        <v>78.5</v>
      </c>
      <c r="AU35" s="52">
        <v>3.0000000000000001E-3</v>
      </c>
      <c r="AV35" s="53">
        <v>4.0000000000000001E-3</v>
      </c>
    </row>
    <row r="36" spans="1:48" s="40" customFormat="1" ht="13.5" customHeight="1" x14ac:dyDescent="0.25">
      <c r="A36" s="42">
        <v>33</v>
      </c>
      <c r="B36" s="117" t="s">
        <v>36</v>
      </c>
      <c r="C36" s="115">
        <v>58480.4539</v>
      </c>
      <c r="D36" s="45">
        <v>113.19223613819982</v>
      </c>
      <c r="E36" s="117" t="s">
        <v>66</v>
      </c>
      <c r="F36" s="115">
        <v>1052.5025000000001</v>
      </c>
      <c r="G36" s="45">
        <v>100.16373519911839</v>
      </c>
      <c r="H36" s="117" t="s">
        <v>43</v>
      </c>
      <c r="I36" s="122">
        <v>0.749</v>
      </c>
      <c r="J36" s="49">
        <v>94.2</v>
      </c>
      <c r="K36" s="117" t="s">
        <v>35</v>
      </c>
      <c r="L36" s="124">
        <v>336513</v>
      </c>
      <c r="M36" s="45">
        <v>107.3</v>
      </c>
      <c r="N36" s="117" t="s">
        <v>38</v>
      </c>
      <c r="O36" s="122">
        <v>75.436700000000002</v>
      </c>
      <c r="P36" s="49">
        <v>100.82087607337364</v>
      </c>
      <c r="Q36" s="117" t="s">
        <v>62</v>
      </c>
      <c r="R36" s="122">
        <v>2115.4</v>
      </c>
      <c r="S36" s="49">
        <v>112</v>
      </c>
      <c r="T36" s="117" t="s">
        <v>55</v>
      </c>
      <c r="U36" s="122"/>
      <c r="V36" s="49"/>
      <c r="W36" s="117" t="s">
        <v>56</v>
      </c>
      <c r="X36" s="131">
        <v>409.85199999999998</v>
      </c>
      <c r="Y36" s="55">
        <v>589.82799999999997</v>
      </c>
      <c r="Z36" s="56">
        <v>-179.976</v>
      </c>
      <c r="AA36" s="57">
        <v>69.486697816990713</v>
      </c>
      <c r="AB36" s="117" t="s">
        <v>56</v>
      </c>
      <c r="AC36" s="135">
        <v>503.721</v>
      </c>
      <c r="AD36" s="57">
        <v>81.900000000000006</v>
      </c>
      <c r="AE36" s="117" t="s">
        <v>47</v>
      </c>
      <c r="AF36" s="131">
        <v>58.183</v>
      </c>
      <c r="AG36" s="59">
        <v>133.80000000000001</v>
      </c>
      <c r="AH36" s="52">
        <v>0.25</v>
      </c>
      <c r="AI36" s="60">
        <v>0.219</v>
      </c>
      <c r="AJ36" s="117" t="s">
        <v>52</v>
      </c>
      <c r="AK36" s="139">
        <v>55138.3</v>
      </c>
      <c r="AL36" s="62">
        <v>118.9</v>
      </c>
      <c r="AM36" s="63">
        <v>0.78389594363281723</v>
      </c>
      <c r="AN36" s="68">
        <v>0.79556920753680882</v>
      </c>
      <c r="AO36" s="117" t="s">
        <v>39</v>
      </c>
      <c r="AP36" s="131">
        <v>4.2210000000000001</v>
      </c>
      <c r="AQ36" s="64">
        <v>98.4</v>
      </c>
      <c r="AR36" s="117" t="s">
        <v>57</v>
      </c>
      <c r="AS36" s="164">
        <v>158</v>
      </c>
      <c r="AT36" s="51">
        <v>78.599999999999994</v>
      </c>
      <c r="AU36" s="52">
        <v>5.0000000000000001E-3</v>
      </c>
      <c r="AV36" s="53">
        <v>6.0000000000000001E-3</v>
      </c>
    </row>
    <row r="37" spans="1:48" s="40" customFormat="1" ht="13.5" customHeight="1" x14ac:dyDescent="0.25">
      <c r="A37" s="42">
        <v>34</v>
      </c>
      <c r="B37" s="117" t="s">
        <v>56</v>
      </c>
      <c r="C37" s="115">
        <v>3563.6251000000002</v>
      </c>
      <c r="D37" s="45">
        <v>112.75015711223178</v>
      </c>
      <c r="E37" s="117" t="s">
        <v>58</v>
      </c>
      <c r="F37" s="115">
        <v>1635.7519</v>
      </c>
      <c r="G37" s="45">
        <v>99.502109843753743</v>
      </c>
      <c r="H37" s="117" t="s">
        <v>61</v>
      </c>
      <c r="I37" s="122">
        <v>49.159099999999995</v>
      </c>
      <c r="J37" s="49">
        <v>88.5</v>
      </c>
      <c r="K37" s="117" t="s">
        <v>38</v>
      </c>
      <c r="L37" s="124">
        <v>30754</v>
      </c>
      <c r="M37" s="45">
        <v>107.1</v>
      </c>
      <c r="N37" s="117" t="s">
        <v>73</v>
      </c>
      <c r="O37" s="122">
        <v>16916.824199999999</v>
      </c>
      <c r="P37" s="49">
        <v>100.08114602355968</v>
      </c>
      <c r="Q37" s="117" t="s">
        <v>58</v>
      </c>
      <c r="R37" s="122">
        <v>4201.8999999999996</v>
      </c>
      <c r="S37" s="49">
        <v>111.9</v>
      </c>
      <c r="T37" s="117" t="s">
        <v>56</v>
      </c>
      <c r="U37" s="122"/>
      <c r="V37" s="49"/>
      <c r="W37" s="117" t="s">
        <v>38</v>
      </c>
      <c r="X37" s="131">
        <v>78.081999999999994</v>
      </c>
      <c r="Y37" s="55">
        <v>115.55</v>
      </c>
      <c r="Z37" s="56">
        <v>-37.468000000000004</v>
      </c>
      <c r="AA37" s="57">
        <v>67.574210298572041</v>
      </c>
      <c r="AB37" s="193" t="s">
        <v>52</v>
      </c>
      <c r="AC37" s="204">
        <v>3627.7330000000002</v>
      </c>
      <c r="AD37" s="198">
        <v>79.900000000000006</v>
      </c>
      <c r="AE37" s="117" t="s">
        <v>35</v>
      </c>
      <c r="AF37" s="131">
        <v>4322.0720000000001</v>
      </c>
      <c r="AG37" s="59">
        <v>142.19999999999999</v>
      </c>
      <c r="AH37" s="52">
        <v>0.36599999999999999</v>
      </c>
      <c r="AI37" s="60">
        <v>0.33800000000000002</v>
      </c>
      <c r="AJ37" s="117" t="s">
        <v>33</v>
      </c>
      <c r="AK37" s="139">
        <v>82037.7</v>
      </c>
      <c r="AL37" s="62">
        <v>118.8</v>
      </c>
      <c r="AM37" s="63">
        <v>1.1663221436817233</v>
      </c>
      <c r="AN37" s="68">
        <v>1.1876480076878195</v>
      </c>
      <c r="AO37" s="117" t="s">
        <v>45</v>
      </c>
      <c r="AP37" s="131">
        <v>12.823</v>
      </c>
      <c r="AQ37" s="64">
        <v>98.2</v>
      </c>
      <c r="AR37" s="117" t="s">
        <v>75</v>
      </c>
      <c r="AS37" s="164">
        <v>231</v>
      </c>
      <c r="AT37" s="51">
        <v>79.900000000000006</v>
      </c>
      <c r="AU37" s="52">
        <v>5.0000000000000001E-3</v>
      </c>
      <c r="AV37" s="53">
        <v>5.0000000000000001E-3</v>
      </c>
    </row>
    <row r="38" spans="1:48" s="40" customFormat="1" ht="13.5" customHeight="1" x14ac:dyDescent="0.25">
      <c r="A38" s="42">
        <v>35</v>
      </c>
      <c r="B38" s="117" t="s">
        <v>44</v>
      </c>
      <c r="C38" s="115">
        <v>30068.845499999999</v>
      </c>
      <c r="D38" s="45">
        <v>112.57967878095856</v>
      </c>
      <c r="E38" s="117" t="s">
        <v>68</v>
      </c>
      <c r="F38" s="115">
        <v>1678.5263</v>
      </c>
      <c r="G38" s="45">
        <v>99.060126813860762</v>
      </c>
      <c r="H38" s="117" t="s">
        <v>35</v>
      </c>
      <c r="I38" s="122">
        <v>3055.2543999999998</v>
      </c>
      <c r="J38" s="49">
        <v>78</v>
      </c>
      <c r="K38" s="117" t="s">
        <v>47</v>
      </c>
      <c r="L38" s="124">
        <v>38402</v>
      </c>
      <c r="M38" s="45">
        <v>106.1</v>
      </c>
      <c r="N38" s="117" t="s">
        <v>32</v>
      </c>
      <c r="O38" s="122">
        <v>24848.053800000002</v>
      </c>
      <c r="P38" s="49">
        <v>98.902183365253975</v>
      </c>
      <c r="Q38" s="117" t="s">
        <v>27</v>
      </c>
      <c r="R38" s="122">
        <v>25031.8</v>
      </c>
      <c r="S38" s="49">
        <v>111.4</v>
      </c>
      <c r="T38" s="117" t="s">
        <v>57</v>
      </c>
      <c r="U38" s="122"/>
      <c r="V38" s="49"/>
      <c r="W38" s="192" t="s">
        <v>54</v>
      </c>
      <c r="X38" s="199">
        <v>208.28399999999999</v>
      </c>
      <c r="Y38" s="200">
        <v>352.702</v>
      </c>
      <c r="Z38" s="201">
        <v>-144.41800000000001</v>
      </c>
      <c r="AA38" s="198">
        <v>59.053818804543212</v>
      </c>
      <c r="AB38" s="117" t="s">
        <v>63</v>
      </c>
      <c r="AC38" s="131">
        <v>245.18299999999999</v>
      </c>
      <c r="AD38" s="57">
        <v>79.8</v>
      </c>
      <c r="AE38" s="117" t="s">
        <v>74</v>
      </c>
      <c r="AF38" s="131">
        <v>68.275999999999996</v>
      </c>
      <c r="AG38" s="59">
        <v>143.6</v>
      </c>
      <c r="AH38" s="52">
        <v>0.4</v>
      </c>
      <c r="AI38" s="60">
        <v>0.3</v>
      </c>
      <c r="AJ38" s="117" t="s">
        <v>75</v>
      </c>
      <c r="AK38" s="139">
        <v>54995.1</v>
      </c>
      <c r="AL38" s="62">
        <v>118.6</v>
      </c>
      <c r="AM38" s="63">
        <v>0.78186008291298681</v>
      </c>
      <c r="AN38" s="68">
        <v>0.77442770360709745</v>
      </c>
      <c r="AO38" s="117" t="s">
        <v>62</v>
      </c>
      <c r="AP38" s="131">
        <v>4.25</v>
      </c>
      <c r="AQ38" s="64">
        <v>98.2</v>
      </c>
      <c r="AR38" s="117" t="s">
        <v>43</v>
      </c>
      <c r="AS38" s="164">
        <v>73</v>
      </c>
      <c r="AT38" s="51">
        <v>80.2</v>
      </c>
      <c r="AU38" s="52">
        <v>3.0000000000000001E-3</v>
      </c>
      <c r="AV38" s="53">
        <v>4.0000000000000001E-3</v>
      </c>
    </row>
    <row r="39" spans="1:48" s="40" customFormat="1" ht="13.5" customHeight="1" x14ac:dyDescent="0.25">
      <c r="A39" s="42">
        <v>36</v>
      </c>
      <c r="B39" s="196" t="s">
        <v>58</v>
      </c>
      <c r="C39" s="190">
        <v>5142.7</v>
      </c>
      <c r="D39" s="189">
        <v>108.75815940196898</v>
      </c>
      <c r="E39" s="117" t="s">
        <v>64</v>
      </c>
      <c r="F39" s="115">
        <v>4714.7395999999999</v>
      </c>
      <c r="G39" s="45">
        <v>98.983107069736647</v>
      </c>
      <c r="H39" s="117" t="s">
        <v>57</v>
      </c>
      <c r="I39" s="122">
        <v>32.693899999999999</v>
      </c>
      <c r="J39" s="49">
        <v>72.900000000000006</v>
      </c>
      <c r="K39" s="117" t="s">
        <v>60</v>
      </c>
      <c r="L39" s="124">
        <v>17624</v>
      </c>
      <c r="M39" s="45">
        <v>105.8</v>
      </c>
      <c r="N39" s="117" t="s">
        <v>55</v>
      </c>
      <c r="O39" s="122">
        <v>327.72</v>
      </c>
      <c r="P39" s="49">
        <v>93.035139416443826</v>
      </c>
      <c r="Q39" s="117" t="s">
        <v>36</v>
      </c>
      <c r="R39" s="122">
        <v>5539</v>
      </c>
      <c r="S39" s="49">
        <v>111.4</v>
      </c>
      <c r="T39" s="117" t="s">
        <v>59</v>
      </c>
      <c r="U39" s="122"/>
      <c r="V39" s="49"/>
      <c r="W39" s="117" t="s">
        <v>70</v>
      </c>
      <c r="X39" s="131">
        <v>18342.848000000002</v>
      </c>
      <c r="Y39" s="55">
        <v>32915.824999999997</v>
      </c>
      <c r="Z39" s="56">
        <v>-14572.976999999995</v>
      </c>
      <c r="AA39" s="57">
        <v>55.726532754381829</v>
      </c>
      <c r="AB39" s="117" t="s">
        <v>53</v>
      </c>
      <c r="AC39" s="131">
        <v>867.78899999999999</v>
      </c>
      <c r="AD39" s="57">
        <v>77.8</v>
      </c>
      <c r="AE39" s="117" t="s">
        <v>33</v>
      </c>
      <c r="AF39" s="131">
        <v>1879.712</v>
      </c>
      <c r="AG39" s="59">
        <v>155</v>
      </c>
      <c r="AH39" s="52">
        <v>0.24299999999999999</v>
      </c>
      <c r="AI39" s="60">
        <v>0.21299999999999999</v>
      </c>
      <c r="AJ39" s="117" t="s">
        <v>65</v>
      </c>
      <c r="AK39" s="139">
        <v>45284</v>
      </c>
      <c r="AL39" s="62">
        <v>118.5</v>
      </c>
      <c r="AM39" s="70">
        <v>0.64379830193293031</v>
      </c>
      <c r="AN39" s="147">
        <v>0.65947077598929194</v>
      </c>
      <c r="AO39" s="117" t="s">
        <v>68</v>
      </c>
      <c r="AP39" s="131">
        <v>5.8890000000000002</v>
      </c>
      <c r="AQ39" s="64">
        <v>98</v>
      </c>
      <c r="AR39" s="117" t="s">
        <v>71</v>
      </c>
      <c r="AS39" s="164">
        <v>143</v>
      </c>
      <c r="AT39" s="51">
        <v>81.7</v>
      </c>
      <c r="AU39" s="52">
        <v>3.0000000000000001E-3</v>
      </c>
      <c r="AV39" s="53">
        <v>3.0000000000000001E-3</v>
      </c>
    </row>
    <row r="40" spans="1:48" s="40" customFormat="1" ht="13.5" customHeight="1" x14ac:dyDescent="0.25">
      <c r="A40" s="42">
        <v>37</v>
      </c>
      <c r="B40" s="117" t="s">
        <v>35</v>
      </c>
      <c r="C40" s="115">
        <v>13050.9</v>
      </c>
      <c r="D40" s="45">
        <v>108.2402720121983</v>
      </c>
      <c r="E40" s="117" t="s">
        <v>48</v>
      </c>
      <c r="F40" s="115">
        <v>1003.5535</v>
      </c>
      <c r="G40" s="45">
        <v>97.605538446994373</v>
      </c>
      <c r="H40" s="117" t="s">
        <v>60</v>
      </c>
      <c r="I40" s="122">
        <v>0.24</v>
      </c>
      <c r="J40" s="49">
        <v>69.2</v>
      </c>
      <c r="K40" s="117" t="s">
        <v>67</v>
      </c>
      <c r="L40" s="124">
        <v>30360</v>
      </c>
      <c r="M40" s="45">
        <v>97.7</v>
      </c>
      <c r="N40" s="117" t="s">
        <v>58</v>
      </c>
      <c r="O40" s="122">
        <v>461.82900000000001</v>
      </c>
      <c r="P40" s="49">
        <v>91.97428386842887</v>
      </c>
      <c r="Q40" s="117" t="s">
        <v>52</v>
      </c>
      <c r="R40" s="122">
        <v>6467.6</v>
      </c>
      <c r="S40" s="49">
        <v>111</v>
      </c>
      <c r="T40" s="117" t="s">
        <v>60</v>
      </c>
      <c r="U40" s="122"/>
      <c r="V40" s="49"/>
      <c r="W40" s="117" t="s">
        <v>55</v>
      </c>
      <c r="X40" s="131">
        <v>415.93099999999998</v>
      </c>
      <c r="Y40" s="55">
        <v>867.60599999999999</v>
      </c>
      <c r="Z40" s="56">
        <v>-451.67500000000001</v>
      </c>
      <c r="AA40" s="57">
        <v>47.940078791525181</v>
      </c>
      <c r="AB40" s="117" t="s">
        <v>74</v>
      </c>
      <c r="AC40" s="131">
        <v>1303.383</v>
      </c>
      <c r="AD40" s="57">
        <v>76.7</v>
      </c>
      <c r="AE40" s="117" t="s">
        <v>70</v>
      </c>
      <c r="AF40" s="131">
        <v>1883.3789999999999</v>
      </c>
      <c r="AG40" s="59">
        <v>156</v>
      </c>
      <c r="AH40" s="52">
        <v>0.32100000000000001</v>
      </c>
      <c r="AI40" s="60">
        <v>0.32100000000000001</v>
      </c>
      <c r="AJ40" s="117" t="s">
        <v>69</v>
      </c>
      <c r="AK40" s="139">
        <v>52272</v>
      </c>
      <c r="AL40" s="62">
        <v>118.4</v>
      </c>
      <c r="AM40" s="63">
        <v>0.74314603035593441</v>
      </c>
      <c r="AN40" s="68">
        <v>0.75102103854205993</v>
      </c>
      <c r="AO40" s="117" t="s">
        <v>29</v>
      </c>
      <c r="AP40" s="131">
        <v>29.507000000000001</v>
      </c>
      <c r="AQ40" s="64">
        <v>97.9</v>
      </c>
      <c r="AR40" s="117" t="s">
        <v>42</v>
      </c>
      <c r="AS40" s="164">
        <v>256</v>
      </c>
      <c r="AT40" s="51">
        <v>82.3</v>
      </c>
      <c r="AU40" s="52">
        <v>5.0000000000000001E-3</v>
      </c>
      <c r="AV40" s="53">
        <v>6.0000000000000001E-3</v>
      </c>
    </row>
    <row r="41" spans="1:48" s="40" customFormat="1" ht="13.5" customHeight="1" x14ac:dyDescent="0.25">
      <c r="A41" s="42">
        <v>38</v>
      </c>
      <c r="B41" s="117" t="s">
        <v>75</v>
      </c>
      <c r="C41" s="115">
        <v>10216.161199999999</v>
      </c>
      <c r="D41" s="45">
        <v>107.73039657763562</v>
      </c>
      <c r="E41" s="117" t="s">
        <v>73</v>
      </c>
      <c r="F41" s="115">
        <v>134.37860000000001</v>
      </c>
      <c r="G41" s="45">
        <v>97.106432302280368</v>
      </c>
      <c r="H41" s="117" t="s">
        <v>39</v>
      </c>
      <c r="I41" s="122">
        <v>0.4027</v>
      </c>
      <c r="J41" s="49">
        <v>67.2</v>
      </c>
      <c r="K41" s="117" t="s">
        <v>64</v>
      </c>
      <c r="L41" s="124">
        <v>6671</v>
      </c>
      <c r="M41" s="45">
        <v>94</v>
      </c>
      <c r="N41" s="117" t="s">
        <v>66</v>
      </c>
      <c r="O41" s="122">
        <v>5383.8585000000003</v>
      </c>
      <c r="P41" s="49">
        <v>88.43627675197871</v>
      </c>
      <c r="Q41" s="117" t="s">
        <v>38</v>
      </c>
      <c r="R41" s="122">
        <v>4043.8</v>
      </c>
      <c r="S41" s="49">
        <v>110.2</v>
      </c>
      <c r="T41" s="117" t="s">
        <v>61</v>
      </c>
      <c r="U41" s="122"/>
      <c r="V41" s="49"/>
      <c r="W41" s="117" t="s">
        <v>64</v>
      </c>
      <c r="X41" s="131">
        <v>659.41300000000001</v>
      </c>
      <c r="Y41" s="55">
        <v>1622.107</v>
      </c>
      <c r="Z41" s="56">
        <v>-962.69399999999996</v>
      </c>
      <c r="AA41" s="57">
        <v>40.651633955096678</v>
      </c>
      <c r="AB41" s="117" t="s">
        <v>61</v>
      </c>
      <c r="AC41" s="131">
        <v>1274.6579999999999</v>
      </c>
      <c r="AD41" s="57">
        <v>74</v>
      </c>
      <c r="AE41" s="117" t="s">
        <v>53</v>
      </c>
      <c r="AF41" s="131">
        <v>44.433999999999997</v>
      </c>
      <c r="AG41" s="59">
        <v>161.6</v>
      </c>
      <c r="AH41" s="52">
        <v>0.19</v>
      </c>
      <c r="AI41" s="60">
        <v>0.14299999999999999</v>
      </c>
      <c r="AJ41" s="117" t="s">
        <v>58</v>
      </c>
      <c r="AK41" s="139">
        <v>47921.8</v>
      </c>
      <c r="AL41" s="62">
        <v>118.4</v>
      </c>
      <c r="AM41" s="70">
        <v>0.68129965253885483</v>
      </c>
      <c r="AN41" s="147">
        <v>0.69307066616329749</v>
      </c>
      <c r="AO41" s="117" t="s">
        <v>65</v>
      </c>
      <c r="AP41" s="131">
        <v>5.6379999999999999</v>
      </c>
      <c r="AQ41" s="64">
        <v>97.8</v>
      </c>
      <c r="AR41" s="117" t="s">
        <v>58</v>
      </c>
      <c r="AS41" s="164">
        <v>262</v>
      </c>
      <c r="AT41" s="51">
        <v>82.6</v>
      </c>
      <c r="AU41" s="52">
        <v>6.0000000000000001E-3</v>
      </c>
      <c r="AV41" s="53">
        <v>7.0000000000000001E-3</v>
      </c>
    </row>
    <row r="42" spans="1:48" s="40" customFormat="1" ht="13.5" customHeight="1" x14ac:dyDescent="0.25">
      <c r="A42" s="42">
        <v>39</v>
      </c>
      <c r="B42" s="117" t="s">
        <v>72</v>
      </c>
      <c r="C42" s="115">
        <v>9194.5943000000007</v>
      </c>
      <c r="D42" s="45">
        <v>107.10493501443122</v>
      </c>
      <c r="E42" s="117" t="s">
        <v>74</v>
      </c>
      <c r="F42" s="115">
        <v>1421.6003999999998</v>
      </c>
      <c r="G42" s="45">
        <v>92.943859270379136</v>
      </c>
      <c r="H42" s="117" t="s">
        <v>45</v>
      </c>
      <c r="I42" s="122">
        <v>1833.7868999999998</v>
      </c>
      <c r="J42" s="49">
        <v>56.9</v>
      </c>
      <c r="K42" s="117" t="s">
        <v>53</v>
      </c>
      <c r="L42" s="124">
        <v>31867</v>
      </c>
      <c r="M42" s="45">
        <v>91.6</v>
      </c>
      <c r="N42" s="117" t="s">
        <v>72</v>
      </c>
      <c r="O42" s="122">
        <v>2111.0158999999999</v>
      </c>
      <c r="P42" s="49">
        <v>87.852383305675914</v>
      </c>
      <c r="Q42" s="117" t="s">
        <v>33</v>
      </c>
      <c r="R42" s="122">
        <v>43443.8</v>
      </c>
      <c r="S42" s="49">
        <v>110.1</v>
      </c>
      <c r="T42" s="117" t="s">
        <v>62</v>
      </c>
      <c r="U42" s="122"/>
      <c r="V42" s="49"/>
      <c r="W42" s="117" t="s">
        <v>69</v>
      </c>
      <c r="X42" s="131">
        <v>262.68</v>
      </c>
      <c r="Y42" s="55">
        <v>673.476</v>
      </c>
      <c r="Z42" s="56">
        <v>-410.79599999999999</v>
      </c>
      <c r="AA42" s="57">
        <v>39.003617055396184</v>
      </c>
      <c r="AB42" s="117" t="s">
        <v>75</v>
      </c>
      <c r="AC42" s="131">
        <v>1502.088</v>
      </c>
      <c r="AD42" s="57">
        <v>66.2</v>
      </c>
      <c r="AE42" s="117" t="s">
        <v>38</v>
      </c>
      <c r="AF42" s="135">
        <v>191.32599999999999</v>
      </c>
      <c r="AG42" s="59">
        <v>188.6</v>
      </c>
      <c r="AH42" s="52">
        <v>0.3</v>
      </c>
      <c r="AI42" s="60">
        <v>0.2</v>
      </c>
      <c r="AJ42" s="117" t="s">
        <v>68</v>
      </c>
      <c r="AK42" s="139">
        <v>51793.9</v>
      </c>
      <c r="AL42" s="62">
        <v>118.3</v>
      </c>
      <c r="AM42" s="63">
        <v>0.73634892832974119</v>
      </c>
      <c r="AN42" s="68">
        <v>0.74377938703366853</v>
      </c>
      <c r="AO42" s="117" t="s">
        <v>61</v>
      </c>
      <c r="AP42" s="131">
        <v>11.308999999999999</v>
      </c>
      <c r="AQ42" s="64">
        <v>97.4</v>
      </c>
      <c r="AR42" s="117" t="s">
        <v>55</v>
      </c>
      <c r="AS42" s="164">
        <v>117</v>
      </c>
      <c r="AT42" s="51">
        <v>83</v>
      </c>
      <c r="AU42" s="52">
        <v>2E-3</v>
      </c>
      <c r="AV42" s="53">
        <v>2E-3</v>
      </c>
    </row>
    <row r="43" spans="1:48" s="40" customFormat="1" ht="13.5" customHeight="1" x14ac:dyDescent="0.25">
      <c r="A43" s="42">
        <v>40</v>
      </c>
      <c r="B43" s="117" t="s">
        <v>42</v>
      </c>
      <c r="C43" s="115">
        <v>23855.3</v>
      </c>
      <c r="D43" s="45">
        <v>103.37854023380221</v>
      </c>
      <c r="E43" s="117" t="s">
        <v>29</v>
      </c>
      <c r="F43" s="115">
        <v>180.71700000000001</v>
      </c>
      <c r="G43" s="45">
        <v>86.870476622647473</v>
      </c>
      <c r="H43" s="117" t="s">
        <v>56</v>
      </c>
      <c r="I43" s="122">
        <v>361.03959999999995</v>
      </c>
      <c r="J43" s="49">
        <v>46.8</v>
      </c>
      <c r="K43" s="117" t="s">
        <v>30</v>
      </c>
      <c r="L43" s="124">
        <v>55525</v>
      </c>
      <c r="M43" s="45">
        <v>90.5</v>
      </c>
      <c r="N43" s="117" t="s">
        <v>45</v>
      </c>
      <c r="O43" s="122">
        <v>187.4528</v>
      </c>
      <c r="P43" s="49">
        <v>79.836181753754744</v>
      </c>
      <c r="Q43" s="117" t="s">
        <v>68</v>
      </c>
      <c r="R43" s="122">
        <v>2554.8000000000002</v>
      </c>
      <c r="S43" s="49">
        <v>109.1</v>
      </c>
      <c r="T43" s="117" t="s">
        <v>63</v>
      </c>
      <c r="U43" s="122"/>
      <c r="V43" s="49"/>
      <c r="W43" s="117" t="s">
        <v>62</v>
      </c>
      <c r="X43" s="131">
        <v>1246.8040000000001</v>
      </c>
      <c r="Y43" s="55">
        <v>3297.3789999999999</v>
      </c>
      <c r="Z43" s="56">
        <v>-2050.5749999999998</v>
      </c>
      <c r="AA43" s="57">
        <v>37.811971265662827</v>
      </c>
      <c r="AB43" s="117" t="s">
        <v>70</v>
      </c>
      <c r="AC43" s="131">
        <v>20226.226999999999</v>
      </c>
      <c r="AD43" s="57">
        <v>59.3</v>
      </c>
      <c r="AE43" s="117" t="s">
        <v>44</v>
      </c>
      <c r="AF43" s="138">
        <v>121.71299999999999</v>
      </c>
      <c r="AG43" s="59" t="s">
        <v>34</v>
      </c>
      <c r="AH43" s="52">
        <v>0.375</v>
      </c>
      <c r="AI43" s="60">
        <v>0.5</v>
      </c>
      <c r="AJ43" s="117" t="s">
        <v>38</v>
      </c>
      <c r="AK43" s="139">
        <v>49681.7</v>
      </c>
      <c r="AL43" s="62">
        <v>118.2</v>
      </c>
      <c r="AM43" s="63">
        <v>0.70631998271224405</v>
      </c>
      <c r="AN43" s="68">
        <v>0.72119641692693137</v>
      </c>
      <c r="AO43" s="117" t="s">
        <v>51</v>
      </c>
      <c r="AP43" s="131">
        <v>15.573</v>
      </c>
      <c r="AQ43" s="64">
        <v>97.3</v>
      </c>
      <c r="AR43" s="117" t="s">
        <v>31</v>
      </c>
      <c r="AS43" s="164">
        <v>153</v>
      </c>
      <c r="AT43" s="51">
        <v>83.6</v>
      </c>
      <c r="AU43" s="52">
        <v>5.0000000000000001E-3</v>
      </c>
      <c r="AV43" s="53">
        <v>5.0000000000000001E-3</v>
      </c>
    </row>
    <row r="44" spans="1:48" s="40" customFormat="1" ht="13.5" customHeight="1" x14ac:dyDescent="0.25">
      <c r="A44" s="42">
        <v>41</v>
      </c>
      <c r="B44" s="117" t="s">
        <v>69</v>
      </c>
      <c r="C44" s="115">
        <v>9333.7077000000008</v>
      </c>
      <c r="D44" s="45">
        <v>103.00782899467413</v>
      </c>
      <c r="E44" s="117" t="s">
        <v>63</v>
      </c>
      <c r="F44" s="115">
        <v>1311.2918</v>
      </c>
      <c r="G44" s="45">
        <v>83.592899206401157</v>
      </c>
      <c r="H44" s="117" t="s">
        <v>73</v>
      </c>
      <c r="I44" s="122">
        <v>1322.3007</v>
      </c>
      <c r="J44" s="49">
        <v>46.6</v>
      </c>
      <c r="K44" s="191" t="s">
        <v>26</v>
      </c>
      <c r="L44" s="156">
        <v>3098886</v>
      </c>
      <c r="M44" s="152">
        <v>89.2</v>
      </c>
      <c r="N44" s="117" t="s">
        <v>70</v>
      </c>
      <c r="O44" s="122">
        <v>56445.9234</v>
      </c>
      <c r="P44" s="49">
        <v>76.451944237843364</v>
      </c>
      <c r="Q44" s="117" t="s">
        <v>30</v>
      </c>
      <c r="R44" s="122">
        <v>15686.4</v>
      </c>
      <c r="S44" s="49">
        <v>108.9</v>
      </c>
      <c r="T44" s="117" t="s">
        <v>64</v>
      </c>
      <c r="U44" s="122"/>
      <c r="V44" s="49"/>
      <c r="W44" s="117" t="s">
        <v>36</v>
      </c>
      <c r="X44" s="131">
        <v>819.50599999999997</v>
      </c>
      <c r="Y44" s="55">
        <v>3465.7280000000001</v>
      </c>
      <c r="Z44" s="56">
        <v>-2646.2220000000002</v>
      </c>
      <c r="AA44" s="57">
        <v>23.645998762741911</v>
      </c>
      <c r="AB44" s="117" t="s">
        <v>54</v>
      </c>
      <c r="AC44" s="135">
        <v>208.28399999999999</v>
      </c>
      <c r="AD44" s="57">
        <v>57.7</v>
      </c>
      <c r="AE44" s="117" t="s">
        <v>56</v>
      </c>
      <c r="AF44" s="131">
        <v>93.869</v>
      </c>
      <c r="AG44" s="59" t="s">
        <v>144</v>
      </c>
      <c r="AH44" s="52">
        <v>0.20799999999999999</v>
      </c>
      <c r="AI44" s="60">
        <v>0.16700000000000001</v>
      </c>
      <c r="AJ44" s="117" t="s">
        <v>59</v>
      </c>
      <c r="AK44" s="139">
        <v>55450.1</v>
      </c>
      <c r="AL44" s="62">
        <v>118.1</v>
      </c>
      <c r="AM44" s="63">
        <v>0.78832877444596716</v>
      </c>
      <c r="AN44" s="68">
        <v>0.80178124034732468</v>
      </c>
      <c r="AO44" s="117" t="s">
        <v>69</v>
      </c>
      <c r="AP44" s="131">
        <v>5.2690000000000001</v>
      </c>
      <c r="AQ44" s="64">
        <v>97.2</v>
      </c>
      <c r="AR44" s="117" t="s">
        <v>59</v>
      </c>
      <c r="AS44" s="164">
        <v>126</v>
      </c>
      <c r="AT44" s="51">
        <v>85.1</v>
      </c>
      <c r="AU44" s="52">
        <v>4.0000000000000001E-3</v>
      </c>
      <c r="AV44" s="53">
        <v>5.0000000000000001E-3</v>
      </c>
    </row>
    <row r="45" spans="1:48" s="40" customFormat="1" ht="13.5" customHeight="1" x14ac:dyDescent="0.25">
      <c r="A45" s="42">
        <v>42</v>
      </c>
      <c r="B45" s="117" t="s">
        <v>50</v>
      </c>
      <c r="C45" s="115">
        <v>1667.0751</v>
      </c>
      <c r="D45" s="45">
        <v>102.2326118256033</v>
      </c>
      <c r="E45" s="117" t="s">
        <v>45</v>
      </c>
      <c r="F45" s="115">
        <v>2802.0236</v>
      </c>
      <c r="G45" s="45">
        <v>83.547692583934534</v>
      </c>
      <c r="H45" s="117" t="s">
        <v>42</v>
      </c>
      <c r="I45" s="122">
        <v>65.594399999999993</v>
      </c>
      <c r="J45" s="45">
        <v>46.2</v>
      </c>
      <c r="K45" s="117" t="s">
        <v>46</v>
      </c>
      <c r="L45" s="124">
        <v>161192</v>
      </c>
      <c r="M45" s="45">
        <v>89</v>
      </c>
      <c r="N45" s="117" t="s">
        <v>51</v>
      </c>
      <c r="O45" s="122">
        <v>220.9854</v>
      </c>
      <c r="P45" s="49">
        <v>76.158530491272202</v>
      </c>
      <c r="Q45" s="117" t="s">
        <v>63</v>
      </c>
      <c r="R45" s="122">
        <v>1091.2</v>
      </c>
      <c r="S45" s="49">
        <v>108.4</v>
      </c>
      <c r="T45" s="117" t="s">
        <v>65</v>
      </c>
      <c r="U45" s="122"/>
      <c r="V45" s="49"/>
      <c r="W45" s="117" t="s">
        <v>39</v>
      </c>
      <c r="X45" s="131">
        <v>144.93700000000001</v>
      </c>
      <c r="Y45" s="55">
        <v>779.50800000000004</v>
      </c>
      <c r="Z45" s="56">
        <v>-634.57100000000003</v>
      </c>
      <c r="AA45" s="57">
        <v>18.593394808007101</v>
      </c>
      <c r="AB45" s="117" t="s">
        <v>51</v>
      </c>
      <c r="AC45" s="135">
        <v>3019.7449999999999</v>
      </c>
      <c r="AD45" s="57">
        <v>55</v>
      </c>
      <c r="AE45" s="117" t="s">
        <v>75</v>
      </c>
      <c r="AF45" s="131">
        <v>1862.941</v>
      </c>
      <c r="AG45" s="59" t="s">
        <v>148</v>
      </c>
      <c r="AH45" s="52">
        <v>0.66700000000000004</v>
      </c>
      <c r="AI45" s="60">
        <v>0.59499999999999997</v>
      </c>
      <c r="AJ45" s="117" t="s">
        <v>55</v>
      </c>
      <c r="AK45" s="139">
        <v>58004.3</v>
      </c>
      <c r="AL45" s="62">
        <v>118</v>
      </c>
      <c r="AM45" s="63">
        <v>0.8246415918383595</v>
      </c>
      <c r="AN45" s="68">
        <v>0.84622644747228615</v>
      </c>
      <c r="AO45" s="117" t="s">
        <v>31</v>
      </c>
      <c r="AP45" s="131">
        <v>7.5549999999999997</v>
      </c>
      <c r="AQ45" s="64">
        <v>96.6</v>
      </c>
      <c r="AR45" s="117" t="s">
        <v>62</v>
      </c>
      <c r="AS45" s="164">
        <v>154</v>
      </c>
      <c r="AT45" s="51">
        <v>85.1</v>
      </c>
      <c r="AU45" s="52">
        <v>7.0000000000000001E-3</v>
      </c>
      <c r="AV45" s="53">
        <v>8.0000000000000002E-3</v>
      </c>
    </row>
    <row r="46" spans="1:48" s="40" customFormat="1" ht="13.5" customHeight="1" x14ac:dyDescent="0.25">
      <c r="A46" s="42">
        <v>43</v>
      </c>
      <c r="B46" s="117" t="s">
        <v>74</v>
      </c>
      <c r="C46" s="115">
        <v>5683.3251</v>
      </c>
      <c r="D46" s="45">
        <v>101.3052460121251</v>
      </c>
      <c r="E46" s="117" t="s">
        <v>61</v>
      </c>
      <c r="F46" s="115">
        <v>3757.9442999999997</v>
      </c>
      <c r="G46" s="45">
        <v>79.852925220898172</v>
      </c>
      <c r="H46" s="117" t="s">
        <v>74</v>
      </c>
      <c r="I46" s="122">
        <v>411.38579999999996</v>
      </c>
      <c r="J46" s="47">
        <v>42.8</v>
      </c>
      <c r="K46" s="117" t="s">
        <v>69</v>
      </c>
      <c r="L46" s="124">
        <v>5869</v>
      </c>
      <c r="M46" s="45">
        <v>87.9</v>
      </c>
      <c r="N46" s="117" t="s">
        <v>59</v>
      </c>
      <c r="O46" s="122">
        <v>42.289199999999994</v>
      </c>
      <c r="P46" s="49">
        <v>54.488387015309605</v>
      </c>
      <c r="Q46" s="117" t="s">
        <v>29</v>
      </c>
      <c r="R46" s="122">
        <v>13315.4</v>
      </c>
      <c r="S46" s="49">
        <v>107.7</v>
      </c>
      <c r="T46" s="117" t="s">
        <v>66</v>
      </c>
      <c r="U46" s="122"/>
      <c r="V46" s="49"/>
      <c r="W46" s="117" t="s">
        <v>58</v>
      </c>
      <c r="X46" s="131">
        <v>30.082999999999998</v>
      </c>
      <c r="Y46" s="55">
        <v>383.334</v>
      </c>
      <c r="Z46" s="56">
        <v>-353.25099999999998</v>
      </c>
      <c r="AA46" s="57">
        <v>7.8477254822165525</v>
      </c>
      <c r="AB46" s="117" t="s">
        <v>55</v>
      </c>
      <c r="AC46" s="131">
        <v>508.64400000000001</v>
      </c>
      <c r="AD46" s="57">
        <v>50.3</v>
      </c>
      <c r="AE46" s="117" t="s">
        <v>46</v>
      </c>
      <c r="AF46" s="131">
        <v>154.52500000000001</v>
      </c>
      <c r="AG46" s="59" t="s">
        <v>142</v>
      </c>
      <c r="AH46" s="52">
        <v>0.23300000000000001</v>
      </c>
      <c r="AI46" s="60">
        <v>6.7000000000000004E-2</v>
      </c>
      <c r="AJ46" s="117" t="s">
        <v>74</v>
      </c>
      <c r="AK46" s="139">
        <v>51480.9</v>
      </c>
      <c r="AL46" s="62">
        <v>117.8</v>
      </c>
      <c r="AM46" s="63">
        <v>0.7318990372312294</v>
      </c>
      <c r="AN46" s="68">
        <v>0.74824106805779589</v>
      </c>
      <c r="AO46" s="117" t="s">
        <v>54</v>
      </c>
      <c r="AP46" s="131">
        <v>3.4950000000000001</v>
      </c>
      <c r="AQ46" s="64">
        <v>96.4</v>
      </c>
      <c r="AR46" s="117" t="s">
        <v>63</v>
      </c>
      <c r="AS46" s="164">
        <v>177</v>
      </c>
      <c r="AT46" s="51">
        <v>85.1</v>
      </c>
      <c r="AU46" s="52">
        <v>5.0000000000000001E-3</v>
      </c>
      <c r="AV46" s="53">
        <v>6.0000000000000001E-3</v>
      </c>
    </row>
    <row r="47" spans="1:48" s="40" customFormat="1" ht="13.5" customHeight="1" x14ac:dyDescent="0.25">
      <c r="A47" s="42">
        <v>44</v>
      </c>
      <c r="B47" s="117" t="s">
        <v>68</v>
      </c>
      <c r="C47" s="115">
        <v>4445.1867999999995</v>
      </c>
      <c r="D47" s="45">
        <v>89.998701603106142</v>
      </c>
      <c r="E47" s="117" t="s">
        <v>75</v>
      </c>
      <c r="F47" s="115">
        <v>4119.027</v>
      </c>
      <c r="G47" s="45">
        <v>77.991756671858511</v>
      </c>
      <c r="H47" s="117" t="s">
        <v>30</v>
      </c>
      <c r="I47" s="122">
        <v>1547.4384</v>
      </c>
      <c r="J47" s="49">
        <v>26.9</v>
      </c>
      <c r="K47" s="117" t="s">
        <v>55</v>
      </c>
      <c r="L47" s="124">
        <v>47682</v>
      </c>
      <c r="M47" s="45">
        <v>87.4</v>
      </c>
      <c r="N47" s="117" t="s">
        <v>29</v>
      </c>
      <c r="O47" s="122">
        <v>175.2679</v>
      </c>
      <c r="P47" s="49">
        <v>44.292544045415625</v>
      </c>
      <c r="Q47" s="117" t="s">
        <v>73</v>
      </c>
      <c r="R47" s="122">
        <v>12215.4</v>
      </c>
      <c r="S47" s="49">
        <v>107.6</v>
      </c>
      <c r="T47" s="117" t="s">
        <v>67</v>
      </c>
      <c r="U47" s="122"/>
      <c r="V47" s="49"/>
      <c r="W47" s="117" t="s">
        <v>66</v>
      </c>
      <c r="X47" s="131">
        <v>4498.134</v>
      </c>
      <c r="Y47" s="66">
        <v>-23008.879000000001</v>
      </c>
      <c r="Z47" s="56">
        <v>27507.012999999999</v>
      </c>
      <c r="AA47" s="57"/>
      <c r="AB47" s="117" t="s">
        <v>31</v>
      </c>
      <c r="AC47" s="131">
        <v>2299.7890000000002</v>
      </c>
      <c r="AD47" s="57">
        <v>49.9</v>
      </c>
      <c r="AE47" s="193" t="s">
        <v>31</v>
      </c>
      <c r="AF47" s="204">
        <v>2675.3910000000001</v>
      </c>
      <c r="AG47" s="206" t="s">
        <v>140</v>
      </c>
      <c r="AH47" s="207">
        <v>0.56299999999999994</v>
      </c>
      <c r="AI47" s="208">
        <v>0.28199999999999997</v>
      </c>
      <c r="AJ47" s="117" t="s">
        <v>32</v>
      </c>
      <c r="AK47" s="139">
        <v>85014.8</v>
      </c>
      <c r="AL47" s="62">
        <v>117.5</v>
      </c>
      <c r="AM47" s="63">
        <v>1.2086472899736702</v>
      </c>
      <c r="AN47" s="68">
        <v>1.237464392353365</v>
      </c>
      <c r="AO47" s="117" t="s">
        <v>38</v>
      </c>
      <c r="AP47" s="131">
        <v>8.3840000000000003</v>
      </c>
      <c r="AQ47" s="64">
        <v>96.1</v>
      </c>
      <c r="AR47" s="117" t="s">
        <v>64</v>
      </c>
      <c r="AS47" s="164">
        <v>67</v>
      </c>
      <c r="AT47" s="51">
        <v>85.9</v>
      </c>
      <c r="AU47" s="52">
        <v>2E-3</v>
      </c>
      <c r="AV47" s="53">
        <v>2E-3</v>
      </c>
    </row>
    <row r="48" spans="1:48" s="40" customFormat="1" ht="13.5" customHeight="1" x14ac:dyDescent="0.25">
      <c r="A48" s="42">
        <v>45</v>
      </c>
      <c r="B48" s="117" t="s">
        <v>76</v>
      </c>
      <c r="C48" s="115">
        <v>204.9</v>
      </c>
      <c r="D48" s="45">
        <v>87.741664019916115</v>
      </c>
      <c r="E48" s="117" t="s">
        <v>60</v>
      </c>
      <c r="F48" s="115">
        <v>790.62330000000009</v>
      </c>
      <c r="G48" s="45">
        <v>75.777954325815088</v>
      </c>
      <c r="H48" s="117" t="s">
        <v>31</v>
      </c>
      <c r="I48" s="122">
        <v>29.361000000000001</v>
      </c>
      <c r="J48" s="49">
        <v>16.899999999999999</v>
      </c>
      <c r="K48" s="117" t="s">
        <v>66</v>
      </c>
      <c r="L48" s="124">
        <v>64288</v>
      </c>
      <c r="M48" s="45">
        <v>83.7</v>
      </c>
      <c r="N48" s="117" t="s">
        <v>56</v>
      </c>
      <c r="O48" s="122">
        <v>31.679200000000002</v>
      </c>
      <c r="P48" s="49">
        <v>1.8634346709363616</v>
      </c>
      <c r="Q48" s="193" t="s">
        <v>72</v>
      </c>
      <c r="R48" s="195">
        <v>7115.3</v>
      </c>
      <c r="S48" s="194">
        <v>106.8</v>
      </c>
      <c r="T48" s="117" t="s">
        <v>69</v>
      </c>
      <c r="U48" s="122"/>
      <c r="V48" s="49"/>
      <c r="W48" s="117" t="s">
        <v>65</v>
      </c>
      <c r="X48" s="131">
        <v>31.329000000000001</v>
      </c>
      <c r="Y48" s="66">
        <v>-11.598000000000001</v>
      </c>
      <c r="Z48" s="56">
        <v>42.927</v>
      </c>
      <c r="AA48" s="57"/>
      <c r="AB48" s="117" t="s">
        <v>64</v>
      </c>
      <c r="AC48" s="131">
        <v>727.98199999999997</v>
      </c>
      <c r="AD48" s="57">
        <v>42.9</v>
      </c>
      <c r="AE48" s="117" t="s">
        <v>63</v>
      </c>
      <c r="AF48" s="131">
        <v>28.59</v>
      </c>
      <c r="AG48" s="59" t="s">
        <v>146</v>
      </c>
      <c r="AH48" s="52">
        <v>0.33300000000000002</v>
      </c>
      <c r="AI48" s="60">
        <v>0.16700000000000001</v>
      </c>
      <c r="AJ48" s="117" t="s">
        <v>73</v>
      </c>
      <c r="AK48" s="139">
        <v>62601.9</v>
      </c>
      <c r="AL48" s="62">
        <v>117.4</v>
      </c>
      <c r="AM48" s="63">
        <v>0.89000523182084423</v>
      </c>
      <c r="AN48" s="68">
        <v>0.91285993753646566</v>
      </c>
      <c r="AO48" s="117" t="s">
        <v>44</v>
      </c>
      <c r="AP48" s="131">
        <v>14.936999999999999</v>
      </c>
      <c r="AQ48" s="64">
        <v>96</v>
      </c>
      <c r="AR48" s="117" t="s">
        <v>74</v>
      </c>
      <c r="AS48" s="164">
        <v>106</v>
      </c>
      <c r="AT48" s="51">
        <v>86.2</v>
      </c>
      <c r="AU48" s="52">
        <v>5.0000000000000001E-3</v>
      </c>
      <c r="AV48" s="53">
        <v>6.0000000000000001E-3</v>
      </c>
    </row>
    <row r="49" spans="1:48" s="40" customFormat="1" ht="13.5" customHeight="1" x14ac:dyDescent="0.25">
      <c r="A49" s="42">
        <v>46</v>
      </c>
      <c r="B49" s="117" t="s">
        <v>46</v>
      </c>
      <c r="C49" s="115">
        <v>12392.9041</v>
      </c>
      <c r="D49" s="45">
        <v>86.379764950288447</v>
      </c>
      <c r="E49" s="117" t="s">
        <v>55</v>
      </c>
      <c r="F49" s="115">
        <v>500.26069999999999</v>
      </c>
      <c r="G49" s="45">
        <v>68.585638769189345</v>
      </c>
      <c r="H49" s="117" t="s">
        <v>62</v>
      </c>
      <c r="I49" s="122"/>
      <c r="J49" s="49"/>
      <c r="K49" s="117" t="s">
        <v>65</v>
      </c>
      <c r="L49" s="124">
        <v>10254</v>
      </c>
      <c r="M49" s="45">
        <v>83.7</v>
      </c>
      <c r="N49" s="117" t="s">
        <v>53</v>
      </c>
      <c r="O49" s="122">
        <v>287.15190000000001</v>
      </c>
      <c r="P49" s="49" t="s">
        <v>114</v>
      </c>
      <c r="Q49" s="117" t="s">
        <v>71</v>
      </c>
      <c r="R49" s="122">
        <v>6521.1</v>
      </c>
      <c r="S49" s="49">
        <v>104.4</v>
      </c>
      <c r="T49" s="117" t="s">
        <v>71</v>
      </c>
      <c r="U49" s="122"/>
      <c r="V49" s="49"/>
      <c r="W49" s="117" t="s">
        <v>30</v>
      </c>
      <c r="X49" s="133">
        <v>-44.076000000000001</v>
      </c>
      <c r="Y49" s="66">
        <v>-609.76700000000005</v>
      </c>
      <c r="Z49" s="56">
        <v>565.69100000000003</v>
      </c>
      <c r="AA49" s="57"/>
      <c r="AB49" s="117" t="s">
        <v>69</v>
      </c>
      <c r="AC49" s="131">
        <v>270.94099999999997</v>
      </c>
      <c r="AD49" s="57">
        <v>39.799999999999997</v>
      </c>
      <c r="AE49" s="117" t="s">
        <v>71</v>
      </c>
      <c r="AF49" s="131">
        <v>1430.9639999999999</v>
      </c>
      <c r="AG49" s="59" t="s">
        <v>147</v>
      </c>
      <c r="AH49" s="52">
        <v>0.17100000000000001</v>
      </c>
      <c r="AI49" s="60">
        <v>0.2</v>
      </c>
      <c r="AJ49" s="117" t="s">
        <v>76</v>
      </c>
      <c r="AK49" s="139">
        <v>49983.4</v>
      </c>
      <c r="AL49" s="62">
        <v>117.1</v>
      </c>
      <c r="AM49" s="63">
        <v>0.7106092227902665</v>
      </c>
      <c r="AN49" s="68">
        <v>0.73344887943165049</v>
      </c>
      <c r="AO49" s="117" t="s">
        <v>73</v>
      </c>
      <c r="AP49" s="131">
        <v>26.82</v>
      </c>
      <c r="AQ49" s="64">
        <v>95.8</v>
      </c>
      <c r="AR49" s="117" t="s">
        <v>70</v>
      </c>
      <c r="AS49" s="164">
        <v>97</v>
      </c>
      <c r="AT49" s="51">
        <v>86.6</v>
      </c>
      <c r="AU49" s="52">
        <v>1E-3</v>
      </c>
      <c r="AV49" s="53">
        <v>2E-3</v>
      </c>
    </row>
    <row r="50" spans="1:48" s="40" customFormat="1" ht="13.5" customHeight="1" x14ac:dyDescent="0.25">
      <c r="A50" s="42">
        <v>47</v>
      </c>
      <c r="B50" s="117" t="s">
        <v>53</v>
      </c>
      <c r="C50" s="115">
        <v>7177.9522000000006</v>
      </c>
      <c r="D50" s="45">
        <v>85.039303454041587</v>
      </c>
      <c r="E50" s="117" t="s">
        <v>30</v>
      </c>
      <c r="F50" s="115"/>
      <c r="G50" s="45"/>
      <c r="H50" s="117" t="s">
        <v>68</v>
      </c>
      <c r="I50" s="122"/>
      <c r="J50" s="47"/>
      <c r="K50" s="117" t="s">
        <v>32</v>
      </c>
      <c r="L50" s="124">
        <v>1090563</v>
      </c>
      <c r="M50" s="45">
        <v>82</v>
      </c>
      <c r="N50" s="117" t="s">
        <v>76</v>
      </c>
      <c r="O50" s="148">
        <v>47.64</v>
      </c>
      <c r="P50" s="170" t="s">
        <v>114</v>
      </c>
      <c r="Q50" s="117" t="s">
        <v>67</v>
      </c>
      <c r="R50" s="122">
        <v>8279</v>
      </c>
      <c r="S50" s="49">
        <v>104.3</v>
      </c>
      <c r="T50" s="117" t="s">
        <v>72</v>
      </c>
      <c r="U50" s="122"/>
      <c r="V50" s="49"/>
      <c r="W50" s="117" t="s">
        <v>75</v>
      </c>
      <c r="X50" s="133">
        <v>-360.85300000000001</v>
      </c>
      <c r="Y50" s="55">
        <v>1832.5540000000001</v>
      </c>
      <c r="Z50" s="56">
        <v>-2193.4070000000002</v>
      </c>
      <c r="AA50" s="57"/>
      <c r="AB50" s="117" t="s">
        <v>62</v>
      </c>
      <c r="AC50" s="131">
        <v>1250.0329999999999</v>
      </c>
      <c r="AD50" s="57">
        <v>37.799999999999997</v>
      </c>
      <c r="AE50" s="117" t="s">
        <v>58</v>
      </c>
      <c r="AF50" s="135">
        <v>325.34500000000003</v>
      </c>
      <c r="AG50" s="59" t="s">
        <v>145</v>
      </c>
      <c r="AH50" s="52">
        <v>0.29199999999999998</v>
      </c>
      <c r="AI50" s="60">
        <v>0.16700000000000001</v>
      </c>
      <c r="AJ50" s="117" t="s">
        <v>71</v>
      </c>
      <c r="AK50" s="139">
        <v>63550.2</v>
      </c>
      <c r="AL50" s="62">
        <v>116.6</v>
      </c>
      <c r="AM50" s="63">
        <v>0.90348712232793271</v>
      </c>
      <c r="AN50" s="68">
        <v>0.93274873871709507</v>
      </c>
      <c r="AO50" s="117" t="s">
        <v>55</v>
      </c>
      <c r="AP50" s="131">
        <v>15.157999999999999</v>
      </c>
      <c r="AQ50" s="64">
        <v>95.6</v>
      </c>
      <c r="AR50" s="117" t="s">
        <v>38</v>
      </c>
      <c r="AS50" s="164">
        <v>290</v>
      </c>
      <c r="AT50" s="51">
        <v>87.6</v>
      </c>
      <c r="AU50" s="52">
        <v>6.0000000000000001E-3</v>
      </c>
      <c r="AV50" s="53">
        <v>6.0000000000000001E-3</v>
      </c>
    </row>
    <row r="51" spans="1:48" s="40" customFormat="1" ht="13.5" customHeight="1" x14ac:dyDescent="0.25">
      <c r="A51" s="42">
        <v>48</v>
      </c>
      <c r="B51" s="117" t="s">
        <v>73</v>
      </c>
      <c r="C51" s="115">
        <v>7628.6940999999997</v>
      </c>
      <c r="D51" s="45">
        <v>75.416521220335483</v>
      </c>
      <c r="E51" s="117" t="s">
        <v>35</v>
      </c>
      <c r="F51" s="115"/>
      <c r="G51" s="149"/>
      <c r="H51" s="117" t="s">
        <v>69</v>
      </c>
      <c r="I51" s="122"/>
      <c r="J51" s="49"/>
      <c r="K51" s="117" t="s">
        <v>33</v>
      </c>
      <c r="L51" s="124">
        <v>260099</v>
      </c>
      <c r="M51" s="45">
        <v>68.5</v>
      </c>
      <c r="N51" s="117" t="s">
        <v>50</v>
      </c>
      <c r="O51" s="122"/>
      <c r="P51" s="49"/>
      <c r="Q51" s="117" t="s">
        <v>48</v>
      </c>
      <c r="R51" s="122">
        <v>6877.8</v>
      </c>
      <c r="S51" s="49">
        <v>104.1</v>
      </c>
      <c r="T51" s="117" t="s">
        <v>74</v>
      </c>
      <c r="U51" s="122"/>
      <c r="V51" s="49"/>
      <c r="W51" s="117" t="s">
        <v>31</v>
      </c>
      <c r="X51" s="133">
        <v>-375.60199999999998</v>
      </c>
      <c r="Y51" s="55">
        <v>4178.2839999999997</v>
      </c>
      <c r="Z51" s="56">
        <v>-4553.8859999999995</v>
      </c>
      <c r="AA51" s="57"/>
      <c r="AB51" s="117" t="s">
        <v>39</v>
      </c>
      <c r="AC51" s="135">
        <v>256.63099999999997</v>
      </c>
      <c r="AD51" s="57">
        <v>29.6</v>
      </c>
      <c r="AE51" s="117" t="s">
        <v>45</v>
      </c>
      <c r="AF51" s="131">
        <v>171.46799999999999</v>
      </c>
      <c r="AG51" s="59" t="s">
        <v>141</v>
      </c>
      <c r="AH51" s="52">
        <v>0.2</v>
      </c>
      <c r="AI51" s="60">
        <v>0.1</v>
      </c>
      <c r="AJ51" s="117" t="s">
        <v>44</v>
      </c>
      <c r="AK51" s="139">
        <v>66148.600000000006</v>
      </c>
      <c r="AL51" s="62">
        <v>115.1</v>
      </c>
      <c r="AM51" s="63">
        <v>0.94042832689781464</v>
      </c>
      <c r="AN51" s="68">
        <v>0.98565397947626732</v>
      </c>
      <c r="AO51" s="117" t="s">
        <v>46</v>
      </c>
      <c r="AP51" s="131">
        <v>17.442</v>
      </c>
      <c r="AQ51" s="64">
        <v>95.4</v>
      </c>
      <c r="AR51" s="117" t="s">
        <v>76</v>
      </c>
      <c r="AS51" s="164">
        <v>125</v>
      </c>
      <c r="AT51" s="51">
        <v>90.6</v>
      </c>
      <c r="AU51" s="52">
        <v>7.0000000000000001E-3</v>
      </c>
      <c r="AV51" s="53">
        <v>8.0000000000000002E-3</v>
      </c>
    </row>
    <row r="52" spans="1:48" s="40" customFormat="1" ht="13.5" customHeight="1" thickBot="1" x14ac:dyDescent="0.3">
      <c r="A52" s="42">
        <v>49</v>
      </c>
      <c r="B52" s="118" t="s">
        <v>64</v>
      </c>
      <c r="C52" s="116">
        <v>3308.9546</v>
      </c>
      <c r="D52" s="73">
        <v>70.306662577251544</v>
      </c>
      <c r="E52" s="118" t="s">
        <v>38</v>
      </c>
      <c r="F52" s="116"/>
      <c r="G52" s="73"/>
      <c r="H52" s="118" t="s">
        <v>76</v>
      </c>
      <c r="I52" s="123"/>
      <c r="J52" s="75"/>
      <c r="K52" s="118" t="s">
        <v>27</v>
      </c>
      <c r="L52" s="125">
        <v>255576</v>
      </c>
      <c r="M52" s="73">
        <v>65.3</v>
      </c>
      <c r="N52" s="118" t="s">
        <v>61</v>
      </c>
      <c r="O52" s="123"/>
      <c r="P52" s="75"/>
      <c r="Q52" s="118" t="s">
        <v>31</v>
      </c>
      <c r="R52" s="123">
        <v>6550.7</v>
      </c>
      <c r="S52" s="75">
        <v>102.1</v>
      </c>
      <c r="T52" s="118" t="s">
        <v>76</v>
      </c>
      <c r="U52" s="123"/>
      <c r="V52" s="75"/>
      <c r="W52" s="118" t="s">
        <v>51</v>
      </c>
      <c r="X52" s="134">
        <v>-3281.9290000000001</v>
      </c>
      <c r="Y52" s="82">
        <v>5284.3149999999996</v>
      </c>
      <c r="Z52" s="83">
        <v>-8566.2439999999988</v>
      </c>
      <c r="AA52" s="84"/>
      <c r="AB52" s="118" t="s">
        <v>36</v>
      </c>
      <c r="AC52" s="136">
        <v>840.77300000000002</v>
      </c>
      <c r="AD52" s="84">
        <v>23.9</v>
      </c>
      <c r="AE52" s="118" t="s">
        <v>51</v>
      </c>
      <c r="AF52" s="136">
        <v>6301.674</v>
      </c>
      <c r="AG52" s="86" t="s">
        <v>143</v>
      </c>
      <c r="AH52" s="79">
        <v>0.29499999999999998</v>
      </c>
      <c r="AI52" s="87">
        <v>0.20499999999999999</v>
      </c>
      <c r="AJ52" s="118" t="s">
        <v>43</v>
      </c>
      <c r="AK52" s="140">
        <v>50312.9</v>
      </c>
      <c r="AL52" s="89">
        <v>115.1</v>
      </c>
      <c r="AM52" s="90">
        <v>0.71529369281250177</v>
      </c>
      <c r="AN52" s="214">
        <v>0.74649071627140751</v>
      </c>
      <c r="AO52" s="118" t="s">
        <v>50</v>
      </c>
      <c r="AP52" s="136">
        <v>4.484</v>
      </c>
      <c r="AQ52" s="91">
        <v>94</v>
      </c>
      <c r="AR52" s="118" t="s">
        <v>68</v>
      </c>
      <c r="AS52" s="165">
        <v>93</v>
      </c>
      <c r="AT52" s="78">
        <v>91.2</v>
      </c>
      <c r="AU52" s="79">
        <v>4.0000000000000001E-3</v>
      </c>
      <c r="AV52" s="80">
        <v>5.0000000000000001E-3</v>
      </c>
    </row>
    <row r="53" spans="1:48" s="92" customFormat="1" ht="6" customHeight="1" x14ac:dyDescent="0.25">
      <c r="C53" s="93"/>
      <c r="D53" s="94"/>
      <c r="F53" s="93"/>
      <c r="I53" s="95"/>
      <c r="J53" s="96"/>
      <c r="L53" s="97"/>
      <c r="M53" s="97"/>
      <c r="O53" s="97"/>
      <c r="P53" s="97"/>
      <c r="R53" s="98"/>
      <c r="S53" s="96"/>
    </row>
    <row r="54" spans="1:48" s="99" customFormat="1" ht="13.5" customHeight="1" x14ac:dyDescent="0.25">
      <c r="B54" s="100" t="s">
        <v>84</v>
      </c>
      <c r="C54" s="101"/>
      <c r="D54" s="102">
        <v>6</v>
      </c>
      <c r="E54" s="100"/>
      <c r="F54" s="101"/>
      <c r="G54" s="103">
        <v>13</v>
      </c>
      <c r="H54" s="100"/>
      <c r="J54" s="99">
        <v>15</v>
      </c>
      <c r="K54" s="100"/>
      <c r="M54" s="99">
        <v>12</v>
      </c>
      <c r="N54" s="100"/>
      <c r="P54" s="99">
        <v>11</v>
      </c>
      <c r="Q54" s="100"/>
      <c r="S54" s="104">
        <v>0</v>
      </c>
      <c r="T54" s="100"/>
      <c r="V54" s="99">
        <v>1</v>
      </c>
      <c r="W54" s="100"/>
      <c r="X54" s="99">
        <v>4</v>
      </c>
      <c r="Y54" s="99">
        <v>3</v>
      </c>
      <c r="Z54" s="99">
        <v>28</v>
      </c>
      <c r="AB54" s="100"/>
      <c r="AD54" s="99">
        <v>26</v>
      </c>
      <c r="AE54" s="100"/>
      <c r="AG54" s="99">
        <v>23</v>
      </c>
      <c r="AH54" s="99">
        <v>22</v>
      </c>
      <c r="AJ54" s="100"/>
      <c r="AL54" s="99">
        <v>0</v>
      </c>
      <c r="AM54" s="99">
        <v>21</v>
      </c>
      <c r="AO54" s="100"/>
      <c r="AP54" s="103"/>
      <c r="AQ54" s="103">
        <v>30</v>
      </c>
      <c r="AR54" s="100"/>
      <c r="AT54" s="99">
        <v>0</v>
      </c>
      <c r="AU54" s="99">
        <v>0</v>
      </c>
    </row>
    <row r="55" spans="1:48" ht="10.9" customHeight="1" x14ac:dyDescent="0.25">
      <c r="B55" s="100"/>
      <c r="D55" s="107"/>
      <c r="E55" s="100"/>
      <c r="F55" s="107"/>
      <c r="G55" s="109"/>
      <c r="H55" s="100"/>
      <c r="I55" s="107"/>
      <c r="J55" s="107"/>
      <c r="K55" s="100"/>
      <c r="L55" s="107"/>
      <c r="M55" s="107"/>
      <c r="N55" s="100"/>
      <c r="O55" s="107"/>
      <c r="P55" s="107"/>
      <c r="Q55" s="100"/>
      <c r="R55" s="107"/>
      <c r="S55" s="108"/>
      <c r="T55" s="100"/>
      <c r="W55" s="100"/>
      <c r="AB55" s="100"/>
      <c r="AE55" s="100"/>
      <c r="AJ55" s="100"/>
      <c r="AO55" s="100"/>
    </row>
    <row r="56" spans="1:48" s="109" customFormat="1" ht="13.15" customHeight="1" x14ac:dyDescent="0.2">
      <c r="B56" s="106" t="s">
        <v>79</v>
      </c>
      <c r="G56" s="1"/>
      <c r="S56" s="111"/>
      <c r="X56" s="106"/>
      <c r="AR56" s="1"/>
      <c r="AS56" s="1"/>
      <c r="AT56" s="1"/>
      <c r="AU56" s="1"/>
      <c r="AV56" s="1"/>
    </row>
    <row r="57" spans="1:48" ht="13.15" customHeight="1" x14ac:dyDescent="0.2">
      <c r="C57" s="110"/>
      <c r="D57" s="1"/>
      <c r="F57" s="1"/>
      <c r="G57" s="1"/>
      <c r="S57" s="113"/>
      <c r="X57" s="109"/>
      <c r="Y57" s="109"/>
      <c r="Z57" s="109"/>
      <c r="AA57" s="109"/>
      <c r="AC57" s="109"/>
      <c r="AD57" s="109"/>
      <c r="AF57" s="109"/>
      <c r="AG57" s="109"/>
      <c r="AH57" s="109"/>
      <c r="AI57" s="109"/>
      <c r="AK57" s="109"/>
      <c r="AL57" s="109"/>
      <c r="AM57" s="109"/>
      <c r="AN57" s="109"/>
      <c r="AP57" s="109"/>
      <c r="AQ57" s="109"/>
    </row>
    <row r="58" spans="1:48" ht="13.5" x14ac:dyDescent="0.2">
      <c r="C58" s="112"/>
      <c r="D58" s="1"/>
      <c r="F58" s="1"/>
      <c r="G58" s="1"/>
      <c r="S58" s="113"/>
      <c r="X58" s="112"/>
      <c r="Y58" s="109"/>
      <c r="Z58" s="109"/>
      <c r="AA58" s="109"/>
      <c r="AC58" s="109"/>
      <c r="AD58" s="109"/>
      <c r="AF58" s="109"/>
      <c r="AG58" s="109"/>
      <c r="AH58" s="109"/>
      <c r="AI58" s="109"/>
      <c r="AK58" s="109"/>
      <c r="AL58" s="109"/>
      <c r="AM58" s="109"/>
      <c r="AN58" s="109"/>
      <c r="AP58" s="109"/>
      <c r="AQ58" s="109"/>
    </row>
    <row r="59" spans="1:48" x14ac:dyDescent="0.2">
      <c r="C59" s="1"/>
      <c r="D59" s="1"/>
      <c r="F59" s="1"/>
      <c r="G59" s="1"/>
      <c r="S59" s="113"/>
    </row>
    <row r="60" spans="1:48" x14ac:dyDescent="0.2">
      <c r="D60" s="1"/>
      <c r="F60" s="1"/>
      <c r="G60" s="1"/>
      <c r="S60" s="113"/>
    </row>
    <row r="61" spans="1:48" x14ac:dyDescent="0.2">
      <c r="C61" s="1"/>
      <c r="D61" s="1"/>
      <c r="F61" s="1"/>
      <c r="G61" s="1"/>
      <c r="S61" s="113"/>
    </row>
    <row r="62" spans="1:48" x14ac:dyDescent="0.2">
      <c r="C62" s="1"/>
      <c r="D62" s="1"/>
      <c r="F62" s="1"/>
      <c r="G62" s="1"/>
      <c r="S62" s="113"/>
    </row>
    <row r="63" spans="1:48" x14ac:dyDescent="0.2">
      <c r="C63" s="1"/>
      <c r="D63" s="1"/>
      <c r="F63" s="1"/>
      <c r="G63" s="1"/>
      <c r="S63" s="113"/>
    </row>
    <row r="64" spans="1:48" x14ac:dyDescent="0.2">
      <c r="C64" s="1"/>
      <c r="D64" s="1"/>
      <c r="F64" s="1"/>
      <c r="G64" s="1"/>
      <c r="S64" s="113"/>
    </row>
    <row r="65" spans="3:19" x14ac:dyDescent="0.2">
      <c r="C65" s="1"/>
      <c r="D65" s="1"/>
      <c r="F65" s="1"/>
      <c r="G65" s="1"/>
      <c r="S65" s="113"/>
    </row>
    <row r="66" spans="3:19" x14ac:dyDescent="0.2">
      <c r="C66" s="1"/>
      <c r="D66" s="1"/>
      <c r="F66" s="1"/>
      <c r="G66" s="1"/>
      <c r="S66" s="113"/>
    </row>
    <row r="67" spans="3:19" x14ac:dyDescent="0.2">
      <c r="C67" s="1"/>
      <c r="D67" s="1"/>
      <c r="F67" s="1"/>
      <c r="S67" s="113"/>
    </row>
    <row r="68" spans="3:19" x14ac:dyDescent="0.2">
      <c r="S68" s="113"/>
    </row>
    <row r="69" spans="3:19" x14ac:dyDescent="0.2">
      <c r="S69" s="113"/>
    </row>
    <row r="70" spans="3:19" x14ac:dyDescent="0.2">
      <c r="S70" s="113"/>
    </row>
    <row r="71" spans="3:19" x14ac:dyDescent="0.2">
      <c r="S71" s="113"/>
    </row>
    <row r="72" spans="3:19" x14ac:dyDescent="0.2">
      <c r="S72" s="113"/>
    </row>
    <row r="73" spans="3:19" x14ac:dyDescent="0.2">
      <c r="S73" s="113"/>
    </row>
    <row r="74" spans="3:19" x14ac:dyDescent="0.2">
      <c r="S74" s="113"/>
    </row>
    <row r="75" spans="3:19" x14ac:dyDescent="0.2">
      <c r="S75" s="113"/>
    </row>
    <row r="76" spans="3:19" x14ac:dyDescent="0.2">
      <c r="S76" s="113"/>
    </row>
    <row r="77" spans="3:19" x14ac:dyDescent="0.2">
      <c r="S77" s="113"/>
    </row>
    <row r="78" spans="3:19" x14ac:dyDescent="0.2">
      <c r="S78" s="113"/>
    </row>
    <row r="79" spans="3:19" x14ac:dyDescent="0.2">
      <c r="S79" s="113"/>
    </row>
    <row r="80" spans="3:19" x14ac:dyDescent="0.2">
      <c r="S80" s="113"/>
    </row>
    <row r="81" spans="19:19" x14ac:dyDescent="0.2">
      <c r="S81" s="113"/>
    </row>
    <row r="82" spans="19:19" x14ac:dyDescent="0.2">
      <c r="S82" s="113"/>
    </row>
    <row r="83" spans="19:19" x14ac:dyDescent="0.2">
      <c r="S83" s="113"/>
    </row>
    <row r="84" spans="19:19" x14ac:dyDescent="0.2">
      <c r="S84" s="113"/>
    </row>
    <row r="85" spans="19:19" x14ac:dyDescent="0.2">
      <c r="S85" s="113"/>
    </row>
    <row r="86" spans="19:19" x14ac:dyDescent="0.2">
      <c r="S86" s="113"/>
    </row>
    <row r="87" spans="19:19" x14ac:dyDescent="0.2">
      <c r="S87" s="113"/>
    </row>
    <row r="88" spans="19:19" x14ac:dyDescent="0.2">
      <c r="S88" s="113"/>
    </row>
    <row r="89" spans="19:19" x14ac:dyDescent="0.2">
      <c r="S89" s="113"/>
    </row>
    <row r="90" spans="19:19" x14ac:dyDescent="0.2">
      <c r="S90" s="113"/>
    </row>
    <row r="91" spans="19:19" x14ac:dyDescent="0.2">
      <c r="S91" s="113"/>
    </row>
    <row r="92" spans="19:19" x14ac:dyDescent="0.2">
      <c r="S92" s="113"/>
    </row>
    <row r="93" spans="19:19" x14ac:dyDescent="0.2">
      <c r="S93" s="113"/>
    </row>
    <row r="94" spans="19:19" x14ac:dyDescent="0.2">
      <c r="S94" s="113"/>
    </row>
    <row r="95" spans="19:19" x14ac:dyDescent="0.2">
      <c r="S95" s="113"/>
    </row>
    <row r="96" spans="19:19" x14ac:dyDescent="0.2">
      <c r="S96" s="113"/>
    </row>
    <row r="97" spans="19:19" x14ac:dyDescent="0.2">
      <c r="S97" s="113"/>
    </row>
    <row r="98" spans="19:19" x14ac:dyDescent="0.2">
      <c r="S98" s="113"/>
    </row>
    <row r="99" spans="19:19" x14ac:dyDescent="0.2">
      <c r="S99" s="113"/>
    </row>
    <row r="100" spans="19:19" x14ac:dyDescent="0.2">
      <c r="S100" s="113"/>
    </row>
  </sheetData>
  <sortState ref="AR8:AV52">
    <sortCondition ref="AT8:AT52"/>
  </sortState>
  <mergeCells count="56">
    <mergeCell ref="X5:X6"/>
    <mergeCell ref="Z5:AA5"/>
    <mergeCell ref="AS5:AS6"/>
    <mergeCell ref="AC5:AC6"/>
    <mergeCell ref="AD5:AD6"/>
    <mergeCell ref="AR3:AR6"/>
    <mergeCell ref="AP3:AQ4"/>
    <mergeCell ref="AS3:AV4"/>
    <mergeCell ref="AP5:AP6"/>
    <mergeCell ref="AT5:AT6"/>
    <mergeCell ref="AU5:AV5"/>
    <mergeCell ref="AQ5:AQ6"/>
    <mergeCell ref="AK3:AN4"/>
    <mergeCell ref="AC3:AD4"/>
    <mergeCell ref="AB3:AB6"/>
    <mergeCell ref="AE3:AE6"/>
    <mergeCell ref="AO3:AO6"/>
    <mergeCell ref="AJ3:AJ6"/>
    <mergeCell ref="AK5:AK6"/>
    <mergeCell ref="AL5:AL6"/>
    <mergeCell ref="AM5:AN5"/>
    <mergeCell ref="AF5:AF6"/>
    <mergeCell ref="AG5:AG6"/>
    <mergeCell ref="AH5:AI5"/>
    <mergeCell ref="AF3:AI4"/>
    <mergeCell ref="B3:B6"/>
    <mergeCell ref="C3:D4"/>
    <mergeCell ref="X3:AA4"/>
    <mergeCell ref="E3:E6"/>
    <mergeCell ref="C5:C6"/>
    <mergeCell ref="D5:D6"/>
    <mergeCell ref="V5:V6"/>
    <mergeCell ref="P5:P6"/>
    <mergeCell ref="T3:T6"/>
    <mergeCell ref="L5:L6"/>
    <mergeCell ref="Y5:Y6"/>
    <mergeCell ref="H3:H6"/>
    <mergeCell ref="W3:W6"/>
    <mergeCell ref="I5:I6"/>
    <mergeCell ref="R5:R6"/>
    <mergeCell ref="K3:K6"/>
    <mergeCell ref="U3:V4"/>
    <mergeCell ref="G5:G6"/>
    <mergeCell ref="M5:M6"/>
    <mergeCell ref="U5:U6"/>
    <mergeCell ref="F3:G4"/>
    <mergeCell ref="I3:J4"/>
    <mergeCell ref="N3:N6"/>
    <mergeCell ref="Q3:Q6"/>
    <mergeCell ref="L3:M4"/>
    <mergeCell ref="F5:F6"/>
    <mergeCell ref="J5:J6"/>
    <mergeCell ref="O5:O6"/>
    <mergeCell ref="O3:P4"/>
    <mergeCell ref="R3:S4"/>
    <mergeCell ref="S5:S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2" max="1048575" man="1"/>
    <brk id="35" max="1048575" man="1"/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Алевтина Кононцева</cp:lastModifiedBy>
  <cp:lastPrinted>2024-08-02T09:05:32Z</cp:lastPrinted>
  <dcterms:created xsi:type="dcterms:W3CDTF">2022-02-28T14:52:55Z</dcterms:created>
  <dcterms:modified xsi:type="dcterms:W3CDTF">2024-08-02T09:06:02Z</dcterms:modified>
</cp:coreProperties>
</file>