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5 год\6. Июнь 2025\"/>
    </mc:Choice>
  </mc:AlternateContent>
  <bookViews>
    <workbookView xWindow="0" yWindow="0" windowWidth="28800" windowHeight="12330" activeTab="2"/>
  </bookViews>
  <sheets>
    <sheet name="основные" sheetId="1" r:id="rId1"/>
    <sheet name="Лист1" sheetId="3" r:id="rId2"/>
    <sheet name="ЦЭО" sheetId="4" r:id="rId3"/>
  </sheets>
  <definedNames>
    <definedName name="_xlnm._FilterDatabase" localSheetId="0" hidden="1">основные!$A$8:$AH$52</definedName>
    <definedName name="_xlnm._FilterDatabase" localSheetId="2" hidden="1">ЦЭО!$A$8:$AH$20</definedName>
    <definedName name="_xlnm.Print_Titles" localSheetId="0">основные!$B:$B</definedName>
    <definedName name="_xlnm.Print_Titles" localSheetId="2">ЦЭО!$B:$B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4" l="1"/>
  <c r="Q21" i="4"/>
  <c r="E20" i="4"/>
  <c r="F21" i="4" s="1"/>
  <c r="G20" i="4"/>
  <c r="I20" i="4"/>
  <c r="K20" i="4"/>
  <c r="L21" i="4" s="1"/>
  <c r="M20" i="4"/>
  <c r="N21" i="4" s="1"/>
  <c r="P20" i="4"/>
  <c r="H21" i="4"/>
  <c r="J21" i="4"/>
  <c r="D21" i="4"/>
  <c r="C20" i="4"/>
  <c r="AA19" i="4"/>
  <c r="Q19" i="4"/>
  <c r="AA18" i="4"/>
  <c r="Q18" i="4"/>
  <c r="AA17" i="4"/>
  <c r="Q17" i="4"/>
  <c r="AA16" i="4"/>
  <c r="Q16" i="4"/>
  <c r="AA15" i="4"/>
  <c r="Q15" i="4"/>
  <c r="AA14" i="4"/>
  <c r="Q14" i="4"/>
  <c r="AA13" i="4"/>
  <c r="Q13" i="4"/>
  <c r="AA12" i="4"/>
  <c r="Q12" i="4"/>
  <c r="AA11" i="4"/>
  <c r="Q11" i="4"/>
  <c r="AA10" i="4"/>
  <c r="Q10" i="4"/>
  <c r="AA9" i="4"/>
  <c r="Q9" i="4"/>
  <c r="Q8" i="4"/>
  <c r="AM46" i="3"/>
  <c r="AM25" i="3"/>
  <c r="AM41" i="3"/>
  <c r="AM42" i="3"/>
  <c r="AM33" i="3"/>
  <c r="AM48" i="3"/>
  <c r="AM29" i="3"/>
  <c r="AM31" i="3"/>
  <c r="AM32" i="3"/>
  <c r="AM28" i="3"/>
  <c r="AM26" i="3"/>
  <c r="AM50" i="3"/>
  <c r="AM20" i="3"/>
  <c r="AM53" i="3"/>
  <c r="AM34" i="3"/>
  <c r="AM49" i="3"/>
  <c r="AM37" i="3"/>
  <c r="AM51" i="3"/>
  <c r="AM47" i="3"/>
  <c r="AM36" i="3"/>
  <c r="AM54" i="3"/>
  <c r="AM15" i="3"/>
  <c r="AM19" i="3"/>
  <c r="AM40" i="3"/>
  <c r="AM39" i="3"/>
  <c r="AM13" i="3"/>
  <c r="AM17" i="3"/>
  <c r="AM23" i="3"/>
  <c r="AM21" i="3"/>
  <c r="AM43" i="3"/>
  <c r="AM14" i="3"/>
  <c r="AM52" i="3"/>
  <c r="AM12" i="3"/>
  <c r="AM11" i="3"/>
  <c r="AM16" i="3"/>
  <c r="AM24" i="3"/>
  <c r="AM44" i="3"/>
  <c r="AM38" i="3"/>
  <c r="AM27" i="3"/>
  <c r="AM45" i="3"/>
  <c r="AM18" i="3"/>
  <c r="AM35" i="3"/>
  <c r="AM22" i="3"/>
  <c r="AM30" i="3"/>
  <c r="Q52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AA52" i="1" l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9" i="1" l="1"/>
  <c r="Q9" i="1"/>
  <c r="Q8" i="1"/>
</calcChain>
</file>

<file path=xl/sharedStrings.xml><?xml version="1.0" encoding="utf-8"?>
<sst xmlns="http://schemas.openxmlformats.org/spreadsheetml/2006/main" count="711" uniqueCount="126">
  <si>
    <t>ПРОМЫШЛЕННОЕ ПРОИЗВОДСТВО</t>
  </si>
  <si>
    <t>СЕЛЬСКОЕ ХОЗЯЙСТВО</t>
  </si>
  <si>
    <t>СТРОИТЕЛЬСТВО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</si>
  <si>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</si>
  <si>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</si>
  <si>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</si>
  <si>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</si>
  <si>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</si>
  <si>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</si>
  <si>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</si>
  <si>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</si>
  <si>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</si>
  <si>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</si>
  <si>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</si>
  <si>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</si>
  <si>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</si>
  <si>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</si>
  <si>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</si>
  <si>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</si>
  <si>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</si>
  <si>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</si>
  <si>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</si>
  <si>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</si>
  <si>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</si>
  <si>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</si>
  <si>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</si>
  <si>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</si>
  <si>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</si>
  <si>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</si>
  <si>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</si>
  <si>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</si>
  <si>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</si>
  <si>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</si>
  <si>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</si>
  <si>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</si>
  <si>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</si>
  <si>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</si>
  <si>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</si>
  <si>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</si>
  <si>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</si>
  <si>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</si>
  <si>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</si>
  <si>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</si>
  <si>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</si>
  <si>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</si>
  <si>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</si>
  <si>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</si>
  <si>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</si>
  <si>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</si>
  <si>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</si>
  <si>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</si>
  <si>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</si>
  <si>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</si>
  <si>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</si>
  <si>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</si>
  <si>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</si>
  <si>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</si>
  <si>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</si>
  <si>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</si>
  <si>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</si>
  <si>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</si>
  <si>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</si>
  <si>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</si>
  <si>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</si>
  <si>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</si>
  <si>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</si>
  <si>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</si>
  <si>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</si>
  <si>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</si>
  <si>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</si>
  <si>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</si>
  <si>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3,9 р.</t>
  </si>
  <si>
    <t>в 2,8 р.</t>
  </si>
  <si>
    <t>Муниципальные образования Краснодарского края</t>
  </si>
  <si>
    <t>в январе-мае 2024 г.</t>
  </si>
  <si>
    <t>численность безработных, чел.</t>
  </si>
  <si>
    <t>на 1 июля 2024 г.</t>
  </si>
  <si>
    <t>в 4,9 р.</t>
  </si>
  <si>
    <t>Основные показатели социально-экономического развития муниципальных образований края в январе-июне 2025г. *</t>
  </si>
  <si>
    <t>в % к январю-июню 2024 г. (в дейст. ценах)</t>
  </si>
  <si>
    <t>отгружено товаров собствен. производства                      млн руб.</t>
  </si>
  <si>
    <t>объем                    выполненных                          работ                                                  млн руб.</t>
  </si>
  <si>
    <t>выполнено                                                   работ и                                                                       услуг,                              млн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</si>
  <si>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</si>
  <si>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 руб.</t>
    </r>
  </si>
  <si>
    <t>за январь-май 2025 г. млн руб.</t>
  </si>
  <si>
    <t xml:space="preserve"> к январю-маю 2024 г.</t>
  </si>
  <si>
    <t>в % к январю-маю 2024 г.</t>
  </si>
  <si>
    <t>за январь-май 2025 г.                           млн руб.</t>
  </si>
  <si>
    <t>в январе-мае 2025 г.</t>
  </si>
  <si>
    <r>
      <t xml:space="preserve">  в январе-мае 2025 г. руб.</t>
    </r>
    <r>
      <rPr>
        <vertAlign val="superscript"/>
        <sz val="8.5"/>
        <rFont val="Times New Roman CYR"/>
        <charset val="204"/>
      </rPr>
      <t xml:space="preserve">  </t>
    </r>
  </si>
  <si>
    <r>
      <t xml:space="preserve"> в январе-мае 2025 г. тыс.чел.</t>
    </r>
    <r>
      <rPr>
        <vertAlign val="superscript"/>
        <sz val="8.5"/>
        <rFont val="Times New Roman CYR"/>
        <charset val="204"/>
      </rPr>
      <t xml:space="preserve"> </t>
    </r>
  </si>
  <si>
    <t>БЕЗРАБОТИЦА по состоянию  на 1 июля 2025 г.</t>
  </si>
  <si>
    <t>в % к 1 июля 2024 г.</t>
  </si>
  <si>
    <t>на 1 июля 2025 г.</t>
  </si>
  <si>
    <t>в 3,4 р.</t>
  </si>
  <si>
    <t>в 10,7 р.</t>
  </si>
  <si>
    <t>в 2,9 р.</t>
  </si>
  <si>
    <t>в 8,3 р.</t>
  </si>
  <si>
    <t>в 7,5 р.</t>
  </si>
  <si>
    <t>в 6,1 р.</t>
  </si>
  <si>
    <t>в 19,8 р.</t>
  </si>
  <si>
    <t>в 3,7 р.</t>
  </si>
  <si>
    <t>в 3,2 р.</t>
  </si>
  <si>
    <t>в 14,1 р.</t>
  </si>
  <si>
    <t>в 13,8 р.</t>
  </si>
  <si>
    <t>в 6,5 р.</t>
  </si>
  <si>
    <t>в 3,6 р.</t>
  </si>
  <si>
    <t>в 76,8 р.</t>
  </si>
  <si>
    <t>в 75,6 р.</t>
  </si>
  <si>
    <t>в 5,2 р.</t>
  </si>
  <si>
    <t>в 5,4 р.</t>
  </si>
  <si>
    <t>в 44,3 р.</t>
  </si>
  <si>
    <t>в 4,1 р.</t>
  </si>
  <si>
    <t>в 39,2 р.</t>
  </si>
  <si>
    <t>в 4,6 р.</t>
  </si>
  <si>
    <t>в 3,0 р.</t>
  </si>
  <si>
    <t>в 108,9 р.</t>
  </si>
  <si>
    <t>в 3,1 р.</t>
  </si>
  <si>
    <t>в 61,0 р.</t>
  </si>
  <si>
    <t>в 5,7 р.</t>
  </si>
  <si>
    <t>Ленинградский мун. округ</t>
  </si>
  <si>
    <t>Прим-Ахтарский мун. округ</t>
  </si>
  <si>
    <t>Туапсинский мун. округ</t>
  </si>
  <si>
    <t>Всего по ЦЭО</t>
  </si>
  <si>
    <t>Доля ЦЭО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</si>
</sst>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0.0%"/>
    <numFmt numFmtId="167" formatCode="#,##0.0000"/>
    <numFmt numFmtId="168" formatCode="#,##0.00000"/>
    <numFmt numFmtId="169" formatCode="#,##0.000"/>
    <numFmt numFmtId="170" formatCode="0.0000%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40" xfId="0" applyFont="1" applyFill="1" applyBorder="1" applyAlignment="1"/>
    <xf numFmtId="0" fontId="13" fillId="0" borderId="41" xfId="0" applyFont="1" applyFill="1" applyBorder="1" applyAlignment="1">
      <alignment horizontal="left"/>
    </xf>
    <xf numFmtId="164" fontId="14" fillId="0" borderId="42" xfId="0" applyNumberFormat="1" applyFont="1" applyFill="1" applyBorder="1" applyAlignment="1">
      <alignment horizontal="right"/>
    </xf>
    <xf numFmtId="165" fontId="15" fillId="0" borderId="43" xfId="0" applyNumberFormat="1" applyFont="1" applyFill="1" applyBorder="1" applyAlignment="1">
      <alignment horizontal="right"/>
    </xf>
    <xf numFmtId="164" fontId="16" fillId="0" borderId="42" xfId="0" applyNumberFormat="1" applyFont="1" applyFill="1" applyBorder="1" applyAlignment="1">
      <alignment horizontal="right"/>
    </xf>
    <xf numFmtId="165" fontId="17" fillId="0" borderId="43" xfId="0" applyNumberFormat="1" applyFont="1" applyFill="1" applyBorder="1" applyAlignment="1">
      <alignment horizontal="right"/>
    </xf>
    <xf numFmtId="3" fontId="16" fillId="0" borderId="42" xfId="0" applyNumberFormat="1" applyFont="1" applyFill="1" applyBorder="1" applyAlignment="1">
      <alignment horizontal="right"/>
    </xf>
    <xf numFmtId="165" fontId="17" fillId="0" borderId="44" xfId="0" applyNumberFormat="1" applyFont="1" applyFill="1" applyBorder="1" applyAlignment="1">
      <alignment horizontal="right"/>
    </xf>
    <xf numFmtId="166" fontId="14" fillId="0" borderId="45" xfId="0" applyNumberFormat="1" applyFont="1" applyFill="1" applyBorder="1" applyAlignment="1"/>
    <xf numFmtId="166" fontId="14" fillId="0" borderId="46" xfId="0" applyNumberFormat="1" applyFont="1" applyFill="1" applyBorder="1" applyAlignment="1"/>
    <xf numFmtId="164" fontId="18" fillId="0" borderId="42" xfId="0" applyNumberFormat="1" applyFont="1" applyFill="1" applyBorder="1" applyAlignment="1"/>
    <xf numFmtId="164" fontId="18" fillId="2" borderId="47" xfId="0" applyNumberFormat="1" applyFont="1" applyFill="1" applyBorder="1" applyAlignment="1"/>
    <xf numFmtId="164" fontId="18" fillId="0" borderId="47" xfId="0" applyNumberFormat="1" applyFont="1" applyFill="1" applyBorder="1" applyAlignment="1"/>
    <xf numFmtId="164" fontId="19" fillId="0" borderId="43" xfId="0" applyNumberFormat="1" applyFont="1" applyFill="1" applyBorder="1" applyAlignment="1">
      <alignment horizontal="right"/>
    </xf>
    <xf numFmtId="164" fontId="14" fillId="0" borderId="42" xfId="0" applyNumberFormat="1" applyFont="1" applyFill="1" applyBorder="1" applyAlignment="1"/>
    <xf numFmtId="164" fontId="19" fillId="0" borderId="47" xfId="0" applyNumberFormat="1" applyFont="1" applyFill="1" applyBorder="1" applyAlignment="1">
      <alignment horizontal="right"/>
    </xf>
    <xf numFmtId="166" fontId="14" fillId="0" borderId="43" xfId="0" applyNumberFormat="1" applyFont="1" applyFill="1" applyBorder="1" applyAlignment="1"/>
    <xf numFmtId="3" fontId="14" fillId="0" borderId="42" xfId="0" applyNumberFormat="1" applyFont="1" applyFill="1" applyBorder="1" applyAlignment="1"/>
    <xf numFmtId="164" fontId="15" fillId="0" borderId="44" xfId="0" applyNumberFormat="1" applyFont="1" applyFill="1" applyBorder="1" applyAlignment="1">
      <alignment horizontal="right"/>
    </xf>
    <xf numFmtId="9" fontId="14" fillId="0" borderId="48" xfId="0" applyNumberFormat="1" applyFont="1" applyFill="1" applyBorder="1" applyAlignment="1"/>
    <xf numFmtId="9" fontId="14" fillId="0" borderId="43" xfId="0" applyNumberFormat="1" applyFont="1" applyFill="1" applyBorder="1" applyAlignment="1"/>
    <xf numFmtId="164" fontId="15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2" fillId="0" borderId="0" xfId="0" applyFont="1" applyFill="1" applyAlignment="1"/>
    <xf numFmtId="0" fontId="1" fillId="0" borderId="49" xfId="0" applyFont="1" applyFill="1" applyBorder="1" applyAlignment="1"/>
    <xf numFmtId="0" fontId="20" fillId="0" borderId="50" xfId="0" applyFont="1" applyFill="1" applyBorder="1" applyAlignment="1"/>
    <xf numFmtId="164" fontId="21" fillId="0" borderId="51" xfId="0" applyNumberFormat="1" applyFont="1" applyFill="1" applyBorder="1" applyAlignment="1">
      <alignment horizontal="right"/>
    </xf>
    <xf numFmtId="165" fontId="15" fillId="0" borderId="52" xfId="0" applyNumberFormat="1" applyFont="1" applyFill="1" applyBorder="1" applyAlignment="1">
      <alignment horizontal="right"/>
    </xf>
    <xf numFmtId="164" fontId="22" fillId="0" borderId="51" xfId="0" applyNumberFormat="1" applyFont="1" applyFill="1" applyBorder="1" applyAlignment="1">
      <alignment horizontal="right"/>
    </xf>
    <xf numFmtId="165" fontId="17" fillId="0" borderId="52" xfId="0" applyNumberFormat="1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7" fillId="0" borderId="53" xfId="0" applyNumberFormat="1" applyFont="1" applyFill="1" applyBorder="1" applyAlignment="1">
      <alignment horizontal="right"/>
    </xf>
    <xf numFmtId="166" fontId="21" fillId="0" borderId="54" xfId="0" applyNumberFormat="1" applyFont="1" applyBorder="1" applyAlignment="1"/>
    <xf numFmtId="166" fontId="21" fillId="0" borderId="55" xfId="0" applyNumberFormat="1" applyFont="1" applyBorder="1" applyAlignment="1"/>
    <xf numFmtId="164" fontId="23" fillId="0" borderId="51" xfId="0" applyNumberFormat="1" applyFont="1" applyBorder="1" applyAlignment="1"/>
    <xf numFmtId="164" fontId="23" fillId="2" borderId="56" xfId="0" applyNumberFormat="1" applyFont="1" applyFill="1" applyBorder="1" applyAlignment="1"/>
    <xf numFmtId="164" fontId="24" fillId="0" borderId="56" xfId="0" applyNumberFormat="1" applyFont="1" applyFill="1" applyBorder="1" applyAlignment="1"/>
    <xf numFmtId="164" fontId="19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Border="1" applyAlignment="1">
      <alignment horizontal="right"/>
    </xf>
    <xf numFmtId="164" fontId="19" fillId="0" borderId="56" xfId="0" applyNumberFormat="1" applyFont="1" applyFill="1" applyBorder="1" applyAlignment="1">
      <alignment horizontal="right"/>
    </xf>
    <xf numFmtId="166" fontId="23" fillId="0" borderId="52" xfId="0" applyNumberFormat="1" applyFont="1" applyBorder="1" applyAlignment="1"/>
    <xf numFmtId="3" fontId="23" fillId="0" borderId="51" xfId="0" applyNumberFormat="1" applyFont="1" applyBorder="1" applyAlignment="1"/>
    <xf numFmtId="164" fontId="15" fillId="0" borderId="53" xfId="0" applyNumberFormat="1" applyFont="1" applyBorder="1" applyAlignment="1">
      <alignment horizontal="right"/>
    </xf>
    <xf numFmtId="166" fontId="21" fillId="0" borderId="57" xfId="0" applyNumberFormat="1" applyFont="1" applyBorder="1" applyAlignment="1"/>
    <xf numFmtId="164" fontId="15" fillId="0" borderId="52" xfId="0" applyNumberFormat="1" applyFont="1" applyBorder="1" applyAlignment="1">
      <alignment horizontal="right"/>
    </xf>
    <xf numFmtId="164" fontId="25" fillId="0" borderId="51" xfId="0" applyNumberFormat="1" applyFont="1" applyBorder="1" applyAlignment="1"/>
    <xf numFmtId="164" fontId="25" fillId="2" borderId="56" xfId="0" applyNumberFormat="1" applyFont="1" applyFill="1" applyBorder="1" applyAlignment="1"/>
    <xf numFmtId="164" fontId="23" fillId="0" borderId="51" xfId="0" applyNumberFormat="1" applyFont="1" applyFill="1" applyBorder="1" applyAlignment="1">
      <alignment horizontal="right"/>
    </xf>
    <xf numFmtId="166" fontId="21" fillId="0" borderId="52" xfId="0" applyNumberFormat="1" applyFont="1" applyBorder="1" applyAlignment="1"/>
    <xf numFmtId="164" fontId="23" fillId="0" borderId="51" xfId="0" applyNumberFormat="1" applyFont="1" applyFill="1" applyBorder="1" applyAlignment="1"/>
    <xf numFmtId="166" fontId="26" fillId="0" borderId="57" xfId="0" applyNumberFormat="1" applyFont="1" applyBorder="1" applyAlignment="1"/>
    <xf numFmtId="0" fontId="20" fillId="0" borderId="58" xfId="0" applyFont="1" applyFill="1" applyBorder="1" applyAlignment="1"/>
    <xf numFmtId="164" fontId="21" fillId="0" borderId="59" xfId="0" applyNumberFormat="1" applyFont="1" applyFill="1" applyBorder="1" applyAlignment="1">
      <alignment horizontal="right"/>
    </xf>
    <xf numFmtId="165" fontId="15" fillId="0" borderId="60" xfId="0" applyNumberFormat="1" applyFont="1" applyFill="1" applyBorder="1" applyAlignment="1">
      <alignment horizontal="right"/>
    </xf>
    <xf numFmtId="164" fontId="22" fillId="0" borderId="59" xfId="0" applyNumberFormat="1" applyFont="1" applyFill="1" applyBorder="1" applyAlignment="1">
      <alignment horizontal="right"/>
    </xf>
    <xf numFmtId="165" fontId="17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165" fontId="17" fillId="0" borderId="61" xfId="0" applyNumberFormat="1" applyFont="1" applyFill="1" applyBorder="1" applyAlignment="1">
      <alignment horizontal="right"/>
    </xf>
    <xf numFmtId="166" fontId="21" fillId="0" borderId="62" xfId="0" applyNumberFormat="1" applyFont="1" applyBorder="1" applyAlignment="1"/>
    <xf numFmtId="166" fontId="21" fillId="0" borderId="63" xfId="0" applyNumberFormat="1" applyFont="1" applyBorder="1" applyAlignment="1"/>
    <xf numFmtId="164" fontId="23" fillId="0" borderId="59" xfId="0" applyNumberFormat="1" applyFont="1" applyBorder="1" applyAlignment="1"/>
    <xf numFmtId="164" fontId="23" fillId="2" borderId="64" xfId="0" applyNumberFormat="1" applyFont="1" applyFill="1" applyBorder="1" applyAlignment="1"/>
    <xf numFmtId="164" fontId="24" fillId="0" borderId="64" xfId="0" applyNumberFormat="1" applyFont="1" applyFill="1" applyBorder="1" applyAlignment="1"/>
    <xf numFmtId="164" fontId="19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Border="1" applyAlignment="1">
      <alignment horizontal="right"/>
    </xf>
    <xf numFmtId="3" fontId="23" fillId="0" borderId="59" xfId="0" applyNumberFormat="1" applyFont="1" applyBorder="1" applyAlignment="1"/>
    <xf numFmtId="164" fontId="15" fillId="0" borderId="61" xfId="0" applyNumberFormat="1" applyFont="1" applyBorder="1" applyAlignment="1">
      <alignment horizontal="right"/>
    </xf>
    <xf numFmtId="166" fontId="21" fillId="0" borderId="65" xfId="0" applyNumberFormat="1" applyFont="1" applyBorder="1" applyAlignment="1"/>
    <xf numFmtId="164" fontId="15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7" fillId="0" borderId="0" xfId="0" applyNumberFormat="1" applyFont="1" applyFill="1" applyBorder="1" applyAlignment="1">
      <alignment horizontal="right"/>
    </xf>
    <xf numFmtId="165" fontId="28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29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0" fillId="0" borderId="0" xfId="0" applyFont="1" applyFill="1"/>
    <xf numFmtId="0" fontId="31" fillId="0" borderId="0" xfId="0" applyFont="1" applyFill="1" applyBorder="1" applyAlignment="1"/>
    <xf numFmtId="0" fontId="30" fillId="0" borderId="0" xfId="0" applyFont="1" applyFill="1" applyBorder="1" applyAlignment="1">
      <alignment horizontal="right"/>
    </xf>
    <xf numFmtId="0" fontId="30" fillId="0" borderId="0" xfId="0" applyFont="1" applyFill="1" applyBorder="1"/>
    <xf numFmtId="1" fontId="30" fillId="0" borderId="0" xfId="0" applyNumberFormat="1" applyFont="1" applyFill="1"/>
    <xf numFmtId="0" fontId="32" fillId="0" borderId="0" xfId="0" applyFont="1" applyFill="1"/>
    <xf numFmtId="0" fontId="33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4" fillId="0" borderId="0" xfId="0" applyFont="1" applyFill="1"/>
    <xf numFmtId="0" fontId="35" fillId="0" borderId="0" xfId="0" applyFont="1" applyFill="1"/>
    <xf numFmtId="165" fontId="34" fillId="0" borderId="0" xfId="0" applyNumberFormat="1" applyFont="1" applyFill="1"/>
    <xf numFmtId="49" fontId="35" fillId="0" borderId="0" xfId="0" applyNumberFormat="1" applyFont="1" applyFill="1"/>
    <xf numFmtId="165" fontId="1" fillId="0" borderId="0" xfId="0" applyNumberFormat="1" applyFont="1" applyFill="1"/>
    <xf numFmtId="165" fontId="20" fillId="0" borderId="51" xfId="0" applyNumberFormat="1" applyFont="1" applyFill="1" applyBorder="1" applyAlignment="1">
      <alignment horizontal="right"/>
    </xf>
    <xf numFmtId="166" fontId="26" fillId="0" borderId="52" xfId="0" applyNumberFormat="1" applyFont="1" applyBorder="1" applyAlignment="1"/>
    <xf numFmtId="165" fontId="15" fillId="0" borderId="66" xfId="0" applyNumberFormat="1" applyFont="1" applyFill="1" applyBorder="1" applyAlignment="1">
      <alignment horizontal="right"/>
    </xf>
    <xf numFmtId="165" fontId="19" fillId="0" borderId="60" xfId="0" applyNumberFormat="1" applyFont="1" applyFill="1" applyBorder="1" applyAlignment="1">
      <alignment horizontal="right"/>
    </xf>
    <xf numFmtId="165" fontId="19" fillId="0" borderId="52" xfId="0" applyNumberFormat="1" applyFont="1" applyFill="1" applyBorder="1" applyAlignment="1">
      <alignment horizontal="right"/>
    </xf>
    <xf numFmtId="0" fontId="37" fillId="0" borderId="0" xfId="0" applyFont="1" applyFill="1" applyBorder="1"/>
    <xf numFmtId="0" fontId="32" fillId="0" borderId="0" xfId="0" applyFont="1" applyFill="1" applyBorder="1"/>
    <xf numFmtId="166" fontId="21" fillId="0" borderId="60" xfId="0" applyNumberFormat="1" applyFont="1" applyBorder="1" applyAlignment="1"/>
    <xf numFmtId="0" fontId="38" fillId="0" borderId="0" xfId="0" applyFont="1"/>
    <xf numFmtId="166" fontId="39" fillId="0" borderId="57" xfId="0" applyNumberFormat="1" applyFont="1" applyBorder="1" applyAlignment="1"/>
    <xf numFmtId="167" fontId="21" fillId="0" borderId="51" xfId="0" applyNumberFormat="1" applyFont="1" applyFill="1" applyBorder="1" applyAlignment="1">
      <alignment horizontal="right"/>
    </xf>
    <xf numFmtId="167" fontId="22" fillId="0" borderId="51" xfId="0" applyNumberFormat="1" applyFont="1" applyFill="1" applyBorder="1" applyAlignment="1">
      <alignment horizontal="right"/>
    </xf>
    <xf numFmtId="167" fontId="17" fillId="0" borderId="52" xfId="0" applyNumberFormat="1" applyFont="1" applyFill="1" applyBorder="1" applyAlignment="1">
      <alignment horizontal="right"/>
    </xf>
    <xf numFmtId="168" fontId="22" fillId="0" borderId="51" xfId="0" applyNumberFormat="1" applyFont="1" applyFill="1" applyBorder="1" applyAlignment="1">
      <alignment horizontal="right"/>
    </xf>
    <xf numFmtId="168" fontId="22" fillId="0" borderId="59" xfId="0" applyNumberFormat="1" applyFont="1" applyFill="1" applyBorder="1" applyAlignment="1">
      <alignment horizontal="right"/>
    </xf>
    <xf numFmtId="169" fontId="22" fillId="0" borderId="51" xfId="0" applyNumberFormat="1" applyFont="1" applyFill="1" applyBorder="1" applyAlignment="1">
      <alignment horizontal="right"/>
    </xf>
    <xf numFmtId="0" fontId="40" fillId="0" borderId="0" xfId="0" applyFont="1" applyFill="1" applyBorder="1"/>
    <xf numFmtId="167" fontId="19" fillId="0" borderId="52" xfId="0" applyNumberFormat="1" applyFont="1" applyFill="1" applyBorder="1" applyAlignment="1">
      <alignment horizontal="right"/>
    </xf>
    <xf numFmtId="169" fontId="19" fillId="0" borderId="56" xfId="0" applyNumberFormat="1" applyFont="1" applyFill="1" applyBorder="1" applyAlignment="1">
      <alignment horizontal="right"/>
    </xf>
    <xf numFmtId="169" fontId="19" fillId="0" borderId="64" xfId="0" applyNumberFormat="1" applyFont="1" applyFill="1" applyBorder="1" applyAlignment="1">
      <alignment horizontal="right"/>
    </xf>
    <xf numFmtId="170" fontId="23" fillId="0" borderId="52" xfId="0" applyNumberFormat="1" applyFont="1" applyBorder="1" applyAlignment="1"/>
    <xf numFmtId="170" fontId="23" fillId="0" borderId="60" xfId="0" applyNumberFormat="1" applyFont="1" applyBorder="1" applyAlignment="1"/>
    <xf numFmtId="49" fontId="9" fillId="0" borderId="39" xfId="0" applyNumberFormat="1" applyFont="1" applyFill="1" applyBorder="1" applyAlignment="1">
      <alignment horizontal="center" vertical="center" wrapText="1"/>
    </xf>
    <xf numFmtId="49" fontId="9" fillId="0" borderId="34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center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/>
    <xf numFmtId="0" fontId="20" fillId="2" borderId="50" xfId="0" applyFont="1" applyFill="1" applyBorder="1" applyAlignment="1"/>
    <xf numFmtId="164" fontId="21" fillId="2" borderId="51" xfId="0" applyNumberFormat="1" applyFont="1" applyFill="1" applyBorder="1" applyAlignment="1">
      <alignment horizontal="right"/>
    </xf>
    <xf numFmtId="165" fontId="15" fillId="2" borderId="52" xfId="0" applyNumberFormat="1" applyFont="1" applyFill="1" applyBorder="1" applyAlignment="1">
      <alignment horizontal="right"/>
    </xf>
    <xf numFmtId="164" fontId="22" fillId="2" borderId="51" xfId="0" applyNumberFormat="1" applyFont="1" applyFill="1" applyBorder="1" applyAlignment="1">
      <alignment horizontal="right"/>
    </xf>
    <xf numFmtId="165" fontId="17" fillId="2" borderId="52" xfId="0" applyNumberFormat="1" applyFont="1" applyFill="1" applyBorder="1" applyAlignment="1">
      <alignment horizontal="right"/>
    </xf>
    <xf numFmtId="167" fontId="22" fillId="2" borderId="51" xfId="0" applyNumberFormat="1" applyFont="1" applyFill="1" applyBorder="1" applyAlignment="1">
      <alignment horizontal="right"/>
    </xf>
    <xf numFmtId="164" fontId="23" fillId="2" borderId="51" xfId="0" applyNumberFormat="1" applyFont="1" applyFill="1" applyBorder="1" applyAlignment="1"/>
    <xf numFmtId="164" fontId="24" fillId="2" borderId="56" xfId="0" applyNumberFormat="1" applyFont="1" applyFill="1" applyBorder="1" applyAlignment="1"/>
    <xf numFmtId="164" fontId="19" fillId="2" borderId="52" xfId="0" applyNumberFormat="1" applyFont="1" applyFill="1" applyBorder="1" applyAlignment="1">
      <alignment horizontal="right"/>
    </xf>
    <xf numFmtId="164" fontId="19" fillId="2" borderId="56" xfId="0" applyNumberFormat="1" applyFont="1" applyFill="1" applyBorder="1" applyAlignment="1">
      <alignment horizontal="right"/>
    </xf>
    <xf numFmtId="166" fontId="21" fillId="2" borderId="54" xfId="0" applyNumberFormat="1" applyFont="1" applyFill="1" applyBorder="1" applyAlignment="1"/>
    <xf numFmtId="166" fontId="23" fillId="2" borderId="52" xfId="0" applyNumberFormat="1" applyFont="1" applyFill="1" applyBorder="1" applyAlignment="1"/>
    <xf numFmtId="3" fontId="23" fillId="2" borderId="51" xfId="0" applyNumberFormat="1" applyFont="1" applyFill="1" applyBorder="1" applyAlignment="1"/>
    <xf numFmtId="164" fontId="15" fillId="2" borderId="53" xfId="0" applyNumberFormat="1" applyFont="1" applyFill="1" applyBorder="1" applyAlignment="1">
      <alignment horizontal="right"/>
    </xf>
    <xf numFmtId="166" fontId="21" fillId="2" borderId="57" xfId="0" applyNumberFormat="1" applyFont="1" applyFill="1" applyBorder="1" applyAlignment="1"/>
    <xf numFmtId="166" fontId="21" fillId="2" borderId="52" xfId="0" applyNumberFormat="1" applyFont="1" applyFill="1" applyBorder="1" applyAlignment="1"/>
    <xf numFmtId="164" fontId="15" fillId="2" borderId="52" xfId="0" applyNumberFormat="1" applyFont="1" applyFill="1" applyBorder="1" applyAlignment="1">
      <alignment horizontal="right"/>
    </xf>
    <xf numFmtId="3" fontId="22" fillId="2" borderId="51" xfId="0" applyNumberFormat="1" applyFont="1" applyFill="1" applyBorder="1" applyAlignment="1">
      <alignment horizontal="right"/>
    </xf>
    <xf numFmtId="165" fontId="17" fillId="2" borderId="53" xfId="0" applyNumberFormat="1" applyFont="1" applyFill="1" applyBorder="1" applyAlignment="1">
      <alignment horizontal="right"/>
    </xf>
    <xf numFmtId="166" fontId="21" fillId="2" borderId="55" xfId="0" applyNumberFormat="1" applyFont="1" applyFill="1" applyBorder="1" applyAlignment="1"/>
    <xf numFmtId="0" fontId="1" fillId="2" borderId="0" xfId="0" applyFont="1" applyFill="1" applyAlignment="1"/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167" fontId="21" fillId="0" borderId="59" xfId="0" applyNumberFormat="1" applyFont="1" applyFill="1" applyBorder="1" applyAlignment="1">
      <alignment horizontal="right"/>
    </xf>
    <xf numFmtId="165" fontId="20" fillId="0" borderId="59" xfId="0" applyNumberFormat="1" applyFont="1" applyFill="1" applyBorder="1" applyAlignment="1">
      <alignment horizontal="right"/>
    </xf>
    <xf numFmtId="164" fontId="19" fillId="0" borderId="64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/>
    <xf numFmtId="166" fontId="21" fillId="0" borderId="0" xfId="0" applyNumberFormat="1" applyFont="1" applyBorder="1" applyAlignment="1"/>
    <xf numFmtId="166" fontId="26" fillId="0" borderId="0" xfId="0" applyNumberFormat="1" applyFont="1" applyBorder="1" applyAlignment="1"/>
    <xf numFmtId="166" fontId="21" fillId="2" borderId="0" xfId="0" applyNumberFormat="1" applyFont="1" applyFill="1" applyBorder="1" applyAlignment="1"/>
    <xf numFmtId="166" fontId="26" fillId="0" borderId="60" xfId="0" applyNumberFormat="1" applyFont="1" applyBorder="1" applyAlignment="1"/>
    <xf numFmtId="0" fontId="2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0" fillId="0" borderId="68" xfId="0" applyFont="1" applyFill="1" applyBorder="1" applyAlignment="1"/>
    <xf numFmtId="164" fontId="21" fillId="0" borderId="69" xfId="0" applyNumberFormat="1" applyFont="1" applyFill="1" applyBorder="1" applyAlignment="1">
      <alignment horizontal="right"/>
    </xf>
    <xf numFmtId="164" fontId="22" fillId="0" borderId="69" xfId="0" applyNumberFormat="1" applyFont="1" applyFill="1" applyBorder="1" applyAlignment="1">
      <alignment horizontal="right"/>
    </xf>
    <xf numFmtId="165" fontId="17" fillId="0" borderId="66" xfId="0" applyNumberFormat="1" applyFont="1" applyFill="1" applyBorder="1" applyAlignment="1">
      <alignment horizontal="right"/>
    </xf>
    <xf numFmtId="164" fontId="25" fillId="0" borderId="69" xfId="0" applyNumberFormat="1" applyFont="1" applyBorder="1" applyAlignment="1"/>
    <xf numFmtId="164" fontId="25" fillId="2" borderId="70" xfId="0" applyNumberFormat="1" applyFont="1" applyFill="1" applyBorder="1" applyAlignment="1"/>
    <xf numFmtId="164" fontId="24" fillId="0" borderId="70" xfId="0" applyNumberFormat="1" applyFont="1" applyFill="1" applyBorder="1" applyAlignment="1"/>
    <xf numFmtId="167" fontId="19" fillId="0" borderId="66" xfId="0" applyNumberFormat="1" applyFont="1" applyFill="1" applyBorder="1" applyAlignment="1">
      <alignment horizontal="right"/>
    </xf>
    <xf numFmtId="164" fontId="23" fillId="0" borderId="69" xfId="0" applyNumberFormat="1" applyFont="1" applyBorder="1" applyAlignment="1"/>
    <xf numFmtId="164" fontId="19" fillId="0" borderId="66" xfId="0" applyNumberFormat="1" applyFont="1" applyFill="1" applyBorder="1" applyAlignment="1">
      <alignment horizontal="right"/>
    </xf>
    <xf numFmtId="164" fontId="19" fillId="0" borderId="70" xfId="0" applyNumberFormat="1" applyFont="1" applyFill="1" applyBorder="1" applyAlignment="1">
      <alignment horizontal="right"/>
    </xf>
    <xf numFmtId="166" fontId="21" fillId="0" borderId="71" xfId="0" applyNumberFormat="1" applyFont="1" applyBorder="1" applyAlignment="1"/>
    <xf numFmtId="166" fontId="23" fillId="0" borderId="66" xfId="0" applyNumberFormat="1" applyFont="1" applyBorder="1" applyAlignment="1"/>
    <xf numFmtId="3" fontId="23" fillId="0" borderId="69" xfId="0" applyNumberFormat="1" applyFont="1" applyBorder="1" applyAlignment="1"/>
    <xf numFmtId="164" fontId="15" fillId="0" borderId="72" xfId="0" applyNumberFormat="1" applyFont="1" applyBorder="1" applyAlignment="1">
      <alignment horizontal="right"/>
    </xf>
    <xf numFmtId="166" fontId="21" fillId="0" borderId="73" xfId="0" applyNumberFormat="1" applyFont="1" applyBorder="1" applyAlignment="1"/>
    <xf numFmtId="0" fontId="18" fillId="0" borderId="67" xfId="0" applyFont="1" applyFill="1" applyBorder="1" applyAlignment="1"/>
    <xf numFmtId="164" fontId="21" fillId="0" borderId="67" xfId="0" applyNumberFormat="1" applyFont="1" applyFill="1" applyBorder="1" applyAlignment="1">
      <alignment horizontal="right"/>
    </xf>
    <xf numFmtId="165" fontId="17" fillId="0" borderId="67" xfId="0" applyNumberFormat="1" applyFont="1" applyFill="1" applyBorder="1" applyAlignment="1">
      <alignment horizontal="right"/>
    </xf>
    <xf numFmtId="164" fontId="23" fillId="0" borderId="67" xfId="0" applyNumberFormat="1" applyFont="1" applyBorder="1" applyAlignment="1"/>
    <xf numFmtId="164" fontId="19" fillId="0" borderId="67" xfId="0" applyNumberFormat="1" applyFont="1" applyFill="1" applyBorder="1" applyAlignment="1">
      <alignment horizontal="right"/>
    </xf>
    <xf numFmtId="166" fontId="21" fillId="0" borderId="67" xfId="0" applyNumberFormat="1" applyFont="1" applyBorder="1" applyAlignment="1"/>
    <xf numFmtId="166" fontId="23" fillId="0" borderId="67" xfId="0" applyNumberFormat="1" applyFont="1" applyBorder="1" applyAlignment="1"/>
    <xf numFmtId="3" fontId="23" fillId="0" borderId="67" xfId="0" applyNumberFormat="1" applyFont="1" applyBorder="1" applyAlignment="1"/>
    <xf numFmtId="164" fontId="15" fillId="0" borderId="67" xfId="0" applyNumberFormat="1" applyFont="1" applyBorder="1" applyAlignment="1">
      <alignment horizontal="right"/>
    </xf>
    <xf numFmtId="0" fontId="20" fillId="0" borderId="67" xfId="0" applyFont="1" applyFill="1" applyBorder="1" applyAlignment="1">
      <alignment horizontal="right"/>
    </xf>
    <xf numFmtId="166" fontId="15" fillId="0" borderId="67" xfId="0" applyNumberFormat="1" applyFont="1" applyFill="1" applyBorder="1" applyAlignment="1">
      <alignment horizontal="right"/>
    </xf>
    <xf numFmtId="3" fontId="22" fillId="0" borderId="67" xfId="0" applyNumberFormat="1" applyFont="1" applyFill="1" applyBorder="1" applyAlignment="1">
      <alignment horizontal="right"/>
    </xf>
    <xf numFmtId="164" fontId="14" fillId="0" borderId="67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"/>
  <sheetViews>
    <sheetView view="pageBreakPreview" topLeftCell="B1" zoomScale="90" zoomScaleNormal="90" zoomScaleSheetLayoutView="90" workbookViewId="0">
      <pane xSplit="1" ySplit="7" topLeftCell="N16" activePane="bottomRight" state="frozen"/>
      <selection activeCell="B1" sqref="B1"/>
      <selection pane="topRight" activeCell="C1" sqref="C1"/>
      <selection pane="bottomLeft" activeCell="B8" sqref="B8"/>
      <selection pane="bottomRight" activeCell="AE3" sqref="AE3:AH52"/>
    </sheetView>
  </sheetViews>
  <sheetFormatPr defaultRowHeight="12.75" x14ac:dyDescent="0.2"/>
  <cols>
    <col min="1" max="1" width="3" style="1" hidden="1" customWidth="1"/>
    <col min="2" max="2" width="26.85546875" style="1" customWidth="1"/>
    <col min="3" max="3" width="12.5703125" style="3" customWidth="1"/>
    <col min="4" max="4" width="11.140625" style="3" customWidth="1"/>
    <col min="5" max="5" width="12.42578125" style="3" customWidth="1"/>
    <col min="6" max="6" width="11.7109375" style="3" customWidth="1"/>
    <col min="7" max="7" width="12.140625" style="1" customWidth="1"/>
    <col min="8" max="8" width="10.5703125" style="1" customWidth="1"/>
    <col min="9" max="9" width="12.28515625" style="1" customWidth="1"/>
    <col min="10" max="10" width="10.85546875" style="1" customWidth="1"/>
    <col min="11" max="11" width="10.140625" style="1" customWidth="1"/>
    <col min="12" max="12" width="11.7109375" style="1" customWidth="1"/>
    <col min="13" max="13" width="11.5703125" style="1" customWidth="1"/>
    <col min="14" max="14" width="11.140625" style="1" customWidth="1"/>
    <col min="15" max="15" width="10.5703125" style="1" customWidth="1"/>
    <col min="16" max="16" width="11.42578125" style="1" hidden="1" customWidth="1"/>
    <col min="17" max="17" width="10.42578125" style="1" customWidth="1"/>
    <col min="18" max="18" width="7.85546875" style="1" customWidth="1"/>
    <col min="19" max="19" width="10.7109375" style="1" customWidth="1"/>
    <col min="20" max="20" width="10" style="1" customWidth="1"/>
    <col min="21" max="21" width="10.7109375" style="1" customWidth="1"/>
    <col min="22" max="22" width="10.42578125" style="1" customWidth="1"/>
    <col min="23" max="24" width="9.140625" style="1" customWidth="1"/>
    <col min="25" max="25" width="8.5703125" style="1" customWidth="1"/>
    <col min="26" max="26" width="9" style="1" customWidth="1"/>
    <col min="27" max="28" width="8.5703125" style="1" customWidth="1"/>
    <col min="29" max="29" width="9.5703125" style="1" customWidth="1"/>
    <col min="30" max="30" width="9" style="1" customWidth="1"/>
    <col min="31" max="31" width="10.28515625" style="1" customWidth="1"/>
    <col min="32" max="32" width="7.85546875" style="1" customWidth="1"/>
    <col min="33" max="34" width="7.28515625" style="1" customWidth="1"/>
    <col min="35" max="72" width="9.140625" style="1"/>
    <col min="73" max="73" width="0" style="1" hidden="1" customWidth="1"/>
    <col min="74" max="74" width="25.7109375" style="1" customWidth="1"/>
    <col min="75" max="75" width="10.42578125" style="1" customWidth="1"/>
    <col min="76" max="76" width="9.7109375" style="1" customWidth="1"/>
    <col min="77" max="77" width="10.28515625" style="1" customWidth="1"/>
    <col min="78" max="78" width="9.7109375" style="1" customWidth="1"/>
    <col min="79" max="79" width="10.28515625" style="1" customWidth="1"/>
    <col min="80" max="80" width="9.7109375" style="1" customWidth="1"/>
    <col min="81" max="81" width="10.140625" style="1" customWidth="1"/>
    <col min="82" max="82" width="9.7109375" style="1" customWidth="1"/>
    <col min="83" max="83" width="10.42578125" style="1" customWidth="1"/>
    <col min="84" max="84" width="9.28515625" style="1" customWidth="1"/>
    <col min="85" max="85" width="10.42578125" style="1" customWidth="1"/>
    <col min="86" max="86" width="9.7109375" style="1" customWidth="1"/>
    <col min="87" max="87" width="10.140625" style="1" customWidth="1"/>
    <col min="88" max="88" width="9.42578125" style="1" customWidth="1"/>
    <col min="89" max="89" width="9.28515625" style="1" customWidth="1"/>
    <col min="90" max="90" width="8.7109375" style="1" customWidth="1"/>
    <col min="91" max="91" width="7.7109375" style="1" customWidth="1"/>
    <col min="92" max="92" width="7.28515625" style="1" customWidth="1"/>
    <col min="93" max="93" width="10.5703125" style="1" customWidth="1"/>
    <col min="94" max="94" width="0" style="1" hidden="1" customWidth="1"/>
    <col min="95" max="95" width="9.85546875" style="1" customWidth="1"/>
    <col min="96" max="96" width="9.28515625" style="1" customWidth="1"/>
    <col min="97" max="97" width="11.140625" style="1" customWidth="1"/>
    <col min="98" max="98" width="10" style="1" customWidth="1"/>
    <col min="99" max="99" width="10.5703125" style="1" customWidth="1"/>
    <col min="100" max="100" width="9.7109375" style="1" customWidth="1"/>
    <col min="101" max="102" width="9" style="1" customWidth="1"/>
    <col min="103" max="103" width="8.5703125" style="1" customWidth="1"/>
    <col min="104" max="106" width="9" style="1" customWidth="1"/>
    <col min="107" max="107" width="9.5703125" style="1" customWidth="1"/>
    <col min="108" max="108" width="9.42578125" style="1" customWidth="1"/>
    <col min="109" max="328" width="9.140625" style="1"/>
    <col min="329" max="329" width="0" style="1" hidden="1" customWidth="1"/>
    <col min="330" max="330" width="25.7109375" style="1" customWidth="1"/>
    <col min="331" max="331" width="10.42578125" style="1" customWidth="1"/>
    <col min="332" max="332" width="9.7109375" style="1" customWidth="1"/>
    <col min="333" max="333" width="10.28515625" style="1" customWidth="1"/>
    <col min="334" max="334" width="9.7109375" style="1" customWidth="1"/>
    <col min="335" max="335" width="10.28515625" style="1" customWidth="1"/>
    <col min="336" max="336" width="9.7109375" style="1" customWidth="1"/>
    <col min="337" max="337" width="10.140625" style="1" customWidth="1"/>
    <col min="338" max="338" width="9.7109375" style="1" customWidth="1"/>
    <col min="339" max="339" width="10.42578125" style="1" customWidth="1"/>
    <col min="340" max="340" width="9.28515625" style="1" customWidth="1"/>
    <col min="341" max="341" width="10.42578125" style="1" customWidth="1"/>
    <col min="342" max="342" width="9.7109375" style="1" customWidth="1"/>
    <col min="343" max="343" width="10.140625" style="1" customWidth="1"/>
    <col min="344" max="344" width="9.42578125" style="1" customWidth="1"/>
    <col min="345" max="345" width="9.28515625" style="1" customWidth="1"/>
    <col min="346" max="346" width="8.7109375" style="1" customWidth="1"/>
    <col min="347" max="347" width="7.7109375" style="1" customWidth="1"/>
    <col min="348" max="348" width="7.28515625" style="1" customWidth="1"/>
    <col min="349" max="349" width="10.5703125" style="1" customWidth="1"/>
    <col min="350" max="350" width="0" style="1" hidden="1" customWidth="1"/>
    <col min="351" max="351" width="9.85546875" style="1" customWidth="1"/>
    <col min="352" max="352" width="9.28515625" style="1" customWidth="1"/>
    <col min="353" max="353" width="11.140625" style="1" customWidth="1"/>
    <col min="354" max="354" width="10" style="1" customWidth="1"/>
    <col min="355" max="355" width="10.5703125" style="1" customWidth="1"/>
    <col min="356" max="356" width="9.7109375" style="1" customWidth="1"/>
    <col min="357" max="358" width="9" style="1" customWidth="1"/>
    <col min="359" max="359" width="8.5703125" style="1" customWidth="1"/>
    <col min="360" max="362" width="9" style="1" customWidth="1"/>
    <col min="363" max="363" width="9.5703125" style="1" customWidth="1"/>
    <col min="364" max="364" width="9.42578125" style="1" customWidth="1"/>
    <col min="365" max="584" width="9.140625" style="1"/>
    <col min="585" max="585" width="0" style="1" hidden="1" customWidth="1"/>
    <col min="586" max="586" width="25.7109375" style="1" customWidth="1"/>
    <col min="587" max="587" width="10.42578125" style="1" customWidth="1"/>
    <col min="588" max="588" width="9.7109375" style="1" customWidth="1"/>
    <col min="589" max="589" width="10.28515625" style="1" customWidth="1"/>
    <col min="590" max="590" width="9.7109375" style="1" customWidth="1"/>
    <col min="591" max="591" width="10.28515625" style="1" customWidth="1"/>
    <col min="592" max="592" width="9.7109375" style="1" customWidth="1"/>
    <col min="593" max="593" width="10.140625" style="1" customWidth="1"/>
    <col min="594" max="594" width="9.7109375" style="1" customWidth="1"/>
    <col min="595" max="595" width="10.42578125" style="1" customWidth="1"/>
    <col min="596" max="596" width="9.28515625" style="1" customWidth="1"/>
    <col min="597" max="597" width="10.42578125" style="1" customWidth="1"/>
    <col min="598" max="598" width="9.7109375" style="1" customWidth="1"/>
    <col min="599" max="599" width="10.140625" style="1" customWidth="1"/>
    <col min="600" max="600" width="9.42578125" style="1" customWidth="1"/>
    <col min="601" max="601" width="9.28515625" style="1" customWidth="1"/>
    <col min="602" max="602" width="8.7109375" style="1" customWidth="1"/>
    <col min="603" max="603" width="7.7109375" style="1" customWidth="1"/>
    <col min="604" max="604" width="7.28515625" style="1" customWidth="1"/>
    <col min="605" max="605" width="10.5703125" style="1" customWidth="1"/>
    <col min="606" max="606" width="0" style="1" hidden="1" customWidth="1"/>
    <col min="607" max="607" width="9.85546875" style="1" customWidth="1"/>
    <col min="608" max="608" width="9.28515625" style="1" customWidth="1"/>
    <col min="609" max="609" width="11.140625" style="1" customWidth="1"/>
    <col min="610" max="610" width="10" style="1" customWidth="1"/>
    <col min="611" max="611" width="10.5703125" style="1" customWidth="1"/>
    <col min="612" max="612" width="9.7109375" style="1" customWidth="1"/>
    <col min="613" max="614" width="9" style="1" customWidth="1"/>
    <col min="615" max="615" width="8.5703125" style="1" customWidth="1"/>
    <col min="616" max="618" width="9" style="1" customWidth="1"/>
    <col min="619" max="619" width="9.5703125" style="1" customWidth="1"/>
    <col min="620" max="620" width="9.42578125" style="1" customWidth="1"/>
    <col min="621" max="840" width="9.140625" style="1"/>
    <col min="841" max="841" width="0" style="1" hidden="1" customWidth="1"/>
    <col min="842" max="842" width="25.7109375" style="1" customWidth="1"/>
    <col min="843" max="843" width="10.42578125" style="1" customWidth="1"/>
    <col min="844" max="844" width="9.7109375" style="1" customWidth="1"/>
    <col min="845" max="845" width="10.28515625" style="1" customWidth="1"/>
    <col min="846" max="846" width="9.7109375" style="1" customWidth="1"/>
    <col min="847" max="847" width="10.28515625" style="1" customWidth="1"/>
    <col min="848" max="848" width="9.7109375" style="1" customWidth="1"/>
    <col min="849" max="849" width="10.140625" style="1" customWidth="1"/>
    <col min="850" max="850" width="9.7109375" style="1" customWidth="1"/>
    <col min="851" max="851" width="10.42578125" style="1" customWidth="1"/>
    <col min="852" max="852" width="9.28515625" style="1" customWidth="1"/>
    <col min="853" max="853" width="10.42578125" style="1" customWidth="1"/>
    <col min="854" max="854" width="9.7109375" style="1" customWidth="1"/>
    <col min="855" max="855" width="10.140625" style="1" customWidth="1"/>
    <col min="856" max="856" width="9.42578125" style="1" customWidth="1"/>
    <col min="857" max="857" width="9.28515625" style="1" customWidth="1"/>
    <col min="858" max="858" width="8.7109375" style="1" customWidth="1"/>
    <col min="859" max="859" width="7.7109375" style="1" customWidth="1"/>
    <col min="860" max="860" width="7.28515625" style="1" customWidth="1"/>
    <col min="861" max="861" width="10.5703125" style="1" customWidth="1"/>
    <col min="862" max="862" width="0" style="1" hidden="1" customWidth="1"/>
    <col min="863" max="863" width="9.85546875" style="1" customWidth="1"/>
    <col min="864" max="864" width="9.28515625" style="1" customWidth="1"/>
    <col min="865" max="865" width="11.140625" style="1" customWidth="1"/>
    <col min="866" max="866" width="10" style="1" customWidth="1"/>
    <col min="867" max="867" width="10.5703125" style="1" customWidth="1"/>
    <col min="868" max="868" width="9.7109375" style="1" customWidth="1"/>
    <col min="869" max="870" width="9" style="1" customWidth="1"/>
    <col min="871" max="871" width="8.5703125" style="1" customWidth="1"/>
    <col min="872" max="874" width="9" style="1" customWidth="1"/>
    <col min="875" max="875" width="9.5703125" style="1" customWidth="1"/>
    <col min="876" max="876" width="9.42578125" style="1" customWidth="1"/>
    <col min="877" max="1096" width="9.140625" style="1"/>
    <col min="1097" max="1097" width="0" style="1" hidden="1" customWidth="1"/>
    <col min="1098" max="1098" width="25.7109375" style="1" customWidth="1"/>
    <col min="1099" max="1099" width="10.42578125" style="1" customWidth="1"/>
    <col min="1100" max="1100" width="9.7109375" style="1" customWidth="1"/>
    <col min="1101" max="1101" width="10.28515625" style="1" customWidth="1"/>
    <col min="1102" max="1102" width="9.7109375" style="1" customWidth="1"/>
    <col min="1103" max="1103" width="10.28515625" style="1" customWidth="1"/>
    <col min="1104" max="1104" width="9.7109375" style="1" customWidth="1"/>
    <col min="1105" max="1105" width="10.140625" style="1" customWidth="1"/>
    <col min="1106" max="1106" width="9.7109375" style="1" customWidth="1"/>
    <col min="1107" max="1107" width="10.42578125" style="1" customWidth="1"/>
    <col min="1108" max="1108" width="9.28515625" style="1" customWidth="1"/>
    <col min="1109" max="1109" width="10.42578125" style="1" customWidth="1"/>
    <col min="1110" max="1110" width="9.7109375" style="1" customWidth="1"/>
    <col min="1111" max="1111" width="10.140625" style="1" customWidth="1"/>
    <col min="1112" max="1112" width="9.42578125" style="1" customWidth="1"/>
    <col min="1113" max="1113" width="9.28515625" style="1" customWidth="1"/>
    <col min="1114" max="1114" width="8.7109375" style="1" customWidth="1"/>
    <col min="1115" max="1115" width="7.7109375" style="1" customWidth="1"/>
    <col min="1116" max="1116" width="7.28515625" style="1" customWidth="1"/>
    <col min="1117" max="1117" width="10.5703125" style="1" customWidth="1"/>
    <col min="1118" max="1118" width="0" style="1" hidden="1" customWidth="1"/>
    <col min="1119" max="1119" width="9.85546875" style="1" customWidth="1"/>
    <col min="1120" max="1120" width="9.28515625" style="1" customWidth="1"/>
    <col min="1121" max="1121" width="11.140625" style="1" customWidth="1"/>
    <col min="1122" max="1122" width="10" style="1" customWidth="1"/>
    <col min="1123" max="1123" width="10.5703125" style="1" customWidth="1"/>
    <col min="1124" max="1124" width="9.7109375" style="1" customWidth="1"/>
    <col min="1125" max="1126" width="9" style="1" customWidth="1"/>
    <col min="1127" max="1127" width="8.5703125" style="1" customWidth="1"/>
    <col min="1128" max="1130" width="9" style="1" customWidth="1"/>
    <col min="1131" max="1131" width="9.5703125" style="1" customWidth="1"/>
    <col min="1132" max="1132" width="9.42578125" style="1" customWidth="1"/>
    <col min="1133" max="1352" width="9.140625" style="1"/>
    <col min="1353" max="1353" width="0" style="1" hidden="1" customWidth="1"/>
    <col min="1354" max="1354" width="25.7109375" style="1" customWidth="1"/>
    <col min="1355" max="1355" width="10.42578125" style="1" customWidth="1"/>
    <col min="1356" max="1356" width="9.7109375" style="1" customWidth="1"/>
    <col min="1357" max="1357" width="10.28515625" style="1" customWidth="1"/>
    <col min="1358" max="1358" width="9.7109375" style="1" customWidth="1"/>
    <col min="1359" max="1359" width="10.28515625" style="1" customWidth="1"/>
    <col min="1360" max="1360" width="9.7109375" style="1" customWidth="1"/>
    <col min="1361" max="1361" width="10.140625" style="1" customWidth="1"/>
    <col min="1362" max="1362" width="9.7109375" style="1" customWidth="1"/>
    <col min="1363" max="1363" width="10.42578125" style="1" customWidth="1"/>
    <col min="1364" max="1364" width="9.28515625" style="1" customWidth="1"/>
    <col min="1365" max="1365" width="10.42578125" style="1" customWidth="1"/>
    <col min="1366" max="1366" width="9.7109375" style="1" customWidth="1"/>
    <col min="1367" max="1367" width="10.140625" style="1" customWidth="1"/>
    <col min="1368" max="1368" width="9.42578125" style="1" customWidth="1"/>
    <col min="1369" max="1369" width="9.28515625" style="1" customWidth="1"/>
    <col min="1370" max="1370" width="8.7109375" style="1" customWidth="1"/>
    <col min="1371" max="1371" width="7.7109375" style="1" customWidth="1"/>
    <col min="1372" max="1372" width="7.28515625" style="1" customWidth="1"/>
    <col min="1373" max="1373" width="10.5703125" style="1" customWidth="1"/>
    <col min="1374" max="1374" width="0" style="1" hidden="1" customWidth="1"/>
    <col min="1375" max="1375" width="9.85546875" style="1" customWidth="1"/>
    <col min="1376" max="1376" width="9.28515625" style="1" customWidth="1"/>
    <col min="1377" max="1377" width="11.140625" style="1" customWidth="1"/>
    <col min="1378" max="1378" width="10" style="1" customWidth="1"/>
    <col min="1379" max="1379" width="10.5703125" style="1" customWidth="1"/>
    <col min="1380" max="1380" width="9.7109375" style="1" customWidth="1"/>
    <col min="1381" max="1382" width="9" style="1" customWidth="1"/>
    <col min="1383" max="1383" width="8.5703125" style="1" customWidth="1"/>
    <col min="1384" max="1386" width="9" style="1" customWidth="1"/>
    <col min="1387" max="1387" width="9.5703125" style="1" customWidth="1"/>
    <col min="1388" max="1388" width="9.42578125" style="1" customWidth="1"/>
    <col min="1389" max="1608" width="9.140625" style="1"/>
    <col min="1609" max="1609" width="0" style="1" hidden="1" customWidth="1"/>
    <col min="1610" max="1610" width="25.7109375" style="1" customWidth="1"/>
    <col min="1611" max="1611" width="10.42578125" style="1" customWidth="1"/>
    <col min="1612" max="1612" width="9.7109375" style="1" customWidth="1"/>
    <col min="1613" max="1613" width="10.28515625" style="1" customWidth="1"/>
    <col min="1614" max="1614" width="9.7109375" style="1" customWidth="1"/>
    <col min="1615" max="1615" width="10.28515625" style="1" customWidth="1"/>
    <col min="1616" max="1616" width="9.7109375" style="1" customWidth="1"/>
    <col min="1617" max="1617" width="10.140625" style="1" customWidth="1"/>
    <col min="1618" max="1618" width="9.7109375" style="1" customWidth="1"/>
    <col min="1619" max="1619" width="10.42578125" style="1" customWidth="1"/>
    <col min="1620" max="1620" width="9.28515625" style="1" customWidth="1"/>
    <col min="1621" max="1621" width="10.42578125" style="1" customWidth="1"/>
    <col min="1622" max="1622" width="9.7109375" style="1" customWidth="1"/>
    <col min="1623" max="1623" width="10.140625" style="1" customWidth="1"/>
    <col min="1624" max="1624" width="9.42578125" style="1" customWidth="1"/>
    <col min="1625" max="1625" width="9.28515625" style="1" customWidth="1"/>
    <col min="1626" max="1626" width="8.7109375" style="1" customWidth="1"/>
    <col min="1627" max="1627" width="7.7109375" style="1" customWidth="1"/>
    <col min="1628" max="1628" width="7.28515625" style="1" customWidth="1"/>
    <col min="1629" max="1629" width="10.5703125" style="1" customWidth="1"/>
    <col min="1630" max="1630" width="0" style="1" hidden="1" customWidth="1"/>
    <col min="1631" max="1631" width="9.85546875" style="1" customWidth="1"/>
    <col min="1632" max="1632" width="9.28515625" style="1" customWidth="1"/>
    <col min="1633" max="1633" width="11.140625" style="1" customWidth="1"/>
    <col min="1634" max="1634" width="10" style="1" customWidth="1"/>
    <col min="1635" max="1635" width="10.5703125" style="1" customWidth="1"/>
    <col min="1636" max="1636" width="9.7109375" style="1" customWidth="1"/>
    <col min="1637" max="1638" width="9" style="1" customWidth="1"/>
    <col min="1639" max="1639" width="8.5703125" style="1" customWidth="1"/>
    <col min="1640" max="1642" width="9" style="1" customWidth="1"/>
    <col min="1643" max="1643" width="9.5703125" style="1" customWidth="1"/>
    <col min="1644" max="1644" width="9.42578125" style="1" customWidth="1"/>
    <col min="1645" max="1864" width="9.140625" style="1"/>
    <col min="1865" max="1865" width="0" style="1" hidden="1" customWidth="1"/>
    <col min="1866" max="1866" width="25.7109375" style="1" customWidth="1"/>
    <col min="1867" max="1867" width="10.42578125" style="1" customWidth="1"/>
    <col min="1868" max="1868" width="9.7109375" style="1" customWidth="1"/>
    <col min="1869" max="1869" width="10.28515625" style="1" customWidth="1"/>
    <col min="1870" max="1870" width="9.7109375" style="1" customWidth="1"/>
    <col min="1871" max="1871" width="10.28515625" style="1" customWidth="1"/>
    <col min="1872" max="1872" width="9.7109375" style="1" customWidth="1"/>
    <col min="1873" max="1873" width="10.140625" style="1" customWidth="1"/>
    <col min="1874" max="1874" width="9.7109375" style="1" customWidth="1"/>
    <col min="1875" max="1875" width="10.42578125" style="1" customWidth="1"/>
    <col min="1876" max="1876" width="9.28515625" style="1" customWidth="1"/>
    <col min="1877" max="1877" width="10.42578125" style="1" customWidth="1"/>
    <col min="1878" max="1878" width="9.7109375" style="1" customWidth="1"/>
    <col min="1879" max="1879" width="10.140625" style="1" customWidth="1"/>
    <col min="1880" max="1880" width="9.42578125" style="1" customWidth="1"/>
    <col min="1881" max="1881" width="9.28515625" style="1" customWidth="1"/>
    <col min="1882" max="1882" width="8.7109375" style="1" customWidth="1"/>
    <col min="1883" max="1883" width="7.7109375" style="1" customWidth="1"/>
    <col min="1884" max="1884" width="7.28515625" style="1" customWidth="1"/>
    <col min="1885" max="1885" width="10.5703125" style="1" customWidth="1"/>
    <col min="1886" max="1886" width="0" style="1" hidden="1" customWidth="1"/>
    <col min="1887" max="1887" width="9.85546875" style="1" customWidth="1"/>
    <col min="1888" max="1888" width="9.28515625" style="1" customWidth="1"/>
    <col min="1889" max="1889" width="11.140625" style="1" customWidth="1"/>
    <col min="1890" max="1890" width="10" style="1" customWidth="1"/>
    <col min="1891" max="1891" width="10.5703125" style="1" customWidth="1"/>
    <col min="1892" max="1892" width="9.7109375" style="1" customWidth="1"/>
    <col min="1893" max="1894" width="9" style="1" customWidth="1"/>
    <col min="1895" max="1895" width="8.5703125" style="1" customWidth="1"/>
    <col min="1896" max="1898" width="9" style="1" customWidth="1"/>
    <col min="1899" max="1899" width="9.5703125" style="1" customWidth="1"/>
    <col min="1900" max="1900" width="9.42578125" style="1" customWidth="1"/>
    <col min="1901" max="2120" width="9.140625" style="1"/>
    <col min="2121" max="2121" width="0" style="1" hidden="1" customWidth="1"/>
    <col min="2122" max="2122" width="25.7109375" style="1" customWidth="1"/>
    <col min="2123" max="2123" width="10.42578125" style="1" customWidth="1"/>
    <col min="2124" max="2124" width="9.7109375" style="1" customWidth="1"/>
    <col min="2125" max="2125" width="10.28515625" style="1" customWidth="1"/>
    <col min="2126" max="2126" width="9.7109375" style="1" customWidth="1"/>
    <col min="2127" max="2127" width="10.28515625" style="1" customWidth="1"/>
    <col min="2128" max="2128" width="9.7109375" style="1" customWidth="1"/>
    <col min="2129" max="2129" width="10.140625" style="1" customWidth="1"/>
    <col min="2130" max="2130" width="9.7109375" style="1" customWidth="1"/>
    <col min="2131" max="2131" width="10.42578125" style="1" customWidth="1"/>
    <col min="2132" max="2132" width="9.28515625" style="1" customWidth="1"/>
    <col min="2133" max="2133" width="10.42578125" style="1" customWidth="1"/>
    <col min="2134" max="2134" width="9.7109375" style="1" customWidth="1"/>
    <col min="2135" max="2135" width="10.140625" style="1" customWidth="1"/>
    <col min="2136" max="2136" width="9.42578125" style="1" customWidth="1"/>
    <col min="2137" max="2137" width="9.28515625" style="1" customWidth="1"/>
    <col min="2138" max="2138" width="8.7109375" style="1" customWidth="1"/>
    <col min="2139" max="2139" width="7.7109375" style="1" customWidth="1"/>
    <col min="2140" max="2140" width="7.28515625" style="1" customWidth="1"/>
    <col min="2141" max="2141" width="10.5703125" style="1" customWidth="1"/>
    <col min="2142" max="2142" width="0" style="1" hidden="1" customWidth="1"/>
    <col min="2143" max="2143" width="9.85546875" style="1" customWidth="1"/>
    <col min="2144" max="2144" width="9.28515625" style="1" customWidth="1"/>
    <col min="2145" max="2145" width="11.140625" style="1" customWidth="1"/>
    <col min="2146" max="2146" width="10" style="1" customWidth="1"/>
    <col min="2147" max="2147" width="10.5703125" style="1" customWidth="1"/>
    <col min="2148" max="2148" width="9.7109375" style="1" customWidth="1"/>
    <col min="2149" max="2150" width="9" style="1" customWidth="1"/>
    <col min="2151" max="2151" width="8.5703125" style="1" customWidth="1"/>
    <col min="2152" max="2154" width="9" style="1" customWidth="1"/>
    <col min="2155" max="2155" width="9.5703125" style="1" customWidth="1"/>
    <col min="2156" max="2156" width="9.42578125" style="1" customWidth="1"/>
    <col min="2157" max="2376" width="9.140625" style="1"/>
    <col min="2377" max="2377" width="0" style="1" hidden="1" customWidth="1"/>
    <col min="2378" max="2378" width="25.7109375" style="1" customWidth="1"/>
    <col min="2379" max="2379" width="10.42578125" style="1" customWidth="1"/>
    <col min="2380" max="2380" width="9.7109375" style="1" customWidth="1"/>
    <col min="2381" max="2381" width="10.28515625" style="1" customWidth="1"/>
    <col min="2382" max="2382" width="9.7109375" style="1" customWidth="1"/>
    <col min="2383" max="2383" width="10.28515625" style="1" customWidth="1"/>
    <col min="2384" max="2384" width="9.7109375" style="1" customWidth="1"/>
    <col min="2385" max="2385" width="10.140625" style="1" customWidth="1"/>
    <col min="2386" max="2386" width="9.7109375" style="1" customWidth="1"/>
    <col min="2387" max="2387" width="10.42578125" style="1" customWidth="1"/>
    <col min="2388" max="2388" width="9.28515625" style="1" customWidth="1"/>
    <col min="2389" max="2389" width="10.42578125" style="1" customWidth="1"/>
    <col min="2390" max="2390" width="9.7109375" style="1" customWidth="1"/>
    <col min="2391" max="2391" width="10.140625" style="1" customWidth="1"/>
    <col min="2392" max="2392" width="9.42578125" style="1" customWidth="1"/>
    <col min="2393" max="2393" width="9.28515625" style="1" customWidth="1"/>
    <col min="2394" max="2394" width="8.7109375" style="1" customWidth="1"/>
    <col min="2395" max="2395" width="7.7109375" style="1" customWidth="1"/>
    <col min="2396" max="2396" width="7.28515625" style="1" customWidth="1"/>
    <col min="2397" max="2397" width="10.5703125" style="1" customWidth="1"/>
    <col min="2398" max="2398" width="0" style="1" hidden="1" customWidth="1"/>
    <col min="2399" max="2399" width="9.85546875" style="1" customWidth="1"/>
    <col min="2400" max="2400" width="9.28515625" style="1" customWidth="1"/>
    <col min="2401" max="2401" width="11.140625" style="1" customWidth="1"/>
    <col min="2402" max="2402" width="10" style="1" customWidth="1"/>
    <col min="2403" max="2403" width="10.5703125" style="1" customWidth="1"/>
    <col min="2404" max="2404" width="9.7109375" style="1" customWidth="1"/>
    <col min="2405" max="2406" width="9" style="1" customWidth="1"/>
    <col min="2407" max="2407" width="8.5703125" style="1" customWidth="1"/>
    <col min="2408" max="2410" width="9" style="1" customWidth="1"/>
    <col min="2411" max="2411" width="9.5703125" style="1" customWidth="1"/>
    <col min="2412" max="2412" width="9.42578125" style="1" customWidth="1"/>
    <col min="2413" max="2632" width="9.140625" style="1"/>
    <col min="2633" max="2633" width="0" style="1" hidden="1" customWidth="1"/>
    <col min="2634" max="2634" width="25.7109375" style="1" customWidth="1"/>
    <col min="2635" max="2635" width="10.42578125" style="1" customWidth="1"/>
    <col min="2636" max="2636" width="9.7109375" style="1" customWidth="1"/>
    <col min="2637" max="2637" width="10.28515625" style="1" customWidth="1"/>
    <col min="2638" max="2638" width="9.7109375" style="1" customWidth="1"/>
    <col min="2639" max="2639" width="10.28515625" style="1" customWidth="1"/>
    <col min="2640" max="2640" width="9.7109375" style="1" customWidth="1"/>
    <col min="2641" max="2641" width="10.140625" style="1" customWidth="1"/>
    <col min="2642" max="2642" width="9.7109375" style="1" customWidth="1"/>
    <col min="2643" max="2643" width="10.42578125" style="1" customWidth="1"/>
    <col min="2644" max="2644" width="9.28515625" style="1" customWidth="1"/>
    <col min="2645" max="2645" width="10.42578125" style="1" customWidth="1"/>
    <col min="2646" max="2646" width="9.7109375" style="1" customWidth="1"/>
    <col min="2647" max="2647" width="10.140625" style="1" customWidth="1"/>
    <col min="2648" max="2648" width="9.42578125" style="1" customWidth="1"/>
    <col min="2649" max="2649" width="9.28515625" style="1" customWidth="1"/>
    <col min="2650" max="2650" width="8.7109375" style="1" customWidth="1"/>
    <col min="2651" max="2651" width="7.7109375" style="1" customWidth="1"/>
    <col min="2652" max="2652" width="7.28515625" style="1" customWidth="1"/>
    <col min="2653" max="2653" width="10.5703125" style="1" customWidth="1"/>
    <col min="2654" max="2654" width="0" style="1" hidden="1" customWidth="1"/>
    <col min="2655" max="2655" width="9.85546875" style="1" customWidth="1"/>
    <col min="2656" max="2656" width="9.28515625" style="1" customWidth="1"/>
    <col min="2657" max="2657" width="11.140625" style="1" customWidth="1"/>
    <col min="2658" max="2658" width="10" style="1" customWidth="1"/>
    <col min="2659" max="2659" width="10.5703125" style="1" customWidth="1"/>
    <col min="2660" max="2660" width="9.7109375" style="1" customWidth="1"/>
    <col min="2661" max="2662" width="9" style="1" customWidth="1"/>
    <col min="2663" max="2663" width="8.5703125" style="1" customWidth="1"/>
    <col min="2664" max="2666" width="9" style="1" customWidth="1"/>
    <col min="2667" max="2667" width="9.5703125" style="1" customWidth="1"/>
    <col min="2668" max="2668" width="9.42578125" style="1" customWidth="1"/>
    <col min="2669" max="2888" width="9.140625" style="1"/>
    <col min="2889" max="2889" width="0" style="1" hidden="1" customWidth="1"/>
    <col min="2890" max="2890" width="25.7109375" style="1" customWidth="1"/>
    <col min="2891" max="2891" width="10.42578125" style="1" customWidth="1"/>
    <col min="2892" max="2892" width="9.7109375" style="1" customWidth="1"/>
    <col min="2893" max="2893" width="10.28515625" style="1" customWidth="1"/>
    <col min="2894" max="2894" width="9.7109375" style="1" customWidth="1"/>
    <col min="2895" max="2895" width="10.28515625" style="1" customWidth="1"/>
    <col min="2896" max="2896" width="9.7109375" style="1" customWidth="1"/>
    <col min="2897" max="2897" width="10.140625" style="1" customWidth="1"/>
    <col min="2898" max="2898" width="9.7109375" style="1" customWidth="1"/>
    <col min="2899" max="2899" width="10.42578125" style="1" customWidth="1"/>
    <col min="2900" max="2900" width="9.28515625" style="1" customWidth="1"/>
    <col min="2901" max="2901" width="10.42578125" style="1" customWidth="1"/>
    <col min="2902" max="2902" width="9.7109375" style="1" customWidth="1"/>
    <col min="2903" max="2903" width="10.140625" style="1" customWidth="1"/>
    <col min="2904" max="2904" width="9.42578125" style="1" customWidth="1"/>
    <col min="2905" max="2905" width="9.28515625" style="1" customWidth="1"/>
    <col min="2906" max="2906" width="8.7109375" style="1" customWidth="1"/>
    <col min="2907" max="2907" width="7.7109375" style="1" customWidth="1"/>
    <col min="2908" max="2908" width="7.28515625" style="1" customWidth="1"/>
    <col min="2909" max="2909" width="10.5703125" style="1" customWidth="1"/>
    <col min="2910" max="2910" width="0" style="1" hidden="1" customWidth="1"/>
    <col min="2911" max="2911" width="9.85546875" style="1" customWidth="1"/>
    <col min="2912" max="2912" width="9.28515625" style="1" customWidth="1"/>
    <col min="2913" max="2913" width="11.140625" style="1" customWidth="1"/>
    <col min="2914" max="2914" width="10" style="1" customWidth="1"/>
    <col min="2915" max="2915" width="10.5703125" style="1" customWidth="1"/>
    <col min="2916" max="2916" width="9.7109375" style="1" customWidth="1"/>
    <col min="2917" max="2918" width="9" style="1" customWidth="1"/>
    <col min="2919" max="2919" width="8.5703125" style="1" customWidth="1"/>
    <col min="2920" max="2922" width="9" style="1" customWidth="1"/>
    <col min="2923" max="2923" width="9.5703125" style="1" customWidth="1"/>
    <col min="2924" max="2924" width="9.42578125" style="1" customWidth="1"/>
    <col min="2925" max="3144" width="9.140625" style="1"/>
    <col min="3145" max="3145" width="0" style="1" hidden="1" customWidth="1"/>
    <col min="3146" max="3146" width="25.7109375" style="1" customWidth="1"/>
    <col min="3147" max="3147" width="10.42578125" style="1" customWidth="1"/>
    <col min="3148" max="3148" width="9.7109375" style="1" customWidth="1"/>
    <col min="3149" max="3149" width="10.28515625" style="1" customWidth="1"/>
    <col min="3150" max="3150" width="9.7109375" style="1" customWidth="1"/>
    <col min="3151" max="3151" width="10.28515625" style="1" customWidth="1"/>
    <col min="3152" max="3152" width="9.7109375" style="1" customWidth="1"/>
    <col min="3153" max="3153" width="10.140625" style="1" customWidth="1"/>
    <col min="3154" max="3154" width="9.7109375" style="1" customWidth="1"/>
    <col min="3155" max="3155" width="10.42578125" style="1" customWidth="1"/>
    <col min="3156" max="3156" width="9.28515625" style="1" customWidth="1"/>
    <col min="3157" max="3157" width="10.42578125" style="1" customWidth="1"/>
    <col min="3158" max="3158" width="9.7109375" style="1" customWidth="1"/>
    <col min="3159" max="3159" width="10.140625" style="1" customWidth="1"/>
    <col min="3160" max="3160" width="9.42578125" style="1" customWidth="1"/>
    <col min="3161" max="3161" width="9.28515625" style="1" customWidth="1"/>
    <col min="3162" max="3162" width="8.7109375" style="1" customWidth="1"/>
    <col min="3163" max="3163" width="7.7109375" style="1" customWidth="1"/>
    <col min="3164" max="3164" width="7.28515625" style="1" customWidth="1"/>
    <col min="3165" max="3165" width="10.5703125" style="1" customWidth="1"/>
    <col min="3166" max="3166" width="0" style="1" hidden="1" customWidth="1"/>
    <col min="3167" max="3167" width="9.85546875" style="1" customWidth="1"/>
    <col min="3168" max="3168" width="9.28515625" style="1" customWidth="1"/>
    <col min="3169" max="3169" width="11.140625" style="1" customWidth="1"/>
    <col min="3170" max="3170" width="10" style="1" customWidth="1"/>
    <col min="3171" max="3171" width="10.5703125" style="1" customWidth="1"/>
    <col min="3172" max="3172" width="9.7109375" style="1" customWidth="1"/>
    <col min="3173" max="3174" width="9" style="1" customWidth="1"/>
    <col min="3175" max="3175" width="8.5703125" style="1" customWidth="1"/>
    <col min="3176" max="3178" width="9" style="1" customWidth="1"/>
    <col min="3179" max="3179" width="9.5703125" style="1" customWidth="1"/>
    <col min="3180" max="3180" width="9.42578125" style="1" customWidth="1"/>
    <col min="3181" max="3400" width="9.140625" style="1"/>
    <col min="3401" max="3401" width="0" style="1" hidden="1" customWidth="1"/>
    <col min="3402" max="3402" width="25.7109375" style="1" customWidth="1"/>
    <col min="3403" max="3403" width="10.42578125" style="1" customWidth="1"/>
    <col min="3404" max="3404" width="9.7109375" style="1" customWidth="1"/>
    <col min="3405" max="3405" width="10.28515625" style="1" customWidth="1"/>
    <col min="3406" max="3406" width="9.7109375" style="1" customWidth="1"/>
    <col min="3407" max="3407" width="10.28515625" style="1" customWidth="1"/>
    <col min="3408" max="3408" width="9.7109375" style="1" customWidth="1"/>
    <col min="3409" max="3409" width="10.140625" style="1" customWidth="1"/>
    <col min="3410" max="3410" width="9.7109375" style="1" customWidth="1"/>
    <col min="3411" max="3411" width="10.42578125" style="1" customWidth="1"/>
    <col min="3412" max="3412" width="9.28515625" style="1" customWidth="1"/>
    <col min="3413" max="3413" width="10.42578125" style="1" customWidth="1"/>
    <col min="3414" max="3414" width="9.7109375" style="1" customWidth="1"/>
    <col min="3415" max="3415" width="10.140625" style="1" customWidth="1"/>
    <col min="3416" max="3416" width="9.42578125" style="1" customWidth="1"/>
    <col min="3417" max="3417" width="9.28515625" style="1" customWidth="1"/>
    <col min="3418" max="3418" width="8.7109375" style="1" customWidth="1"/>
    <col min="3419" max="3419" width="7.7109375" style="1" customWidth="1"/>
    <col min="3420" max="3420" width="7.28515625" style="1" customWidth="1"/>
    <col min="3421" max="3421" width="10.5703125" style="1" customWidth="1"/>
    <col min="3422" max="3422" width="0" style="1" hidden="1" customWidth="1"/>
    <col min="3423" max="3423" width="9.85546875" style="1" customWidth="1"/>
    <col min="3424" max="3424" width="9.28515625" style="1" customWidth="1"/>
    <col min="3425" max="3425" width="11.140625" style="1" customWidth="1"/>
    <col min="3426" max="3426" width="10" style="1" customWidth="1"/>
    <col min="3427" max="3427" width="10.5703125" style="1" customWidth="1"/>
    <col min="3428" max="3428" width="9.7109375" style="1" customWidth="1"/>
    <col min="3429" max="3430" width="9" style="1" customWidth="1"/>
    <col min="3431" max="3431" width="8.5703125" style="1" customWidth="1"/>
    <col min="3432" max="3434" width="9" style="1" customWidth="1"/>
    <col min="3435" max="3435" width="9.5703125" style="1" customWidth="1"/>
    <col min="3436" max="3436" width="9.42578125" style="1" customWidth="1"/>
    <col min="3437" max="3656" width="9.140625" style="1"/>
    <col min="3657" max="3657" width="0" style="1" hidden="1" customWidth="1"/>
    <col min="3658" max="3658" width="25.7109375" style="1" customWidth="1"/>
    <col min="3659" max="3659" width="10.42578125" style="1" customWidth="1"/>
    <col min="3660" max="3660" width="9.7109375" style="1" customWidth="1"/>
    <col min="3661" max="3661" width="10.28515625" style="1" customWidth="1"/>
    <col min="3662" max="3662" width="9.7109375" style="1" customWidth="1"/>
    <col min="3663" max="3663" width="10.28515625" style="1" customWidth="1"/>
    <col min="3664" max="3664" width="9.7109375" style="1" customWidth="1"/>
    <col min="3665" max="3665" width="10.140625" style="1" customWidth="1"/>
    <col min="3666" max="3666" width="9.7109375" style="1" customWidth="1"/>
    <col min="3667" max="3667" width="10.42578125" style="1" customWidth="1"/>
    <col min="3668" max="3668" width="9.28515625" style="1" customWidth="1"/>
    <col min="3669" max="3669" width="10.42578125" style="1" customWidth="1"/>
    <col min="3670" max="3670" width="9.7109375" style="1" customWidth="1"/>
    <col min="3671" max="3671" width="10.140625" style="1" customWidth="1"/>
    <col min="3672" max="3672" width="9.42578125" style="1" customWidth="1"/>
    <col min="3673" max="3673" width="9.28515625" style="1" customWidth="1"/>
    <col min="3674" max="3674" width="8.7109375" style="1" customWidth="1"/>
    <col min="3675" max="3675" width="7.7109375" style="1" customWidth="1"/>
    <col min="3676" max="3676" width="7.28515625" style="1" customWidth="1"/>
    <col min="3677" max="3677" width="10.5703125" style="1" customWidth="1"/>
    <col min="3678" max="3678" width="0" style="1" hidden="1" customWidth="1"/>
    <col min="3679" max="3679" width="9.85546875" style="1" customWidth="1"/>
    <col min="3680" max="3680" width="9.28515625" style="1" customWidth="1"/>
    <col min="3681" max="3681" width="11.140625" style="1" customWidth="1"/>
    <col min="3682" max="3682" width="10" style="1" customWidth="1"/>
    <col min="3683" max="3683" width="10.5703125" style="1" customWidth="1"/>
    <col min="3684" max="3684" width="9.7109375" style="1" customWidth="1"/>
    <col min="3685" max="3686" width="9" style="1" customWidth="1"/>
    <col min="3687" max="3687" width="8.5703125" style="1" customWidth="1"/>
    <col min="3688" max="3690" width="9" style="1" customWidth="1"/>
    <col min="3691" max="3691" width="9.5703125" style="1" customWidth="1"/>
    <col min="3692" max="3692" width="9.42578125" style="1" customWidth="1"/>
    <col min="3693" max="3789" width="9.140625" style="1"/>
    <col min="3790" max="3790" width="0" style="1" hidden="1" customWidth="1"/>
    <col min="3791" max="3791" width="25.7109375" style="1" customWidth="1"/>
    <col min="3792" max="3792" width="10.42578125" style="1" customWidth="1"/>
    <col min="3793" max="3793" width="9.7109375" style="1" customWidth="1"/>
    <col min="3794" max="3794" width="10.28515625" style="1" customWidth="1"/>
    <col min="3795" max="3795" width="9.7109375" style="1" customWidth="1"/>
    <col min="3796" max="3796" width="10.28515625" style="1" customWidth="1"/>
    <col min="3797" max="3797" width="9.7109375" style="1" customWidth="1"/>
    <col min="3798" max="3798" width="10.140625" style="1" customWidth="1"/>
    <col min="3799" max="3799" width="9.7109375" style="1" customWidth="1"/>
    <col min="3800" max="3800" width="10.42578125" style="1" customWidth="1"/>
    <col min="3801" max="3801" width="9.28515625" style="1" customWidth="1"/>
    <col min="3802" max="3802" width="10.42578125" style="1" customWidth="1"/>
    <col min="3803" max="3803" width="9.7109375" style="1" customWidth="1"/>
    <col min="3804" max="3804" width="10.140625" style="1" customWidth="1"/>
    <col min="3805" max="3805" width="9.42578125" style="1" customWidth="1"/>
    <col min="3806" max="3806" width="9.28515625" style="1" customWidth="1"/>
    <col min="3807" max="3807" width="8.7109375" style="1" customWidth="1"/>
    <col min="3808" max="3808" width="7.7109375" style="1" customWidth="1"/>
    <col min="3809" max="3809" width="7.28515625" style="1" customWidth="1"/>
    <col min="3810" max="3810" width="10.5703125" style="1" customWidth="1"/>
    <col min="3811" max="3811" width="0" style="1" hidden="1" customWidth="1"/>
    <col min="3812" max="3812" width="9.85546875" style="1" customWidth="1"/>
    <col min="3813" max="3813" width="9.28515625" style="1" customWidth="1"/>
    <col min="3814" max="3814" width="11.140625" style="1" customWidth="1"/>
    <col min="3815" max="3815" width="10" style="1" customWidth="1"/>
    <col min="3816" max="3816" width="10.5703125" style="1" customWidth="1"/>
    <col min="3817" max="3817" width="9.7109375" style="1" customWidth="1"/>
    <col min="3818" max="3819" width="9" style="1" customWidth="1"/>
    <col min="3820" max="3820" width="8.5703125" style="1" customWidth="1"/>
    <col min="3821" max="3823" width="9" style="1" customWidth="1"/>
    <col min="3824" max="3824" width="9.5703125" style="1" customWidth="1"/>
    <col min="3825" max="3825" width="9.42578125" style="1" customWidth="1"/>
    <col min="3826" max="4045" width="9.140625" style="1"/>
    <col min="4046" max="4046" width="0" style="1" hidden="1" customWidth="1"/>
    <col min="4047" max="4047" width="25.7109375" style="1" customWidth="1"/>
    <col min="4048" max="4048" width="10.42578125" style="1" customWidth="1"/>
    <col min="4049" max="4049" width="9.7109375" style="1" customWidth="1"/>
    <col min="4050" max="4050" width="10.28515625" style="1" customWidth="1"/>
    <col min="4051" max="4051" width="9.7109375" style="1" customWidth="1"/>
    <col min="4052" max="4052" width="10.28515625" style="1" customWidth="1"/>
    <col min="4053" max="4053" width="9.7109375" style="1" customWidth="1"/>
    <col min="4054" max="4054" width="10.140625" style="1" customWidth="1"/>
    <col min="4055" max="4055" width="9.7109375" style="1" customWidth="1"/>
    <col min="4056" max="4056" width="10.42578125" style="1" customWidth="1"/>
    <col min="4057" max="4057" width="9.28515625" style="1" customWidth="1"/>
    <col min="4058" max="4058" width="10.42578125" style="1" customWidth="1"/>
    <col min="4059" max="4059" width="9.7109375" style="1" customWidth="1"/>
    <col min="4060" max="4060" width="10.140625" style="1" customWidth="1"/>
    <col min="4061" max="4061" width="9.42578125" style="1" customWidth="1"/>
    <col min="4062" max="4062" width="9.28515625" style="1" customWidth="1"/>
    <col min="4063" max="4063" width="8.7109375" style="1" customWidth="1"/>
    <col min="4064" max="4064" width="7.7109375" style="1" customWidth="1"/>
    <col min="4065" max="4065" width="7.28515625" style="1" customWidth="1"/>
    <col min="4066" max="4066" width="10.5703125" style="1" customWidth="1"/>
    <col min="4067" max="4067" width="0" style="1" hidden="1" customWidth="1"/>
    <col min="4068" max="4068" width="9.85546875" style="1" customWidth="1"/>
    <col min="4069" max="4069" width="9.28515625" style="1" customWidth="1"/>
    <col min="4070" max="4070" width="11.140625" style="1" customWidth="1"/>
    <col min="4071" max="4071" width="10" style="1" customWidth="1"/>
    <col min="4072" max="4072" width="10.5703125" style="1" customWidth="1"/>
    <col min="4073" max="4073" width="9.7109375" style="1" customWidth="1"/>
    <col min="4074" max="4075" width="9" style="1" customWidth="1"/>
    <col min="4076" max="4076" width="8.5703125" style="1" customWidth="1"/>
    <col min="4077" max="4079" width="9" style="1" customWidth="1"/>
    <col min="4080" max="4080" width="9.5703125" style="1" customWidth="1"/>
    <col min="4081" max="4081" width="9.42578125" style="1" customWidth="1"/>
    <col min="4082" max="4301" width="9.140625" style="1"/>
    <col min="4302" max="4302" width="0" style="1" hidden="1" customWidth="1"/>
    <col min="4303" max="4303" width="25.7109375" style="1" customWidth="1"/>
    <col min="4304" max="4304" width="10.42578125" style="1" customWidth="1"/>
    <col min="4305" max="4305" width="9.7109375" style="1" customWidth="1"/>
    <col min="4306" max="4306" width="10.28515625" style="1" customWidth="1"/>
    <col min="4307" max="4307" width="9.7109375" style="1" customWidth="1"/>
    <col min="4308" max="4308" width="10.28515625" style="1" customWidth="1"/>
    <col min="4309" max="4309" width="9.7109375" style="1" customWidth="1"/>
    <col min="4310" max="4310" width="10.140625" style="1" customWidth="1"/>
    <col min="4311" max="4311" width="9.7109375" style="1" customWidth="1"/>
    <col min="4312" max="4312" width="10.42578125" style="1" customWidth="1"/>
    <col min="4313" max="4313" width="9.28515625" style="1" customWidth="1"/>
    <col min="4314" max="4314" width="10.42578125" style="1" customWidth="1"/>
    <col min="4315" max="4315" width="9.7109375" style="1" customWidth="1"/>
    <col min="4316" max="4316" width="10.140625" style="1" customWidth="1"/>
    <col min="4317" max="4317" width="9.42578125" style="1" customWidth="1"/>
    <col min="4318" max="4318" width="9.28515625" style="1" customWidth="1"/>
    <col min="4319" max="4319" width="8.7109375" style="1" customWidth="1"/>
    <col min="4320" max="4320" width="7.7109375" style="1" customWidth="1"/>
    <col min="4321" max="4321" width="7.28515625" style="1" customWidth="1"/>
    <col min="4322" max="4322" width="10.5703125" style="1" customWidth="1"/>
    <col min="4323" max="4323" width="0" style="1" hidden="1" customWidth="1"/>
    <col min="4324" max="4324" width="9.85546875" style="1" customWidth="1"/>
    <col min="4325" max="4325" width="9.28515625" style="1" customWidth="1"/>
    <col min="4326" max="4326" width="11.140625" style="1" customWidth="1"/>
    <col min="4327" max="4327" width="10" style="1" customWidth="1"/>
    <col min="4328" max="4328" width="10.5703125" style="1" customWidth="1"/>
    <col min="4329" max="4329" width="9.7109375" style="1" customWidth="1"/>
    <col min="4330" max="4331" width="9" style="1" customWidth="1"/>
    <col min="4332" max="4332" width="8.5703125" style="1" customWidth="1"/>
    <col min="4333" max="4335" width="9" style="1" customWidth="1"/>
    <col min="4336" max="4336" width="9.5703125" style="1" customWidth="1"/>
    <col min="4337" max="4337" width="9.42578125" style="1" customWidth="1"/>
    <col min="4338" max="4557" width="9.140625" style="1"/>
    <col min="4558" max="4558" width="0" style="1" hidden="1" customWidth="1"/>
    <col min="4559" max="4559" width="25.7109375" style="1" customWidth="1"/>
    <col min="4560" max="4560" width="10.42578125" style="1" customWidth="1"/>
    <col min="4561" max="4561" width="9.7109375" style="1" customWidth="1"/>
    <col min="4562" max="4562" width="10.28515625" style="1" customWidth="1"/>
    <col min="4563" max="4563" width="9.7109375" style="1" customWidth="1"/>
    <col min="4564" max="4564" width="10.28515625" style="1" customWidth="1"/>
    <col min="4565" max="4565" width="9.7109375" style="1" customWidth="1"/>
    <col min="4566" max="4566" width="10.140625" style="1" customWidth="1"/>
    <col min="4567" max="4567" width="9.7109375" style="1" customWidth="1"/>
    <col min="4568" max="4568" width="10.42578125" style="1" customWidth="1"/>
    <col min="4569" max="4569" width="9.28515625" style="1" customWidth="1"/>
    <col min="4570" max="4570" width="10.42578125" style="1" customWidth="1"/>
    <col min="4571" max="4571" width="9.7109375" style="1" customWidth="1"/>
    <col min="4572" max="4572" width="10.140625" style="1" customWidth="1"/>
    <col min="4573" max="4573" width="9.42578125" style="1" customWidth="1"/>
    <col min="4574" max="4574" width="9.28515625" style="1" customWidth="1"/>
    <col min="4575" max="4575" width="8.7109375" style="1" customWidth="1"/>
    <col min="4576" max="4576" width="7.7109375" style="1" customWidth="1"/>
    <col min="4577" max="4577" width="7.28515625" style="1" customWidth="1"/>
    <col min="4578" max="4578" width="10.5703125" style="1" customWidth="1"/>
    <col min="4579" max="4579" width="0" style="1" hidden="1" customWidth="1"/>
    <col min="4580" max="4580" width="9.85546875" style="1" customWidth="1"/>
    <col min="4581" max="4581" width="9.28515625" style="1" customWidth="1"/>
    <col min="4582" max="4582" width="11.140625" style="1" customWidth="1"/>
    <col min="4583" max="4583" width="10" style="1" customWidth="1"/>
    <col min="4584" max="4584" width="10.5703125" style="1" customWidth="1"/>
    <col min="4585" max="4585" width="9.7109375" style="1" customWidth="1"/>
    <col min="4586" max="4587" width="9" style="1" customWidth="1"/>
    <col min="4588" max="4588" width="8.5703125" style="1" customWidth="1"/>
    <col min="4589" max="4591" width="9" style="1" customWidth="1"/>
    <col min="4592" max="4592" width="9.5703125" style="1" customWidth="1"/>
    <col min="4593" max="4593" width="9.42578125" style="1" customWidth="1"/>
    <col min="4594" max="4813" width="9.140625" style="1"/>
    <col min="4814" max="4814" width="0" style="1" hidden="1" customWidth="1"/>
    <col min="4815" max="4815" width="25.7109375" style="1" customWidth="1"/>
    <col min="4816" max="4816" width="10.42578125" style="1" customWidth="1"/>
    <col min="4817" max="4817" width="9.7109375" style="1" customWidth="1"/>
    <col min="4818" max="4818" width="10.28515625" style="1" customWidth="1"/>
    <col min="4819" max="4819" width="9.7109375" style="1" customWidth="1"/>
    <col min="4820" max="4820" width="10.28515625" style="1" customWidth="1"/>
    <col min="4821" max="4821" width="9.7109375" style="1" customWidth="1"/>
    <col min="4822" max="4822" width="10.140625" style="1" customWidth="1"/>
    <col min="4823" max="4823" width="9.7109375" style="1" customWidth="1"/>
    <col min="4824" max="4824" width="10.42578125" style="1" customWidth="1"/>
    <col min="4825" max="4825" width="9.28515625" style="1" customWidth="1"/>
    <col min="4826" max="4826" width="10.42578125" style="1" customWidth="1"/>
    <col min="4827" max="4827" width="9.7109375" style="1" customWidth="1"/>
    <col min="4828" max="4828" width="10.140625" style="1" customWidth="1"/>
    <col min="4829" max="4829" width="9.42578125" style="1" customWidth="1"/>
    <col min="4830" max="4830" width="9.28515625" style="1" customWidth="1"/>
    <col min="4831" max="4831" width="8.7109375" style="1" customWidth="1"/>
    <col min="4832" max="4832" width="7.7109375" style="1" customWidth="1"/>
    <col min="4833" max="4833" width="7.28515625" style="1" customWidth="1"/>
    <col min="4834" max="4834" width="10.5703125" style="1" customWidth="1"/>
    <col min="4835" max="4835" width="0" style="1" hidden="1" customWidth="1"/>
    <col min="4836" max="4836" width="9.85546875" style="1" customWidth="1"/>
    <col min="4837" max="4837" width="9.28515625" style="1" customWidth="1"/>
    <col min="4838" max="4838" width="11.140625" style="1" customWidth="1"/>
    <col min="4839" max="4839" width="10" style="1" customWidth="1"/>
    <col min="4840" max="4840" width="10.5703125" style="1" customWidth="1"/>
    <col min="4841" max="4841" width="9.7109375" style="1" customWidth="1"/>
    <col min="4842" max="4843" width="9" style="1" customWidth="1"/>
    <col min="4844" max="4844" width="8.5703125" style="1" customWidth="1"/>
    <col min="4845" max="4847" width="9" style="1" customWidth="1"/>
    <col min="4848" max="4848" width="9.5703125" style="1" customWidth="1"/>
    <col min="4849" max="4849" width="9.42578125" style="1" customWidth="1"/>
    <col min="4850" max="5069" width="9.140625" style="1"/>
    <col min="5070" max="5070" width="0" style="1" hidden="1" customWidth="1"/>
    <col min="5071" max="5071" width="25.7109375" style="1" customWidth="1"/>
    <col min="5072" max="5072" width="10.42578125" style="1" customWidth="1"/>
    <col min="5073" max="5073" width="9.7109375" style="1" customWidth="1"/>
    <col min="5074" max="5074" width="10.28515625" style="1" customWidth="1"/>
    <col min="5075" max="5075" width="9.7109375" style="1" customWidth="1"/>
    <col min="5076" max="5076" width="10.28515625" style="1" customWidth="1"/>
    <col min="5077" max="5077" width="9.7109375" style="1" customWidth="1"/>
    <col min="5078" max="5078" width="10.140625" style="1" customWidth="1"/>
    <col min="5079" max="5079" width="9.7109375" style="1" customWidth="1"/>
    <col min="5080" max="5080" width="10.42578125" style="1" customWidth="1"/>
    <col min="5081" max="5081" width="9.28515625" style="1" customWidth="1"/>
    <col min="5082" max="5082" width="10.42578125" style="1" customWidth="1"/>
    <col min="5083" max="5083" width="9.7109375" style="1" customWidth="1"/>
    <col min="5084" max="5084" width="10.140625" style="1" customWidth="1"/>
    <col min="5085" max="5085" width="9.42578125" style="1" customWidth="1"/>
    <col min="5086" max="5086" width="9.28515625" style="1" customWidth="1"/>
    <col min="5087" max="5087" width="8.7109375" style="1" customWidth="1"/>
    <col min="5088" max="5088" width="7.7109375" style="1" customWidth="1"/>
    <col min="5089" max="5089" width="7.28515625" style="1" customWidth="1"/>
    <col min="5090" max="5090" width="10.5703125" style="1" customWidth="1"/>
    <col min="5091" max="5091" width="0" style="1" hidden="1" customWidth="1"/>
    <col min="5092" max="5092" width="9.85546875" style="1" customWidth="1"/>
    <col min="5093" max="5093" width="9.28515625" style="1" customWidth="1"/>
    <col min="5094" max="5094" width="11.140625" style="1" customWidth="1"/>
    <col min="5095" max="5095" width="10" style="1" customWidth="1"/>
    <col min="5096" max="5096" width="10.5703125" style="1" customWidth="1"/>
    <col min="5097" max="5097" width="9.7109375" style="1" customWidth="1"/>
    <col min="5098" max="5099" width="9" style="1" customWidth="1"/>
    <col min="5100" max="5100" width="8.5703125" style="1" customWidth="1"/>
    <col min="5101" max="5103" width="9" style="1" customWidth="1"/>
    <col min="5104" max="5104" width="9.5703125" style="1" customWidth="1"/>
    <col min="5105" max="5105" width="9.42578125" style="1" customWidth="1"/>
    <col min="5106" max="5325" width="9.140625" style="1"/>
    <col min="5326" max="5326" width="0" style="1" hidden="1" customWidth="1"/>
    <col min="5327" max="5327" width="25.7109375" style="1" customWidth="1"/>
    <col min="5328" max="5328" width="10.42578125" style="1" customWidth="1"/>
    <col min="5329" max="5329" width="9.7109375" style="1" customWidth="1"/>
    <col min="5330" max="5330" width="10.28515625" style="1" customWidth="1"/>
    <col min="5331" max="5331" width="9.7109375" style="1" customWidth="1"/>
    <col min="5332" max="5332" width="10.28515625" style="1" customWidth="1"/>
    <col min="5333" max="5333" width="9.7109375" style="1" customWidth="1"/>
    <col min="5334" max="5334" width="10.140625" style="1" customWidth="1"/>
    <col min="5335" max="5335" width="9.7109375" style="1" customWidth="1"/>
    <col min="5336" max="5336" width="10.42578125" style="1" customWidth="1"/>
    <col min="5337" max="5337" width="9.28515625" style="1" customWidth="1"/>
    <col min="5338" max="5338" width="10.42578125" style="1" customWidth="1"/>
    <col min="5339" max="5339" width="9.7109375" style="1" customWidth="1"/>
    <col min="5340" max="5340" width="10.140625" style="1" customWidth="1"/>
    <col min="5341" max="5341" width="9.42578125" style="1" customWidth="1"/>
    <col min="5342" max="5342" width="9.28515625" style="1" customWidth="1"/>
    <col min="5343" max="5343" width="8.7109375" style="1" customWidth="1"/>
    <col min="5344" max="5344" width="7.7109375" style="1" customWidth="1"/>
    <col min="5345" max="5345" width="7.28515625" style="1" customWidth="1"/>
    <col min="5346" max="5346" width="10.5703125" style="1" customWidth="1"/>
    <col min="5347" max="5347" width="0" style="1" hidden="1" customWidth="1"/>
    <col min="5348" max="5348" width="9.85546875" style="1" customWidth="1"/>
    <col min="5349" max="5349" width="9.28515625" style="1" customWidth="1"/>
    <col min="5350" max="5350" width="11.140625" style="1" customWidth="1"/>
    <col min="5351" max="5351" width="10" style="1" customWidth="1"/>
    <col min="5352" max="5352" width="10.5703125" style="1" customWidth="1"/>
    <col min="5353" max="5353" width="9.7109375" style="1" customWidth="1"/>
    <col min="5354" max="5355" width="9" style="1" customWidth="1"/>
    <col min="5356" max="5356" width="8.5703125" style="1" customWidth="1"/>
    <col min="5357" max="5359" width="9" style="1" customWidth="1"/>
    <col min="5360" max="5360" width="9.5703125" style="1" customWidth="1"/>
    <col min="5361" max="5361" width="9.42578125" style="1" customWidth="1"/>
    <col min="5362" max="5581" width="9.140625" style="1"/>
    <col min="5582" max="5582" width="0" style="1" hidden="1" customWidth="1"/>
    <col min="5583" max="5583" width="25.7109375" style="1" customWidth="1"/>
    <col min="5584" max="5584" width="10.42578125" style="1" customWidth="1"/>
    <col min="5585" max="5585" width="9.7109375" style="1" customWidth="1"/>
    <col min="5586" max="5586" width="10.28515625" style="1" customWidth="1"/>
    <col min="5587" max="5587" width="9.7109375" style="1" customWidth="1"/>
    <col min="5588" max="5588" width="10.28515625" style="1" customWidth="1"/>
    <col min="5589" max="5589" width="9.7109375" style="1" customWidth="1"/>
    <col min="5590" max="5590" width="10.140625" style="1" customWidth="1"/>
    <col min="5591" max="5591" width="9.7109375" style="1" customWidth="1"/>
    <col min="5592" max="5592" width="10.42578125" style="1" customWidth="1"/>
    <col min="5593" max="5593" width="9.28515625" style="1" customWidth="1"/>
    <col min="5594" max="5594" width="10.42578125" style="1" customWidth="1"/>
    <col min="5595" max="5595" width="9.7109375" style="1" customWidth="1"/>
    <col min="5596" max="5596" width="10.140625" style="1" customWidth="1"/>
    <col min="5597" max="5597" width="9.42578125" style="1" customWidth="1"/>
    <col min="5598" max="5598" width="9.28515625" style="1" customWidth="1"/>
    <col min="5599" max="5599" width="8.7109375" style="1" customWidth="1"/>
    <col min="5600" max="5600" width="7.7109375" style="1" customWidth="1"/>
    <col min="5601" max="5601" width="7.28515625" style="1" customWidth="1"/>
    <col min="5602" max="5602" width="10.5703125" style="1" customWidth="1"/>
    <col min="5603" max="5603" width="0" style="1" hidden="1" customWidth="1"/>
    <col min="5604" max="5604" width="9.85546875" style="1" customWidth="1"/>
    <col min="5605" max="5605" width="9.28515625" style="1" customWidth="1"/>
    <col min="5606" max="5606" width="11.140625" style="1" customWidth="1"/>
    <col min="5607" max="5607" width="10" style="1" customWidth="1"/>
    <col min="5608" max="5608" width="10.5703125" style="1" customWidth="1"/>
    <col min="5609" max="5609" width="9.7109375" style="1" customWidth="1"/>
    <col min="5610" max="5611" width="9" style="1" customWidth="1"/>
    <col min="5612" max="5612" width="8.5703125" style="1" customWidth="1"/>
    <col min="5613" max="5615" width="9" style="1" customWidth="1"/>
    <col min="5616" max="5616" width="9.5703125" style="1" customWidth="1"/>
    <col min="5617" max="5617" width="9.42578125" style="1" customWidth="1"/>
    <col min="5618" max="5837" width="9.140625" style="1"/>
    <col min="5838" max="5838" width="0" style="1" hidden="1" customWidth="1"/>
    <col min="5839" max="5839" width="25.7109375" style="1" customWidth="1"/>
    <col min="5840" max="5840" width="10.42578125" style="1" customWidth="1"/>
    <col min="5841" max="5841" width="9.7109375" style="1" customWidth="1"/>
    <col min="5842" max="5842" width="10.28515625" style="1" customWidth="1"/>
    <col min="5843" max="5843" width="9.7109375" style="1" customWidth="1"/>
    <col min="5844" max="5844" width="10.28515625" style="1" customWidth="1"/>
    <col min="5845" max="5845" width="9.7109375" style="1" customWidth="1"/>
    <col min="5846" max="5846" width="10.140625" style="1" customWidth="1"/>
    <col min="5847" max="5847" width="9.7109375" style="1" customWidth="1"/>
    <col min="5848" max="5848" width="10.42578125" style="1" customWidth="1"/>
    <col min="5849" max="5849" width="9.28515625" style="1" customWidth="1"/>
    <col min="5850" max="5850" width="10.42578125" style="1" customWidth="1"/>
    <col min="5851" max="5851" width="9.7109375" style="1" customWidth="1"/>
    <col min="5852" max="5852" width="10.140625" style="1" customWidth="1"/>
    <col min="5853" max="5853" width="9.42578125" style="1" customWidth="1"/>
    <col min="5854" max="5854" width="9.28515625" style="1" customWidth="1"/>
    <col min="5855" max="5855" width="8.7109375" style="1" customWidth="1"/>
    <col min="5856" max="5856" width="7.7109375" style="1" customWidth="1"/>
    <col min="5857" max="5857" width="7.28515625" style="1" customWidth="1"/>
    <col min="5858" max="5858" width="10.5703125" style="1" customWidth="1"/>
    <col min="5859" max="5859" width="0" style="1" hidden="1" customWidth="1"/>
    <col min="5860" max="5860" width="9.85546875" style="1" customWidth="1"/>
    <col min="5861" max="5861" width="9.28515625" style="1" customWidth="1"/>
    <col min="5862" max="5862" width="11.140625" style="1" customWidth="1"/>
    <col min="5863" max="5863" width="10" style="1" customWidth="1"/>
    <col min="5864" max="5864" width="10.5703125" style="1" customWidth="1"/>
    <col min="5865" max="5865" width="9.7109375" style="1" customWidth="1"/>
    <col min="5866" max="5867" width="9" style="1" customWidth="1"/>
    <col min="5868" max="5868" width="8.5703125" style="1" customWidth="1"/>
    <col min="5869" max="5871" width="9" style="1" customWidth="1"/>
    <col min="5872" max="5872" width="9.5703125" style="1" customWidth="1"/>
    <col min="5873" max="5873" width="9.42578125" style="1" customWidth="1"/>
    <col min="5874" max="6093" width="9.140625" style="1"/>
    <col min="6094" max="6094" width="0" style="1" hidden="1" customWidth="1"/>
    <col min="6095" max="6095" width="25.7109375" style="1" customWidth="1"/>
    <col min="6096" max="6096" width="10.42578125" style="1" customWidth="1"/>
    <col min="6097" max="6097" width="9.7109375" style="1" customWidth="1"/>
    <col min="6098" max="6098" width="10.28515625" style="1" customWidth="1"/>
    <col min="6099" max="6099" width="9.7109375" style="1" customWidth="1"/>
    <col min="6100" max="6100" width="10.28515625" style="1" customWidth="1"/>
    <col min="6101" max="6101" width="9.7109375" style="1" customWidth="1"/>
    <col min="6102" max="6102" width="10.140625" style="1" customWidth="1"/>
    <col min="6103" max="6103" width="9.7109375" style="1" customWidth="1"/>
    <col min="6104" max="6104" width="10.42578125" style="1" customWidth="1"/>
    <col min="6105" max="6105" width="9.28515625" style="1" customWidth="1"/>
    <col min="6106" max="6106" width="10.42578125" style="1" customWidth="1"/>
    <col min="6107" max="6107" width="9.7109375" style="1" customWidth="1"/>
    <col min="6108" max="6108" width="10.140625" style="1" customWidth="1"/>
    <col min="6109" max="6109" width="9.42578125" style="1" customWidth="1"/>
    <col min="6110" max="6110" width="9.28515625" style="1" customWidth="1"/>
    <col min="6111" max="6111" width="8.7109375" style="1" customWidth="1"/>
    <col min="6112" max="6112" width="7.7109375" style="1" customWidth="1"/>
    <col min="6113" max="6113" width="7.28515625" style="1" customWidth="1"/>
    <col min="6114" max="6114" width="10.5703125" style="1" customWidth="1"/>
    <col min="6115" max="6115" width="0" style="1" hidden="1" customWidth="1"/>
    <col min="6116" max="6116" width="9.85546875" style="1" customWidth="1"/>
    <col min="6117" max="6117" width="9.28515625" style="1" customWidth="1"/>
    <col min="6118" max="6118" width="11.140625" style="1" customWidth="1"/>
    <col min="6119" max="6119" width="10" style="1" customWidth="1"/>
    <col min="6120" max="6120" width="10.5703125" style="1" customWidth="1"/>
    <col min="6121" max="6121" width="9.7109375" style="1" customWidth="1"/>
    <col min="6122" max="6123" width="9" style="1" customWidth="1"/>
    <col min="6124" max="6124" width="8.5703125" style="1" customWidth="1"/>
    <col min="6125" max="6127" width="9" style="1" customWidth="1"/>
    <col min="6128" max="6128" width="9.5703125" style="1" customWidth="1"/>
    <col min="6129" max="6129" width="9.42578125" style="1" customWidth="1"/>
    <col min="6130" max="6349" width="9.140625" style="1"/>
    <col min="6350" max="6350" width="0" style="1" hidden="1" customWidth="1"/>
    <col min="6351" max="6351" width="25.7109375" style="1" customWidth="1"/>
    <col min="6352" max="6352" width="10.42578125" style="1" customWidth="1"/>
    <col min="6353" max="6353" width="9.7109375" style="1" customWidth="1"/>
    <col min="6354" max="6354" width="10.28515625" style="1" customWidth="1"/>
    <col min="6355" max="6355" width="9.7109375" style="1" customWidth="1"/>
    <col min="6356" max="6356" width="10.28515625" style="1" customWidth="1"/>
    <col min="6357" max="6357" width="9.7109375" style="1" customWidth="1"/>
    <col min="6358" max="6358" width="10.140625" style="1" customWidth="1"/>
    <col min="6359" max="6359" width="9.7109375" style="1" customWidth="1"/>
    <col min="6360" max="6360" width="10.42578125" style="1" customWidth="1"/>
    <col min="6361" max="6361" width="9.28515625" style="1" customWidth="1"/>
    <col min="6362" max="6362" width="10.42578125" style="1" customWidth="1"/>
    <col min="6363" max="6363" width="9.7109375" style="1" customWidth="1"/>
    <col min="6364" max="6364" width="10.140625" style="1" customWidth="1"/>
    <col min="6365" max="6365" width="9.42578125" style="1" customWidth="1"/>
    <col min="6366" max="6366" width="9.28515625" style="1" customWidth="1"/>
    <col min="6367" max="6367" width="8.7109375" style="1" customWidth="1"/>
    <col min="6368" max="6368" width="7.7109375" style="1" customWidth="1"/>
    <col min="6369" max="6369" width="7.28515625" style="1" customWidth="1"/>
    <col min="6370" max="6370" width="10.5703125" style="1" customWidth="1"/>
    <col min="6371" max="6371" width="0" style="1" hidden="1" customWidth="1"/>
    <col min="6372" max="6372" width="9.85546875" style="1" customWidth="1"/>
    <col min="6373" max="6373" width="9.28515625" style="1" customWidth="1"/>
    <col min="6374" max="6374" width="11.140625" style="1" customWidth="1"/>
    <col min="6375" max="6375" width="10" style="1" customWidth="1"/>
    <col min="6376" max="6376" width="10.5703125" style="1" customWidth="1"/>
    <col min="6377" max="6377" width="9.7109375" style="1" customWidth="1"/>
    <col min="6378" max="6379" width="9" style="1" customWidth="1"/>
    <col min="6380" max="6380" width="8.5703125" style="1" customWidth="1"/>
    <col min="6381" max="6383" width="9" style="1" customWidth="1"/>
    <col min="6384" max="6384" width="9.5703125" style="1" customWidth="1"/>
    <col min="6385" max="6385" width="9.42578125" style="1" customWidth="1"/>
    <col min="6386" max="6605" width="9.140625" style="1"/>
    <col min="6606" max="6606" width="0" style="1" hidden="1" customWidth="1"/>
    <col min="6607" max="6607" width="25.7109375" style="1" customWidth="1"/>
    <col min="6608" max="6608" width="10.42578125" style="1" customWidth="1"/>
    <col min="6609" max="6609" width="9.7109375" style="1" customWidth="1"/>
    <col min="6610" max="6610" width="10.28515625" style="1" customWidth="1"/>
    <col min="6611" max="6611" width="9.7109375" style="1" customWidth="1"/>
    <col min="6612" max="6612" width="10.28515625" style="1" customWidth="1"/>
    <col min="6613" max="6613" width="9.7109375" style="1" customWidth="1"/>
    <col min="6614" max="6614" width="10.140625" style="1" customWidth="1"/>
    <col min="6615" max="6615" width="9.7109375" style="1" customWidth="1"/>
    <col min="6616" max="6616" width="10.42578125" style="1" customWidth="1"/>
    <col min="6617" max="6617" width="9.28515625" style="1" customWidth="1"/>
    <col min="6618" max="6618" width="10.42578125" style="1" customWidth="1"/>
    <col min="6619" max="6619" width="9.7109375" style="1" customWidth="1"/>
    <col min="6620" max="6620" width="10.140625" style="1" customWidth="1"/>
    <col min="6621" max="6621" width="9.42578125" style="1" customWidth="1"/>
    <col min="6622" max="6622" width="9.28515625" style="1" customWidth="1"/>
    <col min="6623" max="6623" width="8.7109375" style="1" customWidth="1"/>
    <col min="6624" max="6624" width="7.7109375" style="1" customWidth="1"/>
    <col min="6625" max="6625" width="7.28515625" style="1" customWidth="1"/>
    <col min="6626" max="6626" width="10.5703125" style="1" customWidth="1"/>
    <col min="6627" max="6627" width="0" style="1" hidden="1" customWidth="1"/>
    <col min="6628" max="6628" width="9.85546875" style="1" customWidth="1"/>
    <col min="6629" max="6629" width="9.28515625" style="1" customWidth="1"/>
    <col min="6630" max="6630" width="11.140625" style="1" customWidth="1"/>
    <col min="6631" max="6631" width="10" style="1" customWidth="1"/>
    <col min="6632" max="6632" width="10.5703125" style="1" customWidth="1"/>
    <col min="6633" max="6633" width="9.7109375" style="1" customWidth="1"/>
    <col min="6634" max="6635" width="9" style="1" customWidth="1"/>
    <col min="6636" max="6636" width="8.5703125" style="1" customWidth="1"/>
    <col min="6637" max="6639" width="9" style="1" customWidth="1"/>
    <col min="6640" max="6640" width="9.5703125" style="1" customWidth="1"/>
    <col min="6641" max="6641" width="9.42578125" style="1" customWidth="1"/>
    <col min="6642" max="6861" width="9.140625" style="1"/>
    <col min="6862" max="6862" width="0" style="1" hidden="1" customWidth="1"/>
    <col min="6863" max="6863" width="25.7109375" style="1" customWidth="1"/>
    <col min="6864" max="6864" width="10.42578125" style="1" customWidth="1"/>
    <col min="6865" max="6865" width="9.7109375" style="1" customWidth="1"/>
    <col min="6866" max="6866" width="10.28515625" style="1" customWidth="1"/>
    <col min="6867" max="6867" width="9.7109375" style="1" customWidth="1"/>
    <col min="6868" max="6868" width="10.28515625" style="1" customWidth="1"/>
    <col min="6869" max="6869" width="9.7109375" style="1" customWidth="1"/>
    <col min="6870" max="6870" width="10.140625" style="1" customWidth="1"/>
    <col min="6871" max="6871" width="9.7109375" style="1" customWidth="1"/>
    <col min="6872" max="6872" width="10.42578125" style="1" customWidth="1"/>
    <col min="6873" max="6873" width="9.28515625" style="1" customWidth="1"/>
    <col min="6874" max="6874" width="10.42578125" style="1" customWidth="1"/>
    <col min="6875" max="6875" width="9.7109375" style="1" customWidth="1"/>
    <col min="6876" max="6876" width="10.140625" style="1" customWidth="1"/>
    <col min="6877" max="6877" width="9.42578125" style="1" customWidth="1"/>
    <col min="6878" max="6878" width="9.28515625" style="1" customWidth="1"/>
    <col min="6879" max="6879" width="8.7109375" style="1" customWidth="1"/>
    <col min="6880" max="6880" width="7.7109375" style="1" customWidth="1"/>
    <col min="6881" max="6881" width="7.28515625" style="1" customWidth="1"/>
    <col min="6882" max="6882" width="10.5703125" style="1" customWidth="1"/>
    <col min="6883" max="6883" width="0" style="1" hidden="1" customWidth="1"/>
    <col min="6884" max="6884" width="9.85546875" style="1" customWidth="1"/>
    <col min="6885" max="6885" width="9.28515625" style="1" customWidth="1"/>
    <col min="6886" max="6886" width="11.140625" style="1" customWidth="1"/>
    <col min="6887" max="6887" width="10" style="1" customWidth="1"/>
    <col min="6888" max="6888" width="10.5703125" style="1" customWidth="1"/>
    <col min="6889" max="6889" width="9.7109375" style="1" customWidth="1"/>
    <col min="6890" max="6891" width="9" style="1" customWidth="1"/>
    <col min="6892" max="6892" width="8.5703125" style="1" customWidth="1"/>
    <col min="6893" max="6895" width="9" style="1" customWidth="1"/>
    <col min="6896" max="6896" width="9.5703125" style="1" customWidth="1"/>
    <col min="6897" max="6897" width="9.42578125" style="1" customWidth="1"/>
    <col min="6898" max="7117" width="9.140625" style="1"/>
    <col min="7118" max="7118" width="0" style="1" hidden="1" customWidth="1"/>
    <col min="7119" max="7119" width="25.7109375" style="1" customWidth="1"/>
    <col min="7120" max="7120" width="10.42578125" style="1" customWidth="1"/>
    <col min="7121" max="7121" width="9.7109375" style="1" customWidth="1"/>
    <col min="7122" max="7122" width="10.28515625" style="1" customWidth="1"/>
    <col min="7123" max="7123" width="9.7109375" style="1" customWidth="1"/>
    <col min="7124" max="7124" width="10.28515625" style="1" customWidth="1"/>
    <col min="7125" max="7125" width="9.7109375" style="1" customWidth="1"/>
    <col min="7126" max="7126" width="10.140625" style="1" customWidth="1"/>
    <col min="7127" max="7127" width="9.7109375" style="1" customWidth="1"/>
    <col min="7128" max="7128" width="10.42578125" style="1" customWidth="1"/>
    <col min="7129" max="7129" width="9.28515625" style="1" customWidth="1"/>
    <col min="7130" max="7130" width="10.42578125" style="1" customWidth="1"/>
    <col min="7131" max="7131" width="9.7109375" style="1" customWidth="1"/>
    <col min="7132" max="7132" width="10.140625" style="1" customWidth="1"/>
    <col min="7133" max="7133" width="9.42578125" style="1" customWidth="1"/>
    <col min="7134" max="7134" width="9.28515625" style="1" customWidth="1"/>
    <col min="7135" max="7135" width="8.7109375" style="1" customWidth="1"/>
    <col min="7136" max="7136" width="7.7109375" style="1" customWidth="1"/>
    <col min="7137" max="7137" width="7.28515625" style="1" customWidth="1"/>
    <col min="7138" max="7138" width="10.5703125" style="1" customWidth="1"/>
    <col min="7139" max="7139" width="0" style="1" hidden="1" customWidth="1"/>
    <col min="7140" max="7140" width="9.85546875" style="1" customWidth="1"/>
    <col min="7141" max="7141" width="9.28515625" style="1" customWidth="1"/>
    <col min="7142" max="7142" width="11.140625" style="1" customWidth="1"/>
    <col min="7143" max="7143" width="10" style="1" customWidth="1"/>
    <col min="7144" max="7144" width="10.5703125" style="1" customWidth="1"/>
    <col min="7145" max="7145" width="9.7109375" style="1" customWidth="1"/>
    <col min="7146" max="7147" width="9" style="1" customWidth="1"/>
    <col min="7148" max="7148" width="8.5703125" style="1" customWidth="1"/>
    <col min="7149" max="7151" width="9" style="1" customWidth="1"/>
    <col min="7152" max="7152" width="9.5703125" style="1" customWidth="1"/>
    <col min="7153" max="7153" width="9.42578125" style="1" customWidth="1"/>
    <col min="7154" max="7373" width="9.140625" style="1"/>
    <col min="7374" max="7374" width="0" style="1" hidden="1" customWidth="1"/>
    <col min="7375" max="7375" width="25.7109375" style="1" customWidth="1"/>
    <col min="7376" max="7376" width="10.42578125" style="1" customWidth="1"/>
    <col min="7377" max="7377" width="9.7109375" style="1" customWidth="1"/>
    <col min="7378" max="7378" width="10.28515625" style="1" customWidth="1"/>
    <col min="7379" max="7379" width="9.7109375" style="1" customWidth="1"/>
    <col min="7380" max="7380" width="10.28515625" style="1" customWidth="1"/>
    <col min="7381" max="7381" width="9.7109375" style="1" customWidth="1"/>
    <col min="7382" max="7382" width="10.140625" style="1" customWidth="1"/>
    <col min="7383" max="7383" width="9.7109375" style="1" customWidth="1"/>
    <col min="7384" max="7384" width="10.42578125" style="1" customWidth="1"/>
    <col min="7385" max="7385" width="9.28515625" style="1" customWidth="1"/>
    <col min="7386" max="7386" width="10.42578125" style="1" customWidth="1"/>
    <col min="7387" max="7387" width="9.7109375" style="1" customWidth="1"/>
    <col min="7388" max="7388" width="10.140625" style="1" customWidth="1"/>
    <col min="7389" max="7389" width="9.42578125" style="1" customWidth="1"/>
    <col min="7390" max="7390" width="9.28515625" style="1" customWidth="1"/>
    <col min="7391" max="7391" width="8.7109375" style="1" customWidth="1"/>
    <col min="7392" max="7392" width="7.7109375" style="1" customWidth="1"/>
    <col min="7393" max="7393" width="7.28515625" style="1" customWidth="1"/>
    <col min="7394" max="7394" width="10.5703125" style="1" customWidth="1"/>
    <col min="7395" max="7395" width="0" style="1" hidden="1" customWidth="1"/>
    <col min="7396" max="7396" width="9.85546875" style="1" customWidth="1"/>
    <col min="7397" max="7397" width="9.28515625" style="1" customWidth="1"/>
    <col min="7398" max="7398" width="11.140625" style="1" customWidth="1"/>
    <col min="7399" max="7399" width="10" style="1" customWidth="1"/>
    <col min="7400" max="7400" width="10.5703125" style="1" customWidth="1"/>
    <col min="7401" max="7401" width="9.7109375" style="1" customWidth="1"/>
    <col min="7402" max="7403" width="9" style="1" customWidth="1"/>
    <col min="7404" max="7404" width="8.5703125" style="1" customWidth="1"/>
    <col min="7405" max="7407" width="9" style="1" customWidth="1"/>
    <col min="7408" max="7408" width="9.5703125" style="1" customWidth="1"/>
    <col min="7409" max="7409" width="9.42578125" style="1" customWidth="1"/>
    <col min="7410" max="7629" width="9.140625" style="1"/>
    <col min="7630" max="7630" width="0" style="1" hidden="1" customWidth="1"/>
    <col min="7631" max="7631" width="25.7109375" style="1" customWidth="1"/>
    <col min="7632" max="7632" width="10.42578125" style="1" customWidth="1"/>
    <col min="7633" max="7633" width="9.7109375" style="1" customWidth="1"/>
    <col min="7634" max="7634" width="10.28515625" style="1" customWidth="1"/>
    <col min="7635" max="7635" width="9.7109375" style="1" customWidth="1"/>
    <col min="7636" max="7636" width="10.28515625" style="1" customWidth="1"/>
    <col min="7637" max="7637" width="9.7109375" style="1" customWidth="1"/>
    <col min="7638" max="7638" width="10.140625" style="1" customWidth="1"/>
    <col min="7639" max="7639" width="9.7109375" style="1" customWidth="1"/>
    <col min="7640" max="7640" width="10.42578125" style="1" customWidth="1"/>
    <col min="7641" max="7641" width="9.28515625" style="1" customWidth="1"/>
    <col min="7642" max="7642" width="10.42578125" style="1" customWidth="1"/>
    <col min="7643" max="7643" width="9.7109375" style="1" customWidth="1"/>
    <col min="7644" max="7644" width="10.140625" style="1" customWidth="1"/>
    <col min="7645" max="7645" width="9.42578125" style="1" customWidth="1"/>
    <col min="7646" max="7646" width="9.28515625" style="1" customWidth="1"/>
    <col min="7647" max="7647" width="8.7109375" style="1" customWidth="1"/>
    <col min="7648" max="7648" width="7.7109375" style="1" customWidth="1"/>
    <col min="7649" max="7649" width="7.28515625" style="1" customWidth="1"/>
    <col min="7650" max="7650" width="10.5703125" style="1" customWidth="1"/>
    <col min="7651" max="7651" width="0" style="1" hidden="1" customWidth="1"/>
    <col min="7652" max="7652" width="9.85546875" style="1" customWidth="1"/>
    <col min="7653" max="7653" width="9.28515625" style="1" customWidth="1"/>
    <col min="7654" max="7654" width="11.140625" style="1" customWidth="1"/>
    <col min="7655" max="7655" width="10" style="1" customWidth="1"/>
    <col min="7656" max="7656" width="10.5703125" style="1" customWidth="1"/>
    <col min="7657" max="7657" width="9.7109375" style="1" customWidth="1"/>
    <col min="7658" max="7659" width="9" style="1" customWidth="1"/>
    <col min="7660" max="7660" width="8.5703125" style="1" customWidth="1"/>
    <col min="7661" max="7663" width="9" style="1" customWidth="1"/>
    <col min="7664" max="7664" width="9.5703125" style="1" customWidth="1"/>
    <col min="7665" max="7665" width="9.42578125" style="1" customWidth="1"/>
    <col min="7666" max="7885" width="9.140625" style="1"/>
    <col min="7886" max="7886" width="0" style="1" hidden="1" customWidth="1"/>
    <col min="7887" max="7887" width="25.7109375" style="1" customWidth="1"/>
    <col min="7888" max="7888" width="10.42578125" style="1" customWidth="1"/>
    <col min="7889" max="7889" width="9.7109375" style="1" customWidth="1"/>
    <col min="7890" max="7890" width="10.28515625" style="1" customWidth="1"/>
    <col min="7891" max="7891" width="9.7109375" style="1" customWidth="1"/>
    <col min="7892" max="7892" width="10.28515625" style="1" customWidth="1"/>
    <col min="7893" max="7893" width="9.7109375" style="1" customWidth="1"/>
    <col min="7894" max="7894" width="10.140625" style="1" customWidth="1"/>
    <col min="7895" max="7895" width="9.7109375" style="1" customWidth="1"/>
    <col min="7896" max="7896" width="10.42578125" style="1" customWidth="1"/>
    <col min="7897" max="7897" width="9.28515625" style="1" customWidth="1"/>
    <col min="7898" max="7898" width="10.42578125" style="1" customWidth="1"/>
    <col min="7899" max="7899" width="9.7109375" style="1" customWidth="1"/>
    <col min="7900" max="7900" width="10.140625" style="1" customWidth="1"/>
    <col min="7901" max="7901" width="9.42578125" style="1" customWidth="1"/>
    <col min="7902" max="7902" width="9.28515625" style="1" customWidth="1"/>
    <col min="7903" max="7903" width="8.7109375" style="1" customWidth="1"/>
    <col min="7904" max="7904" width="7.7109375" style="1" customWidth="1"/>
    <col min="7905" max="7905" width="7.28515625" style="1" customWidth="1"/>
    <col min="7906" max="7906" width="10.5703125" style="1" customWidth="1"/>
    <col min="7907" max="7907" width="0" style="1" hidden="1" customWidth="1"/>
    <col min="7908" max="7908" width="9.85546875" style="1" customWidth="1"/>
    <col min="7909" max="7909" width="9.28515625" style="1" customWidth="1"/>
    <col min="7910" max="7910" width="11.140625" style="1" customWidth="1"/>
    <col min="7911" max="7911" width="10" style="1" customWidth="1"/>
    <col min="7912" max="7912" width="10.5703125" style="1" customWidth="1"/>
    <col min="7913" max="7913" width="9.7109375" style="1" customWidth="1"/>
    <col min="7914" max="7915" width="9" style="1" customWidth="1"/>
    <col min="7916" max="7916" width="8.5703125" style="1" customWidth="1"/>
    <col min="7917" max="7919" width="9" style="1" customWidth="1"/>
    <col min="7920" max="7920" width="9.5703125" style="1" customWidth="1"/>
    <col min="7921" max="7921" width="9.42578125" style="1" customWidth="1"/>
    <col min="7922" max="8141" width="9.140625" style="1"/>
    <col min="8142" max="8142" width="0" style="1" hidden="1" customWidth="1"/>
    <col min="8143" max="8143" width="25.7109375" style="1" customWidth="1"/>
    <col min="8144" max="8144" width="10.42578125" style="1" customWidth="1"/>
    <col min="8145" max="8145" width="9.7109375" style="1" customWidth="1"/>
    <col min="8146" max="8146" width="10.28515625" style="1" customWidth="1"/>
    <col min="8147" max="8147" width="9.7109375" style="1" customWidth="1"/>
    <col min="8148" max="8148" width="10.28515625" style="1" customWidth="1"/>
    <col min="8149" max="8149" width="9.7109375" style="1" customWidth="1"/>
    <col min="8150" max="8150" width="10.140625" style="1" customWidth="1"/>
    <col min="8151" max="8151" width="9.7109375" style="1" customWidth="1"/>
    <col min="8152" max="8152" width="10.42578125" style="1" customWidth="1"/>
    <col min="8153" max="8153" width="9.28515625" style="1" customWidth="1"/>
    <col min="8154" max="8154" width="10.42578125" style="1" customWidth="1"/>
    <col min="8155" max="8155" width="9.7109375" style="1" customWidth="1"/>
    <col min="8156" max="8156" width="10.140625" style="1" customWidth="1"/>
    <col min="8157" max="8157" width="9.42578125" style="1" customWidth="1"/>
    <col min="8158" max="8158" width="9.28515625" style="1" customWidth="1"/>
    <col min="8159" max="8159" width="8.7109375" style="1" customWidth="1"/>
    <col min="8160" max="8160" width="7.7109375" style="1" customWidth="1"/>
    <col min="8161" max="8161" width="7.28515625" style="1" customWidth="1"/>
    <col min="8162" max="8162" width="10.5703125" style="1" customWidth="1"/>
    <col min="8163" max="8163" width="0" style="1" hidden="1" customWidth="1"/>
    <col min="8164" max="8164" width="9.85546875" style="1" customWidth="1"/>
    <col min="8165" max="8165" width="9.28515625" style="1" customWidth="1"/>
    <col min="8166" max="8166" width="11.140625" style="1" customWidth="1"/>
    <col min="8167" max="8167" width="10" style="1" customWidth="1"/>
    <col min="8168" max="8168" width="10.5703125" style="1" customWidth="1"/>
    <col min="8169" max="8169" width="9.7109375" style="1" customWidth="1"/>
    <col min="8170" max="8171" width="9" style="1" customWidth="1"/>
    <col min="8172" max="8172" width="8.5703125" style="1" customWidth="1"/>
    <col min="8173" max="8175" width="9" style="1" customWidth="1"/>
    <col min="8176" max="8176" width="9.5703125" style="1" customWidth="1"/>
    <col min="8177" max="8177" width="9.42578125" style="1" customWidth="1"/>
    <col min="8178" max="8397" width="9.140625" style="1"/>
    <col min="8398" max="8398" width="0" style="1" hidden="1" customWidth="1"/>
    <col min="8399" max="8399" width="25.7109375" style="1" customWidth="1"/>
    <col min="8400" max="8400" width="10.42578125" style="1" customWidth="1"/>
    <col min="8401" max="8401" width="9.7109375" style="1" customWidth="1"/>
    <col min="8402" max="8402" width="10.28515625" style="1" customWidth="1"/>
    <col min="8403" max="8403" width="9.7109375" style="1" customWidth="1"/>
    <col min="8404" max="8404" width="10.28515625" style="1" customWidth="1"/>
    <col min="8405" max="8405" width="9.7109375" style="1" customWidth="1"/>
    <col min="8406" max="8406" width="10.140625" style="1" customWidth="1"/>
    <col min="8407" max="8407" width="9.7109375" style="1" customWidth="1"/>
    <col min="8408" max="8408" width="10.42578125" style="1" customWidth="1"/>
    <col min="8409" max="8409" width="9.28515625" style="1" customWidth="1"/>
    <col min="8410" max="8410" width="10.42578125" style="1" customWidth="1"/>
    <col min="8411" max="8411" width="9.7109375" style="1" customWidth="1"/>
    <col min="8412" max="8412" width="10.140625" style="1" customWidth="1"/>
    <col min="8413" max="8413" width="9.42578125" style="1" customWidth="1"/>
    <col min="8414" max="8414" width="9.28515625" style="1" customWidth="1"/>
    <col min="8415" max="8415" width="8.7109375" style="1" customWidth="1"/>
    <col min="8416" max="8416" width="7.7109375" style="1" customWidth="1"/>
    <col min="8417" max="8417" width="7.28515625" style="1" customWidth="1"/>
    <col min="8418" max="8418" width="10.5703125" style="1" customWidth="1"/>
    <col min="8419" max="8419" width="0" style="1" hidden="1" customWidth="1"/>
    <col min="8420" max="8420" width="9.85546875" style="1" customWidth="1"/>
    <col min="8421" max="8421" width="9.28515625" style="1" customWidth="1"/>
    <col min="8422" max="8422" width="11.140625" style="1" customWidth="1"/>
    <col min="8423" max="8423" width="10" style="1" customWidth="1"/>
    <col min="8424" max="8424" width="10.5703125" style="1" customWidth="1"/>
    <col min="8425" max="8425" width="9.7109375" style="1" customWidth="1"/>
    <col min="8426" max="8427" width="9" style="1" customWidth="1"/>
    <col min="8428" max="8428" width="8.5703125" style="1" customWidth="1"/>
    <col min="8429" max="8431" width="9" style="1" customWidth="1"/>
    <col min="8432" max="8432" width="9.5703125" style="1" customWidth="1"/>
    <col min="8433" max="8433" width="9.42578125" style="1" customWidth="1"/>
    <col min="8434" max="8653" width="9.140625" style="1"/>
    <col min="8654" max="8654" width="0" style="1" hidden="1" customWidth="1"/>
    <col min="8655" max="8655" width="25.7109375" style="1" customWidth="1"/>
    <col min="8656" max="8656" width="10.42578125" style="1" customWidth="1"/>
    <col min="8657" max="8657" width="9.7109375" style="1" customWidth="1"/>
    <col min="8658" max="8658" width="10.28515625" style="1" customWidth="1"/>
    <col min="8659" max="8659" width="9.7109375" style="1" customWidth="1"/>
    <col min="8660" max="8660" width="10.28515625" style="1" customWidth="1"/>
    <col min="8661" max="8661" width="9.7109375" style="1" customWidth="1"/>
    <col min="8662" max="8662" width="10.140625" style="1" customWidth="1"/>
    <col min="8663" max="8663" width="9.7109375" style="1" customWidth="1"/>
    <col min="8664" max="8664" width="10.42578125" style="1" customWidth="1"/>
    <col min="8665" max="8665" width="9.28515625" style="1" customWidth="1"/>
    <col min="8666" max="8666" width="10.42578125" style="1" customWidth="1"/>
    <col min="8667" max="8667" width="9.7109375" style="1" customWidth="1"/>
    <col min="8668" max="8668" width="10.140625" style="1" customWidth="1"/>
    <col min="8669" max="8669" width="9.42578125" style="1" customWidth="1"/>
    <col min="8670" max="8670" width="9.28515625" style="1" customWidth="1"/>
    <col min="8671" max="8671" width="8.7109375" style="1" customWidth="1"/>
    <col min="8672" max="8672" width="7.7109375" style="1" customWidth="1"/>
    <col min="8673" max="8673" width="7.28515625" style="1" customWidth="1"/>
    <col min="8674" max="8674" width="10.5703125" style="1" customWidth="1"/>
    <col min="8675" max="8675" width="0" style="1" hidden="1" customWidth="1"/>
    <col min="8676" max="8676" width="9.85546875" style="1" customWidth="1"/>
    <col min="8677" max="8677" width="9.28515625" style="1" customWidth="1"/>
    <col min="8678" max="8678" width="11.140625" style="1" customWidth="1"/>
    <col min="8679" max="8679" width="10" style="1" customWidth="1"/>
    <col min="8680" max="8680" width="10.5703125" style="1" customWidth="1"/>
    <col min="8681" max="8681" width="9.7109375" style="1" customWidth="1"/>
    <col min="8682" max="8683" width="9" style="1" customWidth="1"/>
    <col min="8684" max="8684" width="8.5703125" style="1" customWidth="1"/>
    <col min="8685" max="8687" width="9" style="1" customWidth="1"/>
    <col min="8688" max="8688" width="9.5703125" style="1" customWidth="1"/>
    <col min="8689" max="8689" width="9.42578125" style="1" customWidth="1"/>
    <col min="8690" max="8909" width="9.140625" style="1"/>
    <col min="8910" max="8910" width="0" style="1" hidden="1" customWidth="1"/>
    <col min="8911" max="8911" width="25.7109375" style="1" customWidth="1"/>
    <col min="8912" max="8912" width="10.42578125" style="1" customWidth="1"/>
    <col min="8913" max="8913" width="9.7109375" style="1" customWidth="1"/>
    <col min="8914" max="8914" width="10.28515625" style="1" customWidth="1"/>
    <col min="8915" max="8915" width="9.7109375" style="1" customWidth="1"/>
    <col min="8916" max="8916" width="10.28515625" style="1" customWidth="1"/>
    <col min="8917" max="8917" width="9.7109375" style="1" customWidth="1"/>
    <col min="8918" max="8918" width="10.140625" style="1" customWidth="1"/>
    <col min="8919" max="8919" width="9.7109375" style="1" customWidth="1"/>
    <col min="8920" max="8920" width="10.42578125" style="1" customWidth="1"/>
    <col min="8921" max="8921" width="9.28515625" style="1" customWidth="1"/>
    <col min="8922" max="8922" width="10.42578125" style="1" customWidth="1"/>
    <col min="8923" max="8923" width="9.7109375" style="1" customWidth="1"/>
    <col min="8924" max="8924" width="10.140625" style="1" customWidth="1"/>
    <col min="8925" max="8925" width="9.42578125" style="1" customWidth="1"/>
    <col min="8926" max="8926" width="9.28515625" style="1" customWidth="1"/>
    <col min="8927" max="8927" width="8.7109375" style="1" customWidth="1"/>
    <col min="8928" max="8928" width="7.7109375" style="1" customWidth="1"/>
    <col min="8929" max="8929" width="7.28515625" style="1" customWidth="1"/>
    <col min="8930" max="8930" width="10.5703125" style="1" customWidth="1"/>
    <col min="8931" max="8931" width="0" style="1" hidden="1" customWidth="1"/>
    <col min="8932" max="8932" width="9.85546875" style="1" customWidth="1"/>
    <col min="8933" max="8933" width="9.28515625" style="1" customWidth="1"/>
    <col min="8934" max="8934" width="11.140625" style="1" customWidth="1"/>
    <col min="8935" max="8935" width="10" style="1" customWidth="1"/>
    <col min="8936" max="8936" width="10.5703125" style="1" customWidth="1"/>
    <col min="8937" max="8937" width="9.7109375" style="1" customWidth="1"/>
    <col min="8938" max="8939" width="9" style="1" customWidth="1"/>
    <col min="8940" max="8940" width="8.5703125" style="1" customWidth="1"/>
    <col min="8941" max="8943" width="9" style="1" customWidth="1"/>
    <col min="8944" max="8944" width="9.5703125" style="1" customWidth="1"/>
    <col min="8945" max="8945" width="9.42578125" style="1" customWidth="1"/>
    <col min="8946" max="9165" width="9.140625" style="1"/>
    <col min="9166" max="9166" width="0" style="1" hidden="1" customWidth="1"/>
    <col min="9167" max="9167" width="25.7109375" style="1" customWidth="1"/>
    <col min="9168" max="9168" width="10.42578125" style="1" customWidth="1"/>
    <col min="9169" max="9169" width="9.7109375" style="1" customWidth="1"/>
    <col min="9170" max="9170" width="10.28515625" style="1" customWidth="1"/>
    <col min="9171" max="9171" width="9.7109375" style="1" customWidth="1"/>
    <col min="9172" max="9172" width="10.28515625" style="1" customWidth="1"/>
    <col min="9173" max="9173" width="9.7109375" style="1" customWidth="1"/>
    <col min="9174" max="9174" width="10.140625" style="1" customWidth="1"/>
    <col min="9175" max="9175" width="9.7109375" style="1" customWidth="1"/>
    <col min="9176" max="9176" width="10.42578125" style="1" customWidth="1"/>
    <col min="9177" max="9177" width="9.28515625" style="1" customWidth="1"/>
    <col min="9178" max="9178" width="10.42578125" style="1" customWidth="1"/>
    <col min="9179" max="9179" width="9.7109375" style="1" customWidth="1"/>
    <col min="9180" max="9180" width="10.140625" style="1" customWidth="1"/>
    <col min="9181" max="9181" width="9.42578125" style="1" customWidth="1"/>
    <col min="9182" max="9182" width="9.28515625" style="1" customWidth="1"/>
    <col min="9183" max="9183" width="8.7109375" style="1" customWidth="1"/>
    <col min="9184" max="9184" width="7.7109375" style="1" customWidth="1"/>
    <col min="9185" max="9185" width="7.28515625" style="1" customWidth="1"/>
    <col min="9186" max="9186" width="10.5703125" style="1" customWidth="1"/>
    <col min="9187" max="9187" width="0" style="1" hidden="1" customWidth="1"/>
    <col min="9188" max="9188" width="9.85546875" style="1" customWidth="1"/>
    <col min="9189" max="9189" width="9.28515625" style="1" customWidth="1"/>
    <col min="9190" max="9190" width="11.140625" style="1" customWidth="1"/>
    <col min="9191" max="9191" width="10" style="1" customWidth="1"/>
    <col min="9192" max="9192" width="10.5703125" style="1" customWidth="1"/>
    <col min="9193" max="9193" width="9.7109375" style="1" customWidth="1"/>
    <col min="9194" max="9195" width="9" style="1" customWidth="1"/>
    <col min="9196" max="9196" width="8.5703125" style="1" customWidth="1"/>
    <col min="9197" max="9199" width="9" style="1" customWidth="1"/>
    <col min="9200" max="9200" width="9.5703125" style="1" customWidth="1"/>
    <col min="9201" max="9201" width="9.42578125" style="1" customWidth="1"/>
    <col min="9202" max="9421" width="9.140625" style="1"/>
    <col min="9422" max="9422" width="0" style="1" hidden="1" customWidth="1"/>
    <col min="9423" max="9423" width="25.7109375" style="1" customWidth="1"/>
    <col min="9424" max="9424" width="10.42578125" style="1" customWidth="1"/>
    <col min="9425" max="9425" width="9.7109375" style="1" customWidth="1"/>
    <col min="9426" max="9426" width="10.28515625" style="1" customWidth="1"/>
    <col min="9427" max="9427" width="9.7109375" style="1" customWidth="1"/>
    <col min="9428" max="9428" width="10.28515625" style="1" customWidth="1"/>
    <col min="9429" max="9429" width="9.7109375" style="1" customWidth="1"/>
    <col min="9430" max="9430" width="10.140625" style="1" customWidth="1"/>
    <col min="9431" max="9431" width="9.7109375" style="1" customWidth="1"/>
    <col min="9432" max="9432" width="10.42578125" style="1" customWidth="1"/>
    <col min="9433" max="9433" width="9.28515625" style="1" customWidth="1"/>
    <col min="9434" max="9434" width="10.42578125" style="1" customWidth="1"/>
    <col min="9435" max="9435" width="9.7109375" style="1" customWidth="1"/>
    <col min="9436" max="9436" width="10.140625" style="1" customWidth="1"/>
    <col min="9437" max="9437" width="9.42578125" style="1" customWidth="1"/>
    <col min="9438" max="9438" width="9.28515625" style="1" customWidth="1"/>
    <col min="9439" max="9439" width="8.7109375" style="1" customWidth="1"/>
    <col min="9440" max="9440" width="7.7109375" style="1" customWidth="1"/>
    <col min="9441" max="9441" width="7.28515625" style="1" customWidth="1"/>
    <col min="9442" max="9442" width="10.5703125" style="1" customWidth="1"/>
    <col min="9443" max="9443" width="0" style="1" hidden="1" customWidth="1"/>
    <col min="9444" max="9444" width="9.85546875" style="1" customWidth="1"/>
    <col min="9445" max="9445" width="9.28515625" style="1" customWidth="1"/>
    <col min="9446" max="9446" width="11.140625" style="1" customWidth="1"/>
    <col min="9447" max="9447" width="10" style="1" customWidth="1"/>
    <col min="9448" max="9448" width="10.5703125" style="1" customWidth="1"/>
    <col min="9449" max="9449" width="9.7109375" style="1" customWidth="1"/>
    <col min="9450" max="9451" width="9" style="1" customWidth="1"/>
    <col min="9452" max="9452" width="8.5703125" style="1" customWidth="1"/>
    <col min="9453" max="9455" width="9" style="1" customWidth="1"/>
    <col min="9456" max="9456" width="9.5703125" style="1" customWidth="1"/>
    <col min="9457" max="9457" width="9.42578125" style="1" customWidth="1"/>
    <col min="9458" max="9677" width="9.140625" style="1"/>
    <col min="9678" max="9678" width="0" style="1" hidden="1" customWidth="1"/>
    <col min="9679" max="9679" width="25.7109375" style="1" customWidth="1"/>
    <col min="9680" max="9680" width="10.42578125" style="1" customWidth="1"/>
    <col min="9681" max="9681" width="9.7109375" style="1" customWidth="1"/>
    <col min="9682" max="9682" width="10.28515625" style="1" customWidth="1"/>
    <col min="9683" max="9683" width="9.7109375" style="1" customWidth="1"/>
    <col min="9684" max="9684" width="10.28515625" style="1" customWidth="1"/>
    <col min="9685" max="9685" width="9.7109375" style="1" customWidth="1"/>
    <col min="9686" max="9686" width="10.140625" style="1" customWidth="1"/>
    <col min="9687" max="9687" width="9.7109375" style="1" customWidth="1"/>
    <col min="9688" max="9688" width="10.42578125" style="1" customWidth="1"/>
    <col min="9689" max="9689" width="9.28515625" style="1" customWidth="1"/>
    <col min="9690" max="9690" width="10.42578125" style="1" customWidth="1"/>
    <col min="9691" max="9691" width="9.7109375" style="1" customWidth="1"/>
    <col min="9692" max="9692" width="10.140625" style="1" customWidth="1"/>
    <col min="9693" max="9693" width="9.42578125" style="1" customWidth="1"/>
    <col min="9694" max="9694" width="9.28515625" style="1" customWidth="1"/>
    <col min="9695" max="9695" width="8.7109375" style="1" customWidth="1"/>
    <col min="9696" max="9696" width="7.7109375" style="1" customWidth="1"/>
    <col min="9697" max="9697" width="7.28515625" style="1" customWidth="1"/>
    <col min="9698" max="9698" width="10.5703125" style="1" customWidth="1"/>
    <col min="9699" max="9699" width="0" style="1" hidden="1" customWidth="1"/>
    <col min="9700" max="9700" width="9.85546875" style="1" customWidth="1"/>
    <col min="9701" max="9701" width="9.28515625" style="1" customWidth="1"/>
    <col min="9702" max="9702" width="11.140625" style="1" customWidth="1"/>
    <col min="9703" max="9703" width="10" style="1" customWidth="1"/>
    <col min="9704" max="9704" width="10.5703125" style="1" customWidth="1"/>
    <col min="9705" max="9705" width="9.7109375" style="1" customWidth="1"/>
    <col min="9706" max="9707" width="9" style="1" customWidth="1"/>
    <col min="9708" max="9708" width="8.5703125" style="1" customWidth="1"/>
    <col min="9709" max="9711" width="9" style="1" customWidth="1"/>
    <col min="9712" max="9712" width="9.5703125" style="1" customWidth="1"/>
    <col min="9713" max="9713" width="9.42578125" style="1" customWidth="1"/>
    <col min="9714" max="9933" width="9.140625" style="1"/>
    <col min="9934" max="9934" width="0" style="1" hidden="1" customWidth="1"/>
    <col min="9935" max="9935" width="25.7109375" style="1" customWidth="1"/>
    <col min="9936" max="9936" width="10.42578125" style="1" customWidth="1"/>
    <col min="9937" max="9937" width="9.7109375" style="1" customWidth="1"/>
    <col min="9938" max="9938" width="10.28515625" style="1" customWidth="1"/>
    <col min="9939" max="9939" width="9.7109375" style="1" customWidth="1"/>
    <col min="9940" max="9940" width="10.28515625" style="1" customWidth="1"/>
    <col min="9941" max="9941" width="9.7109375" style="1" customWidth="1"/>
    <col min="9942" max="9942" width="10.140625" style="1" customWidth="1"/>
    <col min="9943" max="9943" width="9.7109375" style="1" customWidth="1"/>
    <col min="9944" max="9944" width="10.42578125" style="1" customWidth="1"/>
    <col min="9945" max="9945" width="9.28515625" style="1" customWidth="1"/>
    <col min="9946" max="9946" width="10.42578125" style="1" customWidth="1"/>
    <col min="9947" max="9947" width="9.7109375" style="1" customWidth="1"/>
    <col min="9948" max="9948" width="10.140625" style="1" customWidth="1"/>
    <col min="9949" max="9949" width="9.42578125" style="1" customWidth="1"/>
    <col min="9950" max="9950" width="9.28515625" style="1" customWidth="1"/>
    <col min="9951" max="9951" width="8.7109375" style="1" customWidth="1"/>
    <col min="9952" max="9952" width="7.7109375" style="1" customWidth="1"/>
    <col min="9953" max="9953" width="7.28515625" style="1" customWidth="1"/>
    <col min="9954" max="9954" width="10.5703125" style="1" customWidth="1"/>
    <col min="9955" max="9955" width="0" style="1" hidden="1" customWidth="1"/>
    <col min="9956" max="9956" width="9.85546875" style="1" customWidth="1"/>
    <col min="9957" max="9957" width="9.28515625" style="1" customWidth="1"/>
    <col min="9958" max="9958" width="11.140625" style="1" customWidth="1"/>
    <col min="9959" max="9959" width="10" style="1" customWidth="1"/>
    <col min="9960" max="9960" width="10.5703125" style="1" customWidth="1"/>
    <col min="9961" max="9961" width="9.7109375" style="1" customWidth="1"/>
    <col min="9962" max="9963" width="9" style="1" customWidth="1"/>
    <col min="9964" max="9964" width="8.5703125" style="1" customWidth="1"/>
    <col min="9965" max="9967" width="9" style="1" customWidth="1"/>
    <col min="9968" max="9968" width="9.5703125" style="1" customWidth="1"/>
    <col min="9969" max="9969" width="9.42578125" style="1" customWidth="1"/>
    <col min="9970" max="10189" width="9.140625" style="1"/>
    <col min="10190" max="10190" width="0" style="1" hidden="1" customWidth="1"/>
    <col min="10191" max="10191" width="25.7109375" style="1" customWidth="1"/>
    <col min="10192" max="10192" width="10.42578125" style="1" customWidth="1"/>
    <col min="10193" max="10193" width="9.7109375" style="1" customWidth="1"/>
    <col min="10194" max="10194" width="10.28515625" style="1" customWidth="1"/>
    <col min="10195" max="10195" width="9.7109375" style="1" customWidth="1"/>
    <col min="10196" max="10196" width="10.28515625" style="1" customWidth="1"/>
    <col min="10197" max="10197" width="9.7109375" style="1" customWidth="1"/>
    <col min="10198" max="10198" width="10.140625" style="1" customWidth="1"/>
    <col min="10199" max="10199" width="9.7109375" style="1" customWidth="1"/>
    <col min="10200" max="10200" width="10.42578125" style="1" customWidth="1"/>
    <col min="10201" max="10201" width="9.28515625" style="1" customWidth="1"/>
    <col min="10202" max="10202" width="10.42578125" style="1" customWidth="1"/>
    <col min="10203" max="10203" width="9.7109375" style="1" customWidth="1"/>
    <col min="10204" max="10204" width="10.140625" style="1" customWidth="1"/>
    <col min="10205" max="10205" width="9.42578125" style="1" customWidth="1"/>
    <col min="10206" max="10206" width="9.28515625" style="1" customWidth="1"/>
    <col min="10207" max="10207" width="8.7109375" style="1" customWidth="1"/>
    <col min="10208" max="10208" width="7.7109375" style="1" customWidth="1"/>
    <col min="10209" max="10209" width="7.28515625" style="1" customWidth="1"/>
    <col min="10210" max="10210" width="10.5703125" style="1" customWidth="1"/>
    <col min="10211" max="10211" width="0" style="1" hidden="1" customWidth="1"/>
    <col min="10212" max="10212" width="9.85546875" style="1" customWidth="1"/>
    <col min="10213" max="10213" width="9.28515625" style="1" customWidth="1"/>
    <col min="10214" max="10214" width="11.140625" style="1" customWidth="1"/>
    <col min="10215" max="10215" width="10" style="1" customWidth="1"/>
    <col min="10216" max="10216" width="10.5703125" style="1" customWidth="1"/>
    <col min="10217" max="10217" width="9.7109375" style="1" customWidth="1"/>
    <col min="10218" max="10219" width="9" style="1" customWidth="1"/>
    <col min="10220" max="10220" width="8.5703125" style="1" customWidth="1"/>
    <col min="10221" max="10223" width="9" style="1" customWidth="1"/>
    <col min="10224" max="10224" width="9.5703125" style="1" customWidth="1"/>
    <col min="10225" max="10225" width="9.42578125" style="1" customWidth="1"/>
    <col min="10226" max="10445" width="9.140625" style="1"/>
    <col min="10446" max="10446" width="0" style="1" hidden="1" customWidth="1"/>
    <col min="10447" max="10447" width="25.7109375" style="1" customWidth="1"/>
    <col min="10448" max="10448" width="10.42578125" style="1" customWidth="1"/>
    <col min="10449" max="10449" width="9.7109375" style="1" customWidth="1"/>
    <col min="10450" max="10450" width="10.28515625" style="1" customWidth="1"/>
    <col min="10451" max="10451" width="9.7109375" style="1" customWidth="1"/>
    <col min="10452" max="10452" width="10.28515625" style="1" customWidth="1"/>
    <col min="10453" max="10453" width="9.7109375" style="1" customWidth="1"/>
    <col min="10454" max="10454" width="10.140625" style="1" customWidth="1"/>
    <col min="10455" max="10455" width="9.7109375" style="1" customWidth="1"/>
    <col min="10456" max="10456" width="10.42578125" style="1" customWidth="1"/>
    <col min="10457" max="10457" width="9.28515625" style="1" customWidth="1"/>
    <col min="10458" max="10458" width="10.42578125" style="1" customWidth="1"/>
    <col min="10459" max="10459" width="9.7109375" style="1" customWidth="1"/>
    <col min="10460" max="10460" width="10.140625" style="1" customWidth="1"/>
    <col min="10461" max="10461" width="9.42578125" style="1" customWidth="1"/>
    <col min="10462" max="10462" width="9.28515625" style="1" customWidth="1"/>
    <col min="10463" max="10463" width="8.7109375" style="1" customWidth="1"/>
    <col min="10464" max="10464" width="7.7109375" style="1" customWidth="1"/>
    <col min="10465" max="10465" width="7.28515625" style="1" customWidth="1"/>
    <col min="10466" max="10466" width="10.5703125" style="1" customWidth="1"/>
    <col min="10467" max="10467" width="0" style="1" hidden="1" customWidth="1"/>
    <col min="10468" max="10468" width="9.85546875" style="1" customWidth="1"/>
    <col min="10469" max="10469" width="9.28515625" style="1" customWidth="1"/>
    <col min="10470" max="10470" width="11.140625" style="1" customWidth="1"/>
    <col min="10471" max="10471" width="10" style="1" customWidth="1"/>
    <col min="10472" max="10472" width="10.5703125" style="1" customWidth="1"/>
    <col min="10473" max="10473" width="9.7109375" style="1" customWidth="1"/>
    <col min="10474" max="10475" width="9" style="1" customWidth="1"/>
    <col min="10476" max="10476" width="8.5703125" style="1" customWidth="1"/>
    <col min="10477" max="10479" width="9" style="1" customWidth="1"/>
    <col min="10480" max="10480" width="9.5703125" style="1" customWidth="1"/>
    <col min="10481" max="10481" width="9.42578125" style="1" customWidth="1"/>
    <col min="10482" max="10701" width="9.140625" style="1"/>
    <col min="10702" max="10702" width="0" style="1" hidden="1" customWidth="1"/>
    <col min="10703" max="10703" width="25.7109375" style="1" customWidth="1"/>
    <col min="10704" max="10704" width="10.42578125" style="1" customWidth="1"/>
    <col min="10705" max="10705" width="9.7109375" style="1" customWidth="1"/>
    <col min="10706" max="10706" width="10.28515625" style="1" customWidth="1"/>
    <col min="10707" max="10707" width="9.7109375" style="1" customWidth="1"/>
    <col min="10708" max="10708" width="10.28515625" style="1" customWidth="1"/>
    <col min="10709" max="10709" width="9.7109375" style="1" customWidth="1"/>
    <col min="10710" max="10710" width="10.140625" style="1" customWidth="1"/>
    <col min="10711" max="10711" width="9.7109375" style="1" customWidth="1"/>
    <col min="10712" max="10712" width="10.42578125" style="1" customWidth="1"/>
    <col min="10713" max="10713" width="9.28515625" style="1" customWidth="1"/>
    <col min="10714" max="10714" width="10.42578125" style="1" customWidth="1"/>
    <col min="10715" max="10715" width="9.7109375" style="1" customWidth="1"/>
    <col min="10716" max="10716" width="10.140625" style="1" customWidth="1"/>
    <col min="10717" max="10717" width="9.42578125" style="1" customWidth="1"/>
    <col min="10718" max="10718" width="9.28515625" style="1" customWidth="1"/>
    <col min="10719" max="10719" width="8.7109375" style="1" customWidth="1"/>
    <col min="10720" max="10720" width="7.7109375" style="1" customWidth="1"/>
    <col min="10721" max="10721" width="7.28515625" style="1" customWidth="1"/>
    <col min="10722" max="10722" width="10.5703125" style="1" customWidth="1"/>
    <col min="10723" max="10723" width="0" style="1" hidden="1" customWidth="1"/>
    <col min="10724" max="10724" width="9.85546875" style="1" customWidth="1"/>
    <col min="10725" max="10725" width="9.28515625" style="1" customWidth="1"/>
    <col min="10726" max="10726" width="11.140625" style="1" customWidth="1"/>
    <col min="10727" max="10727" width="10" style="1" customWidth="1"/>
    <col min="10728" max="10728" width="10.5703125" style="1" customWidth="1"/>
    <col min="10729" max="10729" width="9.7109375" style="1" customWidth="1"/>
    <col min="10730" max="10731" width="9" style="1" customWidth="1"/>
    <col min="10732" max="10732" width="8.5703125" style="1" customWidth="1"/>
    <col min="10733" max="10735" width="9" style="1" customWidth="1"/>
    <col min="10736" max="10736" width="9.5703125" style="1" customWidth="1"/>
    <col min="10737" max="10737" width="9.42578125" style="1" customWidth="1"/>
    <col min="10738" max="10957" width="9.140625" style="1"/>
    <col min="10958" max="10958" width="0" style="1" hidden="1" customWidth="1"/>
    <col min="10959" max="10959" width="25.7109375" style="1" customWidth="1"/>
    <col min="10960" max="10960" width="10.42578125" style="1" customWidth="1"/>
    <col min="10961" max="10961" width="9.7109375" style="1" customWidth="1"/>
    <col min="10962" max="10962" width="10.28515625" style="1" customWidth="1"/>
    <col min="10963" max="10963" width="9.7109375" style="1" customWidth="1"/>
    <col min="10964" max="10964" width="10.28515625" style="1" customWidth="1"/>
    <col min="10965" max="10965" width="9.7109375" style="1" customWidth="1"/>
    <col min="10966" max="10966" width="10.140625" style="1" customWidth="1"/>
    <col min="10967" max="10967" width="9.7109375" style="1" customWidth="1"/>
    <col min="10968" max="10968" width="10.42578125" style="1" customWidth="1"/>
    <col min="10969" max="10969" width="9.28515625" style="1" customWidth="1"/>
    <col min="10970" max="10970" width="10.42578125" style="1" customWidth="1"/>
    <col min="10971" max="10971" width="9.7109375" style="1" customWidth="1"/>
    <col min="10972" max="10972" width="10.140625" style="1" customWidth="1"/>
    <col min="10973" max="10973" width="9.42578125" style="1" customWidth="1"/>
    <col min="10974" max="10974" width="9.28515625" style="1" customWidth="1"/>
    <col min="10975" max="10975" width="8.7109375" style="1" customWidth="1"/>
    <col min="10976" max="10976" width="7.7109375" style="1" customWidth="1"/>
    <col min="10977" max="10977" width="7.28515625" style="1" customWidth="1"/>
    <col min="10978" max="10978" width="10.5703125" style="1" customWidth="1"/>
    <col min="10979" max="10979" width="0" style="1" hidden="1" customWidth="1"/>
    <col min="10980" max="10980" width="9.85546875" style="1" customWidth="1"/>
    <col min="10981" max="10981" width="9.28515625" style="1" customWidth="1"/>
    <col min="10982" max="10982" width="11.140625" style="1" customWidth="1"/>
    <col min="10983" max="10983" width="10" style="1" customWidth="1"/>
    <col min="10984" max="10984" width="10.5703125" style="1" customWidth="1"/>
    <col min="10985" max="10985" width="9.7109375" style="1" customWidth="1"/>
    <col min="10986" max="10987" width="9" style="1" customWidth="1"/>
    <col min="10988" max="10988" width="8.5703125" style="1" customWidth="1"/>
    <col min="10989" max="10991" width="9" style="1" customWidth="1"/>
    <col min="10992" max="10992" width="9.5703125" style="1" customWidth="1"/>
    <col min="10993" max="10993" width="9.42578125" style="1" customWidth="1"/>
    <col min="10994" max="11213" width="9.140625" style="1"/>
    <col min="11214" max="11214" width="0" style="1" hidden="1" customWidth="1"/>
    <col min="11215" max="11215" width="25.7109375" style="1" customWidth="1"/>
    <col min="11216" max="11216" width="10.42578125" style="1" customWidth="1"/>
    <col min="11217" max="11217" width="9.7109375" style="1" customWidth="1"/>
    <col min="11218" max="11218" width="10.28515625" style="1" customWidth="1"/>
    <col min="11219" max="11219" width="9.7109375" style="1" customWidth="1"/>
    <col min="11220" max="11220" width="10.28515625" style="1" customWidth="1"/>
    <col min="11221" max="11221" width="9.7109375" style="1" customWidth="1"/>
    <col min="11222" max="11222" width="10.140625" style="1" customWidth="1"/>
    <col min="11223" max="11223" width="9.7109375" style="1" customWidth="1"/>
    <col min="11224" max="11224" width="10.42578125" style="1" customWidth="1"/>
    <col min="11225" max="11225" width="9.28515625" style="1" customWidth="1"/>
    <col min="11226" max="11226" width="10.42578125" style="1" customWidth="1"/>
    <col min="11227" max="11227" width="9.7109375" style="1" customWidth="1"/>
    <col min="11228" max="11228" width="10.140625" style="1" customWidth="1"/>
    <col min="11229" max="11229" width="9.42578125" style="1" customWidth="1"/>
    <col min="11230" max="11230" width="9.28515625" style="1" customWidth="1"/>
    <col min="11231" max="11231" width="8.7109375" style="1" customWidth="1"/>
    <col min="11232" max="11232" width="7.7109375" style="1" customWidth="1"/>
    <col min="11233" max="11233" width="7.28515625" style="1" customWidth="1"/>
    <col min="11234" max="11234" width="10.5703125" style="1" customWidth="1"/>
    <col min="11235" max="11235" width="0" style="1" hidden="1" customWidth="1"/>
    <col min="11236" max="11236" width="9.85546875" style="1" customWidth="1"/>
    <col min="11237" max="11237" width="9.28515625" style="1" customWidth="1"/>
    <col min="11238" max="11238" width="11.140625" style="1" customWidth="1"/>
    <col min="11239" max="11239" width="10" style="1" customWidth="1"/>
    <col min="11240" max="11240" width="10.5703125" style="1" customWidth="1"/>
    <col min="11241" max="11241" width="9.7109375" style="1" customWidth="1"/>
    <col min="11242" max="11243" width="9" style="1" customWidth="1"/>
    <col min="11244" max="11244" width="8.5703125" style="1" customWidth="1"/>
    <col min="11245" max="11247" width="9" style="1" customWidth="1"/>
    <col min="11248" max="11248" width="9.5703125" style="1" customWidth="1"/>
    <col min="11249" max="11249" width="9.42578125" style="1" customWidth="1"/>
    <col min="11250" max="11469" width="9.140625" style="1"/>
    <col min="11470" max="11470" width="0" style="1" hidden="1" customWidth="1"/>
    <col min="11471" max="11471" width="25.7109375" style="1" customWidth="1"/>
    <col min="11472" max="11472" width="10.42578125" style="1" customWidth="1"/>
    <col min="11473" max="11473" width="9.7109375" style="1" customWidth="1"/>
    <col min="11474" max="11474" width="10.28515625" style="1" customWidth="1"/>
    <col min="11475" max="11475" width="9.7109375" style="1" customWidth="1"/>
    <col min="11476" max="11476" width="10.28515625" style="1" customWidth="1"/>
    <col min="11477" max="11477" width="9.7109375" style="1" customWidth="1"/>
    <col min="11478" max="11478" width="10.140625" style="1" customWidth="1"/>
    <col min="11479" max="11479" width="9.7109375" style="1" customWidth="1"/>
    <col min="11480" max="11480" width="10.42578125" style="1" customWidth="1"/>
    <col min="11481" max="11481" width="9.28515625" style="1" customWidth="1"/>
    <col min="11482" max="11482" width="10.42578125" style="1" customWidth="1"/>
    <col min="11483" max="11483" width="9.7109375" style="1" customWidth="1"/>
    <col min="11484" max="11484" width="10.140625" style="1" customWidth="1"/>
    <col min="11485" max="11485" width="9.42578125" style="1" customWidth="1"/>
    <col min="11486" max="11486" width="9.28515625" style="1" customWidth="1"/>
    <col min="11487" max="11487" width="8.7109375" style="1" customWidth="1"/>
    <col min="11488" max="11488" width="7.7109375" style="1" customWidth="1"/>
    <col min="11489" max="11489" width="7.28515625" style="1" customWidth="1"/>
    <col min="11490" max="11490" width="10.5703125" style="1" customWidth="1"/>
    <col min="11491" max="11491" width="0" style="1" hidden="1" customWidth="1"/>
    <col min="11492" max="11492" width="9.85546875" style="1" customWidth="1"/>
    <col min="11493" max="11493" width="9.28515625" style="1" customWidth="1"/>
    <col min="11494" max="11494" width="11.140625" style="1" customWidth="1"/>
    <col min="11495" max="11495" width="10" style="1" customWidth="1"/>
    <col min="11496" max="11496" width="10.5703125" style="1" customWidth="1"/>
    <col min="11497" max="11497" width="9.7109375" style="1" customWidth="1"/>
    <col min="11498" max="11499" width="9" style="1" customWidth="1"/>
    <col min="11500" max="11500" width="8.5703125" style="1" customWidth="1"/>
    <col min="11501" max="11503" width="9" style="1" customWidth="1"/>
    <col min="11504" max="11504" width="9.5703125" style="1" customWidth="1"/>
    <col min="11505" max="11505" width="9.42578125" style="1" customWidth="1"/>
    <col min="11506" max="11725" width="9.140625" style="1"/>
    <col min="11726" max="11726" width="0" style="1" hidden="1" customWidth="1"/>
    <col min="11727" max="11727" width="25.7109375" style="1" customWidth="1"/>
    <col min="11728" max="11728" width="10.42578125" style="1" customWidth="1"/>
    <col min="11729" max="11729" width="9.7109375" style="1" customWidth="1"/>
    <col min="11730" max="11730" width="10.28515625" style="1" customWidth="1"/>
    <col min="11731" max="11731" width="9.7109375" style="1" customWidth="1"/>
    <col min="11732" max="11732" width="10.28515625" style="1" customWidth="1"/>
    <col min="11733" max="11733" width="9.7109375" style="1" customWidth="1"/>
    <col min="11734" max="11734" width="10.140625" style="1" customWidth="1"/>
    <col min="11735" max="11735" width="9.7109375" style="1" customWidth="1"/>
    <col min="11736" max="11736" width="10.42578125" style="1" customWidth="1"/>
    <col min="11737" max="11737" width="9.28515625" style="1" customWidth="1"/>
    <col min="11738" max="11738" width="10.42578125" style="1" customWidth="1"/>
    <col min="11739" max="11739" width="9.7109375" style="1" customWidth="1"/>
    <col min="11740" max="11740" width="10.140625" style="1" customWidth="1"/>
    <col min="11741" max="11741" width="9.42578125" style="1" customWidth="1"/>
    <col min="11742" max="11742" width="9.28515625" style="1" customWidth="1"/>
    <col min="11743" max="11743" width="8.7109375" style="1" customWidth="1"/>
    <col min="11744" max="11744" width="7.7109375" style="1" customWidth="1"/>
    <col min="11745" max="11745" width="7.28515625" style="1" customWidth="1"/>
    <col min="11746" max="11746" width="10.5703125" style="1" customWidth="1"/>
    <col min="11747" max="11747" width="0" style="1" hidden="1" customWidth="1"/>
    <col min="11748" max="11748" width="9.85546875" style="1" customWidth="1"/>
    <col min="11749" max="11749" width="9.28515625" style="1" customWidth="1"/>
    <col min="11750" max="11750" width="11.140625" style="1" customWidth="1"/>
    <col min="11751" max="11751" width="10" style="1" customWidth="1"/>
    <col min="11752" max="11752" width="10.5703125" style="1" customWidth="1"/>
    <col min="11753" max="11753" width="9.7109375" style="1" customWidth="1"/>
    <col min="11754" max="11755" width="9" style="1" customWidth="1"/>
    <col min="11756" max="11756" width="8.5703125" style="1" customWidth="1"/>
    <col min="11757" max="11759" width="9" style="1" customWidth="1"/>
    <col min="11760" max="11760" width="9.5703125" style="1" customWidth="1"/>
    <col min="11761" max="11761" width="9.42578125" style="1" customWidth="1"/>
    <col min="11762" max="11981" width="9.140625" style="1"/>
    <col min="11982" max="11982" width="0" style="1" hidden="1" customWidth="1"/>
    <col min="11983" max="11983" width="25.7109375" style="1" customWidth="1"/>
    <col min="11984" max="11984" width="10.42578125" style="1" customWidth="1"/>
    <col min="11985" max="11985" width="9.7109375" style="1" customWidth="1"/>
    <col min="11986" max="11986" width="10.28515625" style="1" customWidth="1"/>
    <col min="11987" max="11987" width="9.7109375" style="1" customWidth="1"/>
    <col min="11988" max="11988" width="10.28515625" style="1" customWidth="1"/>
    <col min="11989" max="11989" width="9.7109375" style="1" customWidth="1"/>
    <col min="11990" max="11990" width="10.140625" style="1" customWidth="1"/>
    <col min="11991" max="11991" width="9.7109375" style="1" customWidth="1"/>
    <col min="11992" max="11992" width="10.42578125" style="1" customWidth="1"/>
    <col min="11993" max="11993" width="9.28515625" style="1" customWidth="1"/>
    <col min="11994" max="11994" width="10.42578125" style="1" customWidth="1"/>
    <col min="11995" max="11995" width="9.7109375" style="1" customWidth="1"/>
    <col min="11996" max="11996" width="10.140625" style="1" customWidth="1"/>
    <col min="11997" max="11997" width="9.42578125" style="1" customWidth="1"/>
    <col min="11998" max="11998" width="9.28515625" style="1" customWidth="1"/>
    <col min="11999" max="11999" width="8.7109375" style="1" customWidth="1"/>
    <col min="12000" max="12000" width="7.7109375" style="1" customWidth="1"/>
    <col min="12001" max="12001" width="7.28515625" style="1" customWidth="1"/>
    <col min="12002" max="12002" width="10.5703125" style="1" customWidth="1"/>
    <col min="12003" max="12003" width="0" style="1" hidden="1" customWidth="1"/>
    <col min="12004" max="12004" width="9.85546875" style="1" customWidth="1"/>
    <col min="12005" max="12005" width="9.28515625" style="1" customWidth="1"/>
    <col min="12006" max="12006" width="11.140625" style="1" customWidth="1"/>
    <col min="12007" max="12007" width="10" style="1" customWidth="1"/>
    <col min="12008" max="12008" width="10.5703125" style="1" customWidth="1"/>
    <col min="12009" max="12009" width="9.7109375" style="1" customWidth="1"/>
    <col min="12010" max="12011" width="9" style="1" customWidth="1"/>
    <col min="12012" max="12012" width="8.5703125" style="1" customWidth="1"/>
    <col min="12013" max="12015" width="9" style="1" customWidth="1"/>
    <col min="12016" max="12016" width="9.5703125" style="1" customWidth="1"/>
    <col min="12017" max="12017" width="9.42578125" style="1" customWidth="1"/>
    <col min="12018" max="12237" width="9.140625" style="1"/>
    <col min="12238" max="12238" width="0" style="1" hidden="1" customWidth="1"/>
    <col min="12239" max="12239" width="25.7109375" style="1" customWidth="1"/>
    <col min="12240" max="12240" width="10.42578125" style="1" customWidth="1"/>
    <col min="12241" max="12241" width="9.7109375" style="1" customWidth="1"/>
    <col min="12242" max="12242" width="10.28515625" style="1" customWidth="1"/>
    <col min="12243" max="12243" width="9.7109375" style="1" customWidth="1"/>
    <col min="12244" max="12244" width="10.28515625" style="1" customWidth="1"/>
    <col min="12245" max="12245" width="9.7109375" style="1" customWidth="1"/>
    <col min="12246" max="12246" width="10.140625" style="1" customWidth="1"/>
    <col min="12247" max="12247" width="9.7109375" style="1" customWidth="1"/>
    <col min="12248" max="12248" width="10.42578125" style="1" customWidth="1"/>
    <col min="12249" max="12249" width="9.28515625" style="1" customWidth="1"/>
    <col min="12250" max="12250" width="10.42578125" style="1" customWidth="1"/>
    <col min="12251" max="12251" width="9.7109375" style="1" customWidth="1"/>
    <col min="12252" max="12252" width="10.140625" style="1" customWidth="1"/>
    <col min="12253" max="12253" width="9.42578125" style="1" customWidth="1"/>
    <col min="12254" max="12254" width="9.28515625" style="1" customWidth="1"/>
    <col min="12255" max="12255" width="8.7109375" style="1" customWidth="1"/>
    <col min="12256" max="12256" width="7.7109375" style="1" customWidth="1"/>
    <col min="12257" max="12257" width="7.28515625" style="1" customWidth="1"/>
    <col min="12258" max="12258" width="10.5703125" style="1" customWidth="1"/>
    <col min="12259" max="12259" width="0" style="1" hidden="1" customWidth="1"/>
    <col min="12260" max="12260" width="9.85546875" style="1" customWidth="1"/>
    <col min="12261" max="12261" width="9.28515625" style="1" customWidth="1"/>
    <col min="12262" max="12262" width="11.140625" style="1" customWidth="1"/>
    <col min="12263" max="12263" width="10" style="1" customWidth="1"/>
    <col min="12264" max="12264" width="10.5703125" style="1" customWidth="1"/>
    <col min="12265" max="12265" width="9.7109375" style="1" customWidth="1"/>
    <col min="12266" max="12267" width="9" style="1" customWidth="1"/>
    <col min="12268" max="12268" width="8.5703125" style="1" customWidth="1"/>
    <col min="12269" max="12271" width="9" style="1" customWidth="1"/>
    <col min="12272" max="12272" width="9.5703125" style="1" customWidth="1"/>
    <col min="12273" max="12273" width="9.42578125" style="1" customWidth="1"/>
    <col min="12274" max="12493" width="9.140625" style="1"/>
    <col min="12494" max="12494" width="0" style="1" hidden="1" customWidth="1"/>
    <col min="12495" max="12495" width="25.7109375" style="1" customWidth="1"/>
    <col min="12496" max="12496" width="10.42578125" style="1" customWidth="1"/>
    <col min="12497" max="12497" width="9.7109375" style="1" customWidth="1"/>
    <col min="12498" max="12498" width="10.28515625" style="1" customWidth="1"/>
    <col min="12499" max="12499" width="9.7109375" style="1" customWidth="1"/>
    <col min="12500" max="12500" width="10.28515625" style="1" customWidth="1"/>
    <col min="12501" max="12501" width="9.7109375" style="1" customWidth="1"/>
    <col min="12502" max="12502" width="10.140625" style="1" customWidth="1"/>
    <col min="12503" max="12503" width="9.7109375" style="1" customWidth="1"/>
    <col min="12504" max="12504" width="10.42578125" style="1" customWidth="1"/>
    <col min="12505" max="12505" width="9.28515625" style="1" customWidth="1"/>
    <col min="12506" max="12506" width="10.42578125" style="1" customWidth="1"/>
    <col min="12507" max="12507" width="9.7109375" style="1" customWidth="1"/>
    <col min="12508" max="12508" width="10.140625" style="1" customWidth="1"/>
    <col min="12509" max="12509" width="9.42578125" style="1" customWidth="1"/>
    <col min="12510" max="12510" width="9.28515625" style="1" customWidth="1"/>
    <col min="12511" max="12511" width="8.7109375" style="1" customWidth="1"/>
    <col min="12512" max="12512" width="7.7109375" style="1" customWidth="1"/>
    <col min="12513" max="12513" width="7.28515625" style="1" customWidth="1"/>
    <col min="12514" max="12514" width="10.5703125" style="1" customWidth="1"/>
    <col min="12515" max="12515" width="0" style="1" hidden="1" customWidth="1"/>
    <col min="12516" max="12516" width="9.85546875" style="1" customWidth="1"/>
    <col min="12517" max="12517" width="9.28515625" style="1" customWidth="1"/>
    <col min="12518" max="12518" width="11.140625" style="1" customWidth="1"/>
    <col min="12519" max="12519" width="10" style="1" customWidth="1"/>
    <col min="12520" max="12520" width="10.5703125" style="1" customWidth="1"/>
    <col min="12521" max="12521" width="9.7109375" style="1" customWidth="1"/>
    <col min="12522" max="12523" width="9" style="1" customWidth="1"/>
    <col min="12524" max="12524" width="8.5703125" style="1" customWidth="1"/>
    <col min="12525" max="12527" width="9" style="1" customWidth="1"/>
    <col min="12528" max="12528" width="9.5703125" style="1" customWidth="1"/>
    <col min="12529" max="12529" width="9.42578125" style="1" customWidth="1"/>
    <col min="12530" max="12749" width="9.140625" style="1"/>
    <col min="12750" max="12750" width="0" style="1" hidden="1" customWidth="1"/>
    <col min="12751" max="12751" width="25.7109375" style="1" customWidth="1"/>
    <col min="12752" max="12752" width="10.42578125" style="1" customWidth="1"/>
    <col min="12753" max="12753" width="9.7109375" style="1" customWidth="1"/>
    <col min="12754" max="12754" width="10.28515625" style="1" customWidth="1"/>
    <col min="12755" max="12755" width="9.7109375" style="1" customWidth="1"/>
    <col min="12756" max="12756" width="10.28515625" style="1" customWidth="1"/>
    <col min="12757" max="12757" width="9.7109375" style="1" customWidth="1"/>
    <col min="12758" max="12758" width="10.140625" style="1" customWidth="1"/>
    <col min="12759" max="12759" width="9.7109375" style="1" customWidth="1"/>
    <col min="12760" max="12760" width="10.42578125" style="1" customWidth="1"/>
    <col min="12761" max="12761" width="9.28515625" style="1" customWidth="1"/>
    <col min="12762" max="12762" width="10.42578125" style="1" customWidth="1"/>
    <col min="12763" max="12763" width="9.7109375" style="1" customWidth="1"/>
    <col min="12764" max="12764" width="10.140625" style="1" customWidth="1"/>
    <col min="12765" max="12765" width="9.42578125" style="1" customWidth="1"/>
    <col min="12766" max="12766" width="9.28515625" style="1" customWidth="1"/>
    <col min="12767" max="12767" width="8.7109375" style="1" customWidth="1"/>
    <col min="12768" max="12768" width="7.7109375" style="1" customWidth="1"/>
    <col min="12769" max="12769" width="7.28515625" style="1" customWidth="1"/>
    <col min="12770" max="12770" width="10.5703125" style="1" customWidth="1"/>
    <col min="12771" max="12771" width="0" style="1" hidden="1" customWidth="1"/>
    <col min="12772" max="12772" width="9.85546875" style="1" customWidth="1"/>
    <col min="12773" max="12773" width="9.28515625" style="1" customWidth="1"/>
    <col min="12774" max="12774" width="11.140625" style="1" customWidth="1"/>
    <col min="12775" max="12775" width="10" style="1" customWidth="1"/>
    <col min="12776" max="12776" width="10.5703125" style="1" customWidth="1"/>
    <col min="12777" max="12777" width="9.7109375" style="1" customWidth="1"/>
    <col min="12778" max="12779" width="9" style="1" customWidth="1"/>
    <col min="12780" max="12780" width="8.5703125" style="1" customWidth="1"/>
    <col min="12781" max="12783" width="9" style="1" customWidth="1"/>
    <col min="12784" max="12784" width="9.5703125" style="1" customWidth="1"/>
    <col min="12785" max="12785" width="9.42578125" style="1" customWidth="1"/>
    <col min="12786" max="13005" width="9.140625" style="1"/>
    <col min="13006" max="13006" width="0" style="1" hidden="1" customWidth="1"/>
    <col min="13007" max="13007" width="25.7109375" style="1" customWidth="1"/>
    <col min="13008" max="13008" width="10.42578125" style="1" customWidth="1"/>
    <col min="13009" max="13009" width="9.7109375" style="1" customWidth="1"/>
    <col min="13010" max="13010" width="10.28515625" style="1" customWidth="1"/>
    <col min="13011" max="13011" width="9.7109375" style="1" customWidth="1"/>
    <col min="13012" max="13012" width="10.28515625" style="1" customWidth="1"/>
    <col min="13013" max="13013" width="9.7109375" style="1" customWidth="1"/>
    <col min="13014" max="13014" width="10.140625" style="1" customWidth="1"/>
    <col min="13015" max="13015" width="9.7109375" style="1" customWidth="1"/>
    <col min="13016" max="13016" width="10.42578125" style="1" customWidth="1"/>
    <col min="13017" max="13017" width="9.28515625" style="1" customWidth="1"/>
    <col min="13018" max="13018" width="10.42578125" style="1" customWidth="1"/>
    <col min="13019" max="13019" width="9.7109375" style="1" customWidth="1"/>
    <col min="13020" max="13020" width="10.140625" style="1" customWidth="1"/>
    <col min="13021" max="13021" width="9.42578125" style="1" customWidth="1"/>
    <col min="13022" max="13022" width="9.28515625" style="1" customWidth="1"/>
    <col min="13023" max="13023" width="8.7109375" style="1" customWidth="1"/>
    <col min="13024" max="13024" width="7.7109375" style="1" customWidth="1"/>
    <col min="13025" max="13025" width="7.28515625" style="1" customWidth="1"/>
    <col min="13026" max="13026" width="10.5703125" style="1" customWidth="1"/>
    <col min="13027" max="13027" width="0" style="1" hidden="1" customWidth="1"/>
    <col min="13028" max="13028" width="9.85546875" style="1" customWidth="1"/>
    <col min="13029" max="13029" width="9.28515625" style="1" customWidth="1"/>
    <col min="13030" max="13030" width="11.140625" style="1" customWidth="1"/>
    <col min="13031" max="13031" width="10" style="1" customWidth="1"/>
    <col min="13032" max="13032" width="10.5703125" style="1" customWidth="1"/>
    <col min="13033" max="13033" width="9.7109375" style="1" customWidth="1"/>
    <col min="13034" max="13035" width="9" style="1" customWidth="1"/>
    <col min="13036" max="13036" width="8.5703125" style="1" customWidth="1"/>
    <col min="13037" max="13039" width="9" style="1" customWidth="1"/>
    <col min="13040" max="13040" width="9.5703125" style="1" customWidth="1"/>
    <col min="13041" max="13041" width="9.42578125" style="1" customWidth="1"/>
    <col min="13042" max="16384" width="9.140625" style="1"/>
  </cols>
  <sheetData>
    <row r="1" spans="1:34" ht="15" customHeight="1" x14ac:dyDescent="0.25">
      <c r="C1" s="2" t="s">
        <v>78</v>
      </c>
      <c r="O1" s="2"/>
    </row>
    <row r="2" spans="1:34" ht="9" customHeight="1" thickBot="1" x14ac:dyDescent="0.3">
      <c r="C2" s="2"/>
      <c r="Z2" s="4"/>
      <c r="AA2" s="4"/>
      <c r="AB2" s="4"/>
    </row>
    <row r="3" spans="1:34" s="5" customFormat="1" ht="14.45" customHeight="1" x14ac:dyDescent="0.2">
      <c r="B3" s="199" t="s">
        <v>73</v>
      </c>
      <c r="C3" s="167" t="s">
        <v>0</v>
      </c>
      <c r="D3" s="168"/>
      <c r="E3" s="167" t="s">
        <v>1</v>
      </c>
      <c r="F3" s="168"/>
      <c r="G3" s="202" t="s">
        <v>2</v>
      </c>
      <c r="H3" s="203"/>
      <c r="I3" s="178" t="s">
        <v>3</v>
      </c>
      <c r="J3" s="182"/>
      <c r="K3" s="167" t="s">
        <v>4</v>
      </c>
      <c r="L3" s="168"/>
      <c r="M3" s="167" t="s">
        <v>5</v>
      </c>
      <c r="N3" s="168"/>
      <c r="O3" s="175" t="s">
        <v>6</v>
      </c>
      <c r="P3" s="176"/>
      <c r="Q3" s="176"/>
      <c r="R3" s="176"/>
      <c r="S3" s="176"/>
      <c r="T3" s="176"/>
      <c r="U3" s="176"/>
      <c r="V3" s="176"/>
      <c r="W3" s="176"/>
      <c r="X3" s="177"/>
      <c r="Y3" s="178" t="s">
        <v>7</v>
      </c>
      <c r="Z3" s="179"/>
      <c r="AA3" s="179"/>
      <c r="AB3" s="179"/>
      <c r="AC3" s="178" t="s">
        <v>8</v>
      </c>
      <c r="AD3" s="182"/>
      <c r="AE3" s="167" t="s">
        <v>92</v>
      </c>
      <c r="AF3" s="173"/>
      <c r="AG3" s="173"/>
      <c r="AH3" s="168"/>
    </row>
    <row r="4" spans="1:34" s="5" customFormat="1" ht="16.5" customHeight="1" x14ac:dyDescent="0.2">
      <c r="B4" s="200"/>
      <c r="C4" s="169"/>
      <c r="D4" s="170"/>
      <c r="E4" s="169"/>
      <c r="F4" s="170"/>
      <c r="G4" s="204"/>
      <c r="H4" s="205"/>
      <c r="I4" s="180"/>
      <c r="J4" s="183"/>
      <c r="K4" s="169"/>
      <c r="L4" s="170"/>
      <c r="M4" s="171"/>
      <c r="N4" s="172"/>
      <c r="O4" s="184" t="s">
        <v>9</v>
      </c>
      <c r="P4" s="185"/>
      <c r="Q4" s="185"/>
      <c r="R4" s="185"/>
      <c r="S4" s="186" t="s">
        <v>10</v>
      </c>
      <c r="T4" s="187"/>
      <c r="U4" s="190" t="s">
        <v>11</v>
      </c>
      <c r="V4" s="191"/>
      <c r="W4" s="194" t="s">
        <v>12</v>
      </c>
      <c r="X4" s="195"/>
      <c r="Y4" s="180"/>
      <c r="Z4" s="181"/>
      <c r="AA4" s="181"/>
      <c r="AB4" s="181"/>
      <c r="AC4" s="180"/>
      <c r="AD4" s="183"/>
      <c r="AE4" s="169"/>
      <c r="AF4" s="174"/>
      <c r="AG4" s="174"/>
      <c r="AH4" s="170"/>
    </row>
    <row r="5" spans="1:34" s="5" customFormat="1" ht="20.45" customHeight="1" x14ac:dyDescent="0.2">
      <c r="B5" s="200"/>
      <c r="C5" s="206" t="s">
        <v>80</v>
      </c>
      <c r="D5" s="165" t="s">
        <v>79</v>
      </c>
      <c r="E5" s="206" t="s">
        <v>80</v>
      </c>
      <c r="F5" s="165" t="s">
        <v>79</v>
      </c>
      <c r="G5" s="157" t="s">
        <v>81</v>
      </c>
      <c r="H5" s="165" t="s">
        <v>79</v>
      </c>
      <c r="I5" s="157" t="s">
        <v>82</v>
      </c>
      <c r="J5" s="165" t="s">
        <v>79</v>
      </c>
      <c r="K5" s="157" t="s">
        <v>83</v>
      </c>
      <c r="L5" s="165" t="s">
        <v>79</v>
      </c>
      <c r="M5" s="157" t="s">
        <v>84</v>
      </c>
      <c r="N5" s="165" t="s">
        <v>79</v>
      </c>
      <c r="O5" s="157" t="s">
        <v>85</v>
      </c>
      <c r="P5" s="159" t="s">
        <v>14</v>
      </c>
      <c r="Q5" s="161" t="s">
        <v>86</v>
      </c>
      <c r="R5" s="162"/>
      <c r="S5" s="188"/>
      <c r="T5" s="189"/>
      <c r="U5" s="192"/>
      <c r="V5" s="193"/>
      <c r="W5" s="196"/>
      <c r="X5" s="197"/>
      <c r="Y5" s="157" t="s">
        <v>90</v>
      </c>
      <c r="Z5" s="159" t="s">
        <v>87</v>
      </c>
      <c r="AA5" s="155" t="s">
        <v>15</v>
      </c>
      <c r="AB5" s="198"/>
      <c r="AC5" s="157" t="s">
        <v>91</v>
      </c>
      <c r="AD5" s="165" t="s">
        <v>87</v>
      </c>
      <c r="AE5" s="164" t="s">
        <v>75</v>
      </c>
      <c r="AF5" s="163" t="s">
        <v>93</v>
      </c>
      <c r="AG5" s="155" t="s">
        <v>13</v>
      </c>
      <c r="AH5" s="156"/>
    </row>
    <row r="6" spans="1:34" s="5" customFormat="1" ht="42.75" customHeight="1" thickBot="1" x14ac:dyDescent="0.25">
      <c r="B6" s="201"/>
      <c r="C6" s="207"/>
      <c r="D6" s="166"/>
      <c r="E6" s="207"/>
      <c r="F6" s="166"/>
      <c r="G6" s="158"/>
      <c r="H6" s="166"/>
      <c r="I6" s="158"/>
      <c r="J6" s="166"/>
      <c r="K6" s="158"/>
      <c r="L6" s="166"/>
      <c r="M6" s="158"/>
      <c r="N6" s="166"/>
      <c r="O6" s="158"/>
      <c r="P6" s="160"/>
      <c r="Q6" s="125" t="s">
        <v>16</v>
      </c>
      <c r="R6" s="126" t="s">
        <v>17</v>
      </c>
      <c r="S6" s="127" t="s">
        <v>85</v>
      </c>
      <c r="T6" s="128" t="s">
        <v>87</v>
      </c>
      <c r="U6" s="127" t="s">
        <v>88</v>
      </c>
      <c r="V6" s="129" t="s">
        <v>87</v>
      </c>
      <c r="W6" s="123" t="s">
        <v>89</v>
      </c>
      <c r="X6" s="124" t="s">
        <v>74</v>
      </c>
      <c r="Y6" s="158"/>
      <c r="Z6" s="160"/>
      <c r="AA6" s="123" t="s">
        <v>89</v>
      </c>
      <c r="AB6" s="124" t="s">
        <v>74</v>
      </c>
      <c r="AC6" s="158"/>
      <c r="AD6" s="166"/>
      <c r="AE6" s="158"/>
      <c r="AF6" s="160"/>
      <c r="AG6" s="130" t="s">
        <v>94</v>
      </c>
      <c r="AH6" s="131" t="s">
        <v>76</v>
      </c>
    </row>
    <row r="7" spans="1:34" s="5" customFormat="1" ht="6.75" customHeight="1" thickBot="1" x14ac:dyDescent="0.2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O7" s="8"/>
      <c r="P7" s="9"/>
      <c r="Q7" s="10"/>
      <c r="R7" s="8"/>
      <c r="S7" s="8"/>
      <c r="T7" s="8"/>
      <c r="U7" s="8"/>
      <c r="V7" s="8"/>
      <c r="W7" s="10"/>
      <c r="X7" s="10"/>
      <c r="Y7" s="8"/>
      <c r="Z7" s="7"/>
      <c r="AA7" s="10"/>
      <c r="AB7" s="10"/>
    </row>
    <row r="8" spans="1:34" s="34" customFormat="1" ht="13.5" customHeight="1" x14ac:dyDescent="0.25">
      <c r="A8" s="11">
        <v>1</v>
      </c>
      <c r="B8" s="12" t="s">
        <v>18</v>
      </c>
      <c r="C8" s="13">
        <v>888405.67039999994</v>
      </c>
      <c r="D8" s="14">
        <v>101.30676792234321</v>
      </c>
      <c r="E8" s="13">
        <v>104876.05309999999</v>
      </c>
      <c r="F8" s="14">
        <v>92.499536329507009</v>
      </c>
      <c r="G8" s="15">
        <v>75641.858599999992</v>
      </c>
      <c r="H8" s="16">
        <v>92.391736486793448</v>
      </c>
      <c r="I8" s="15">
        <v>464595.39079999999</v>
      </c>
      <c r="J8" s="16">
        <v>104.55992249770615</v>
      </c>
      <c r="K8" s="15">
        <v>673576.97600000002</v>
      </c>
      <c r="L8" s="16">
        <v>100</v>
      </c>
      <c r="M8" s="15">
        <v>59577.922500000001</v>
      </c>
      <c r="N8" s="16">
        <v>103.84631671252554</v>
      </c>
      <c r="O8" s="21">
        <v>343358.04300000001</v>
      </c>
      <c r="P8" s="22">
        <v>288936.63799999998</v>
      </c>
      <c r="Q8" s="23">
        <f t="shared" ref="Q8:Q52" si="0">O8-P8</f>
        <v>54421.405000000028</v>
      </c>
      <c r="R8" s="24">
        <v>118.8</v>
      </c>
      <c r="S8" s="25">
        <v>433603.55099999998</v>
      </c>
      <c r="T8" s="24">
        <v>128.6</v>
      </c>
      <c r="U8" s="25">
        <v>90245.508000000002</v>
      </c>
      <c r="V8" s="26">
        <v>187.5</v>
      </c>
      <c r="W8" s="19">
        <v>0.34399999999999997</v>
      </c>
      <c r="X8" s="27">
        <v>0.26700000000000002</v>
      </c>
      <c r="Y8" s="28">
        <v>80126.5</v>
      </c>
      <c r="Z8" s="29">
        <v>113.4</v>
      </c>
      <c r="AA8" s="30">
        <v>1</v>
      </c>
      <c r="AB8" s="31">
        <v>1</v>
      </c>
      <c r="AC8" s="25">
        <v>1040.796</v>
      </c>
      <c r="AD8" s="32">
        <v>101.7</v>
      </c>
      <c r="AE8" s="17">
        <v>7461</v>
      </c>
      <c r="AF8" s="18">
        <v>100.56611403154064</v>
      </c>
      <c r="AG8" s="19">
        <v>2.5512602938616903E-3</v>
      </c>
      <c r="AH8" s="20">
        <v>3.0000000000000001E-3</v>
      </c>
    </row>
    <row r="9" spans="1:34" s="33" customFormat="1" ht="13.5" customHeight="1" x14ac:dyDescent="0.25">
      <c r="A9" s="35">
        <v>2</v>
      </c>
      <c r="B9" s="36" t="s">
        <v>19</v>
      </c>
      <c r="C9" s="37">
        <v>5423.5873000000001</v>
      </c>
      <c r="D9" s="38">
        <v>187.54610513450677</v>
      </c>
      <c r="E9" s="37">
        <v>301.315</v>
      </c>
      <c r="F9" s="38">
        <v>78.283502073123501</v>
      </c>
      <c r="G9" s="39">
        <v>1586.8458999999998</v>
      </c>
      <c r="H9" s="40" t="s">
        <v>96</v>
      </c>
      <c r="I9" s="39">
        <v>25243.393499999998</v>
      </c>
      <c r="J9" s="40">
        <v>95.785928423698579</v>
      </c>
      <c r="K9" s="39">
        <v>27852.235000000001</v>
      </c>
      <c r="L9" s="40">
        <v>111.9</v>
      </c>
      <c r="M9" s="39">
        <v>5465.4078</v>
      </c>
      <c r="N9" s="40">
        <v>74.53076836252356</v>
      </c>
      <c r="O9" s="45">
        <v>6142.2619999999997</v>
      </c>
      <c r="P9" s="46">
        <v>4606.1369999999997</v>
      </c>
      <c r="Q9" s="47">
        <f t="shared" si="0"/>
        <v>1536.125</v>
      </c>
      <c r="R9" s="48">
        <v>133.4</v>
      </c>
      <c r="S9" s="49">
        <v>7398.2790000000005</v>
      </c>
      <c r="T9" s="48">
        <v>131</v>
      </c>
      <c r="U9" s="45">
        <v>1256.0170000000001</v>
      </c>
      <c r="V9" s="50">
        <v>120.8</v>
      </c>
      <c r="W9" s="43">
        <v>0.52700000000000002</v>
      </c>
      <c r="X9" s="51">
        <v>0.38200000000000001</v>
      </c>
      <c r="Y9" s="52">
        <v>65230.1</v>
      </c>
      <c r="Z9" s="53">
        <v>114.9</v>
      </c>
      <c r="AA9" s="54">
        <f>Y9/$Y$8</f>
        <v>0.81408897181332018</v>
      </c>
      <c r="AB9" s="59">
        <v>0.80197558104488553</v>
      </c>
      <c r="AC9" s="45">
        <v>31.164000000000001</v>
      </c>
      <c r="AD9" s="55">
        <v>104</v>
      </c>
      <c r="AE9" s="41">
        <v>288</v>
      </c>
      <c r="AF9" s="42">
        <v>100</v>
      </c>
      <c r="AG9" s="43">
        <v>2.5787965616045844E-3</v>
      </c>
      <c r="AH9" s="44">
        <v>3.0000000000000001E-3</v>
      </c>
    </row>
    <row r="10" spans="1:34" s="33" customFormat="1" ht="13.5" customHeight="1" x14ac:dyDescent="0.25">
      <c r="A10" s="35">
        <v>3</v>
      </c>
      <c r="B10" s="36" t="s">
        <v>21</v>
      </c>
      <c r="C10" s="37">
        <v>25828.622500000005</v>
      </c>
      <c r="D10" s="38">
        <v>99.959606889255369</v>
      </c>
      <c r="E10" s="37">
        <v>200.065</v>
      </c>
      <c r="F10" s="38">
        <v>110.70624235683415</v>
      </c>
      <c r="G10" s="39">
        <v>2587.6401000000001</v>
      </c>
      <c r="H10" s="40">
        <v>54.837423524479</v>
      </c>
      <c r="I10" s="39">
        <v>120.074</v>
      </c>
      <c r="J10" s="40">
        <v>68.508837043177905</v>
      </c>
      <c r="K10" s="39">
        <v>13948.727999999999</v>
      </c>
      <c r="L10" s="40">
        <v>104.8</v>
      </c>
      <c r="M10" s="112"/>
      <c r="N10" s="40"/>
      <c r="O10" s="45">
        <v>1168.452</v>
      </c>
      <c r="P10" s="46">
        <v>1741.5329999999999</v>
      </c>
      <c r="Q10" s="47">
        <f t="shared" si="0"/>
        <v>-573.0809999999999</v>
      </c>
      <c r="R10" s="48">
        <v>67.099999999999994</v>
      </c>
      <c r="S10" s="49">
        <v>1616.867</v>
      </c>
      <c r="T10" s="48">
        <v>89.3</v>
      </c>
      <c r="U10" s="45">
        <v>448.41500000000002</v>
      </c>
      <c r="V10" s="50" t="s">
        <v>106</v>
      </c>
      <c r="W10" s="43">
        <v>0.161</v>
      </c>
      <c r="X10" s="51">
        <v>0.14300000000000002</v>
      </c>
      <c r="Y10" s="52">
        <v>59363.4</v>
      </c>
      <c r="Z10" s="53">
        <v>113.2</v>
      </c>
      <c r="AA10" s="54">
        <f t="shared" ref="AA10:AA52" si="1">Y10/$Y$8</f>
        <v>0.74087099773483178</v>
      </c>
      <c r="AB10" s="59">
        <v>0.7386222113541886</v>
      </c>
      <c r="AC10" s="45">
        <v>28.989000000000001</v>
      </c>
      <c r="AD10" s="55">
        <v>99</v>
      </c>
      <c r="AE10" s="41">
        <v>218</v>
      </c>
      <c r="AF10" s="42">
        <v>115.34391534391534</v>
      </c>
      <c r="AG10" s="43">
        <v>1.721918122003428E-3</v>
      </c>
      <c r="AH10" s="44">
        <v>1E-3</v>
      </c>
    </row>
    <row r="11" spans="1:34" s="33" customFormat="1" ht="13.5" customHeight="1" x14ac:dyDescent="0.25">
      <c r="A11" s="35">
        <v>4</v>
      </c>
      <c r="B11" s="36" t="s">
        <v>22</v>
      </c>
      <c r="C11" s="37">
        <v>1941.7592999999999</v>
      </c>
      <c r="D11" s="38">
        <v>93.184078596836613</v>
      </c>
      <c r="E11" s="37">
        <v>201.7825</v>
      </c>
      <c r="F11" s="38"/>
      <c r="G11" s="39">
        <v>580.45349999999996</v>
      </c>
      <c r="H11" s="40">
        <v>44.825426308123077</v>
      </c>
      <c r="I11" s="39">
        <v>2270.4675999999999</v>
      </c>
      <c r="J11" s="40" t="s">
        <v>98</v>
      </c>
      <c r="K11" s="39">
        <v>17137.807000000001</v>
      </c>
      <c r="L11" s="40">
        <v>109.2</v>
      </c>
      <c r="M11" s="39">
        <v>4211.5235999999995</v>
      </c>
      <c r="N11" s="40">
        <v>95.72062670555745</v>
      </c>
      <c r="O11" s="56">
        <v>-1032.297</v>
      </c>
      <c r="P11" s="46">
        <v>491.88099999999997</v>
      </c>
      <c r="Q11" s="47">
        <f t="shared" si="0"/>
        <v>-1524.1779999999999</v>
      </c>
      <c r="R11" s="118"/>
      <c r="S11" s="49">
        <v>1031.933</v>
      </c>
      <c r="T11" s="48">
        <v>40.4</v>
      </c>
      <c r="U11" s="45">
        <v>2064.23</v>
      </c>
      <c r="V11" s="50">
        <v>100</v>
      </c>
      <c r="W11" s="43">
        <v>0.56299999999999994</v>
      </c>
      <c r="X11" s="51">
        <v>0.56299999999999994</v>
      </c>
      <c r="Y11" s="52">
        <v>88200.1</v>
      </c>
      <c r="Z11" s="53">
        <v>125.3</v>
      </c>
      <c r="AA11" s="54">
        <f t="shared" si="1"/>
        <v>1.1007606721871042</v>
      </c>
      <c r="AB11" s="59">
        <v>0.97696292799990891</v>
      </c>
      <c r="AC11" s="45">
        <v>22.995000000000001</v>
      </c>
      <c r="AD11" s="55">
        <v>123.1</v>
      </c>
      <c r="AE11" s="41">
        <v>67</v>
      </c>
      <c r="AF11" s="42">
        <v>94.366197183098592</v>
      </c>
      <c r="AG11" s="43">
        <v>1.0472022507033449E-3</v>
      </c>
      <c r="AH11" s="44">
        <v>1E-3</v>
      </c>
    </row>
    <row r="12" spans="1:34" s="33" customFormat="1" ht="13.5" customHeight="1" x14ac:dyDescent="0.25">
      <c r="A12" s="35">
        <v>5</v>
      </c>
      <c r="B12" s="36" t="s">
        <v>23</v>
      </c>
      <c r="C12" s="37">
        <v>3199.2017999999998</v>
      </c>
      <c r="D12" s="38">
        <v>109.82773307303158</v>
      </c>
      <c r="E12" s="37">
        <v>57.183399999999999</v>
      </c>
      <c r="F12" s="38">
        <v>30.018840715894708</v>
      </c>
      <c r="G12" s="39">
        <v>2.5710000000000002</v>
      </c>
      <c r="H12" s="40">
        <v>118.80776340110906</v>
      </c>
      <c r="I12" s="39">
        <v>437.69920000000002</v>
      </c>
      <c r="J12" s="40" t="s">
        <v>99</v>
      </c>
      <c r="K12" s="39">
        <v>7228.902</v>
      </c>
      <c r="L12" s="40">
        <v>110.3</v>
      </c>
      <c r="M12" s="39">
        <v>638.25530000000003</v>
      </c>
      <c r="N12" s="40">
        <v>116.62140411187303</v>
      </c>
      <c r="O12" s="56">
        <v>-3367.01</v>
      </c>
      <c r="P12" s="57">
        <v>-10.472</v>
      </c>
      <c r="Q12" s="47">
        <f t="shared" si="0"/>
        <v>-3356.538</v>
      </c>
      <c r="R12" s="118"/>
      <c r="S12" s="49">
        <v>472.03800000000001</v>
      </c>
      <c r="T12" s="48">
        <v>20</v>
      </c>
      <c r="U12" s="45">
        <v>3839.0479999999998</v>
      </c>
      <c r="V12" s="50">
        <v>162</v>
      </c>
      <c r="W12" s="43">
        <v>0.63600000000000001</v>
      </c>
      <c r="X12" s="51">
        <v>0.59099999999999997</v>
      </c>
      <c r="Y12" s="52">
        <v>56085.2</v>
      </c>
      <c r="Z12" s="53">
        <v>113.7</v>
      </c>
      <c r="AA12" s="54">
        <f t="shared" si="1"/>
        <v>0.69995819111030677</v>
      </c>
      <c r="AB12" s="59">
        <v>0.70386472331060523</v>
      </c>
      <c r="AC12" s="45">
        <v>7.843</v>
      </c>
      <c r="AD12" s="55">
        <v>101.9</v>
      </c>
      <c r="AE12" s="41">
        <v>100</v>
      </c>
      <c r="AF12" s="42">
        <v>65.359477124183002</v>
      </c>
      <c r="AG12" s="43">
        <v>2.9556067860731805E-3</v>
      </c>
      <c r="AH12" s="44">
        <v>5.0000000000000001E-3</v>
      </c>
    </row>
    <row r="13" spans="1:34" s="33" customFormat="1" ht="13.5" customHeight="1" x14ac:dyDescent="0.25">
      <c r="A13" s="35">
        <v>7</v>
      </c>
      <c r="B13" s="36" t="s">
        <v>24</v>
      </c>
      <c r="C13" s="37">
        <v>132189.31390000001</v>
      </c>
      <c r="D13" s="38">
        <v>110.44729410265582</v>
      </c>
      <c r="E13" s="37">
        <v>9357.8243999999995</v>
      </c>
      <c r="F13" s="38">
        <v>104.81475699399614</v>
      </c>
      <c r="G13" s="39">
        <v>25401.320800000001</v>
      </c>
      <c r="H13" s="40">
        <v>105.54219055096246</v>
      </c>
      <c r="I13" s="39">
        <v>25297.3701</v>
      </c>
      <c r="J13" s="40">
        <v>101.80825550208684</v>
      </c>
      <c r="K13" s="39">
        <v>260306.78400000001</v>
      </c>
      <c r="L13" s="40">
        <v>88.7</v>
      </c>
      <c r="M13" s="39">
        <v>1575.7609</v>
      </c>
      <c r="N13" s="40">
        <v>121.57347820877504</v>
      </c>
      <c r="O13" s="45">
        <v>41994.942999999999</v>
      </c>
      <c r="P13" s="46">
        <v>107138.844</v>
      </c>
      <c r="Q13" s="47">
        <f t="shared" si="0"/>
        <v>-65143.900999999998</v>
      </c>
      <c r="R13" s="48">
        <v>39.200000000000003</v>
      </c>
      <c r="S13" s="45">
        <v>87899.846999999994</v>
      </c>
      <c r="T13" s="48">
        <v>73.3</v>
      </c>
      <c r="U13" s="45">
        <v>45904.904000000002</v>
      </c>
      <c r="V13" s="50" t="s">
        <v>107</v>
      </c>
      <c r="W13" s="43">
        <v>0.253</v>
      </c>
      <c r="X13" s="51">
        <v>0.19699999999999998</v>
      </c>
      <c r="Y13" s="52">
        <v>93503.8</v>
      </c>
      <c r="Z13" s="53">
        <v>109.8</v>
      </c>
      <c r="AA13" s="54">
        <f t="shared" si="1"/>
        <v>1.1669522567440236</v>
      </c>
      <c r="AB13" s="59">
        <v>1.2086472899736702</v>
      </c>
      <c r="AC13" s="45">
        <v>319.35000000000002</v>
      </c>
      <c r="AD13" s="55">
        <v>102.3</v>
      </c>
      <c r="AE13" s="41">
        <v>846</v>
      </c>
      <c r="AF13" s="42">
        <v>113.86271870794079</v>
      </c>
      <c r="AG13" s="43">
        <v>1.1988453673695831E-3</v>
      </c>
      <c r="AH13" s="44">
        <v>1E-3</v>
      </c>
    </row>
    <row r="14" spans="1:34" s="33" customFormat="1" ht="13.5" customHeight="1" x14ac:dyDescent="0.25">
      <c r="A14" s="35">
        <v>9</v>
      </c>
      <c r="B14" s="36" t="s">
        <v>25</v>
      </c>
      <c r="C14" s="37">
        <v>38980.559699999998</v>
      </c>
      <c r="D14" s="38">
        <v>94.119103451002445</v>
      </c>
      <c r="E14" s="37">
        <v>44.777000000000001</v>
      </c>
      <c r="F14" s="38">
        <v>6.1812107867836366</v>
      </c>
      <c r="G14" s="39">
        <v>10450.0044</v>
      </c>
      <c r="H14" s="40">
        <v>115.74575963926681</v>
      </c>
      <c r="I14" s="39">
        <v>235220.51930000001</v>
      </c>
      <c r="J14" s="40">
        <v>111.18729195872304</v>
      </c>
      <c r="K14" s="39">
        <v>46358.212</v>
      </c>
      <c r="L14" s="40">
        <v>106.7</v>
      </c>
      <c r="M14" s="39">
        <v>250.28940000000003</v>
      </c>
      <c r="N14" s="40" t="s">
        <v>100</v>
      </c>
      <c r="O14" s="45">
        <v>189350.94</v>
      </c>
      <c r="P14" s="46">
        <v>98148.842999999993</v>
      </c>
      <c r="Q14" s="47">
        <f t="shared" si="0"/>
        <v>91202.097000000009</v>
      </c>
      <c r="R14" s="48">
        <v>192.9</v>
      </c>
      <c r="S14" s="45">
        <v>194690.57500000001</v>
      </c>
      <c r="T14" s="48">
        <v>194.5</v>
      </c>
      <c r="U14" s="45">
        <v>5339.6350000000002</v>
      </c>
      <c r="V14" s="50" t="s">
        <v>72</v>
      </c>
      <c r="W14" s="43">
        <v>0.28199999999999997</v>
      </c>
      <c r="X14" s="51">
        <v>0.218</v>
      </c>
      <c r="Y14" s="52">
        <v>95177.4</v>
      </c>
      <c r="Z14" s="53">
        <v>114.9</v>
      </c>
      <c r="AA14" s="54">
        <f t="shared" si="1"/>
        <v>1.1878392292187978</v>
      </c>
      <c r="AB14" s="59">
        <v>1.1663221436817233</v>
      </c>
      <c r="AC14" s="45">
        <v>69.046999999999997</v>
      </c>
      <c r="AD14" s="55">
        <v>104.5</v>
      </c>
      <c r="AE14" s="41">
        <v>360</v>
      </c>
      <c r="AF14" s="42">
        <v>95.744680851063833</v>
      </c>
      <c r="AG14" s="43">
        <v>1.7243443898934258E-3</v>
      </c>
      <c r="AH14" s="44">
        <v>2E-3</v>
      </c>
    </row>
    <row r="15" spans="1:34" s="33" customFormat="1" ht="13.5" customHeight="1" x14ac:dyDescent="0.25">
      <c r="A15" s="35">
        <v>10</v>
      </c>
      <c r="B15" s="36" t="s">
        <v>27</v>
      </c>
      <c r="C15" s="37">
        <v>15049.7781</v>
      </c>
      <c r="D15" s="38">
        <v>115.27121917847249</v>
      </c>
      <c r="E15" s="111"/>
      <c r="F15" s="38"/>
      <c r="G15" s="39">
        <v>6299.1846999999998</v>
      </c>
      <c r="H15" s="40" t="s">
        <v>33</v>
      </c>
      <c r="I15" s="39">
        <v>17554.205399999999</v>
      </c>
      <c r="J15" s="40">
        <v>104.48937134574963</v>
      </c>
      <c r="K15" s="39">
        <v>93665.179000000004</v>
      </c>
      <c r="L15" s="40">
        <v>109.2</v>
      </c>
      <c r="M15" s="39">
        <v>36711.588299999996</v>
      </c>
      <c r="N15" s="40">
        <v>102.07795305672245</v>
      </c>
      <c r="O15" s="45">
        <v>9100.9380000000001</v>
      </c>
      <c r="P15" s="46">
        <v>9106.1170000000002</v>
      </c>
      <c r="Q15" s="47">
        <f t="shared" si="0"/>
        <v>-5.1790000000000873</v>
      </c>
      <c r="R15" s="48">
        <v>99.9</v>
      </c>
      <c r="S15" s="45">
        <v>13726.712</v>
      </c>
      <c r="T15" s="48">
        <v>100.4</v>
      </c>
      <c r="U15" s="45">
        <v>4625.7740000000003</v>
      </c>
      <c r="V15" s="50">
        <v>101.4</v>
      </c>
      <c r="W15" s="43">
        <v>0.38400000000000001</v>
      </c>
      <c r="X15" s="51">
        <v>0.34899999999999998</v>
      </c>
      <c r="Y15" s="52">
        <v>84436.3</v>
      </c>
      <c r="Z15" s="53">
        <v>111.5</v>
      </c>
      <c r="AA15" s="54">
        <f t="shared" si="1"/>
        <v>1.0537874485969061</v>
      </c>
      <c r="AB15" s="59">
        <v>1.0731004793940186</v>
      </c>
      <c r="AC15" s="45">
        <v>95.295000000000002</v>
      </c>
      <c r="AD15" s="55">
        <v>102.2</v>
      </c>
      <c r="AE15" s="41">
        <v>520</v>
      </c>
      <c r="AF15" s="42">
        <v>149.85590778097983</v>
      </c>
      <c r="AG15" s="43">
        <v>1.65471769561468E-3</v>
      </c>
      <c r="AH15" s="44">
        <v>1E-3</v>
      </c>
    </row>
    <row r="16" spans="1:34" s="33" customFormat="1" ht="13.5" customHeight="1" x14ac:dyDescent="0.25">
      <c r="A16" s="35">
        <v>13</v>
      </c>
      <c r="B16" s="36" t="s">
        <v>28</v>
      </c>
      <c r="C16" s="37">
        <v>55167.914300000004</v>
      </c>
      <c r="D16" s="38">
        <v>94.335646563782916</v>
      </c>
      <c r="E16" s="37">
        <v>2273.9998999999998</v>
      </c>
      <c r="F16" s="38">
        <v>127.59427107308692</v>
      </c>
      <c r="G16" s="39">
        <v>49.782499999999999</v>
      </c>
      <c r="H16" s="40">
        <v>56.972028116080686</v>
      </c>
      <c r="I16" s="39">
        <v>123.70869999999999</v>
      </c>
      <c r="J16" s="40">
        <v>114.2284260115938</v>
      </c>
      <c r="K16" s="39">
        <v>6207.7749999999996</v>
      </c>
      <c r="L16" s="40">
        <v>112.1</v>
      </c>
      <c r="M16" s="39"/>
      <c r="N16" s="40"/>
      <c r="O16" s="56">
        <v>-1099.308</v>
      </c>
      <c r="P16" s="46">
        <v>840.70600000000002</v>
      </c>
      <c r="Q16" s="47">
        <f t="shared" si="0"/>
        <v>-1940.0140000000001</v>
      </c>
      <c r="R16" s="118"/>
      <c r="S16" s="45">
        <v>525.22400000000005</v>
      </c>
      <c r="T16" s="48">
        <v>60.9</v>
      </c>
      <c r="U16" s="45">
        <v>1624.5319999999999</v>
      </c>
      <c r="V16" s="50" t="s">
        <v>108</v>
      </c>
      <c r="W16" s="43">
        <v>0.41700000000000004</v>
      </c>
      <c r="X16" s="51">
        <v>0.25</v>
      </c>
      <c r="Y16" s="52">
        <v>68059</v>
      </c>
      <c r="Z16" s="53">
        <v>118.6</v>
      </c>
      <c r="AA16" s="54">
        <f t="shared" si="1"/>
        <v>0.84939439511272796</v>
      </c>
      <c r="AB16" s="59">
        <v>0.82278628580527391</v>
      </c>
      <c r="AC16" s="45">
        <v>15.811</v>
      </c>
      <c r="AD16" s="55">
        <v>102.5</v>
      </c>
      <c r="AE16" s="41">
        <v>113</v>
      </c>
      <c r="AF16" s="42">
        <v>86.25954198473282</v>
      </c>
      <c r="AG16" s="43">
        <v>2.3013787906559953E-3</v>
      </c>
      <c r="AH16" s="44">
        <v>3.0000000000000001E-3</v>
      </c>
    </row>
    <row r="17" spans="1:34" s="33" customFormat="1" ht="13.5" customHeight="1" x14ac:dyDescent="0.25">
      <c r="A17" s="35">
        <v>14</v>
      </c>
      <c r="B17" s="36" t="s">
        <v>30</v>
      </c>
      <c r="C17" s="37">
        <v>2488.3225999999995</v>
      </c>
      <c r="D17" s="38">
        <v>114.41417970702727</v>
      </c>
      <c r="E17" s="111"/>
      <c r="F17" s="38"/>
      <c r="G17" s="39">
        <v>490.84390000000002</v>
      </c>
      <c r="H17" s="40">
        <v>42.021356377377614</v>
      </c>
      <c r="I17" s="39">
        <v>69.819399999999987</v>
      </c>
      <c r="J17" s="40">
        <v>92.553624429488551</v>
      </c>
      <c r="K17" s="39">
        <v>4508.2749999999996</v>
      </c>
      <c r="L17" s="40">
        <v>111.5</v>
      </c>
      <c r="M17" s="39">
        <v>99.241</v>
      </c>
      <c r="N17" s="40">
        <v>121.96563759708978</v>
      </c>
      <c r="O17" s="45">
        <v>60.286000000000001</v>
      </c>
      <c r="P17" s="46">
        <v>88.846000000000004</v>
      </c>
      <c r="Q17" s="47">
        <f t="shared" si="0"/>
        <v>-28.560000000000002</v>
      </c>
      <c r="R17" s="48">
        <v>67.900000000000006</v>
      </c>
      <c r="S17" s="45">
        <v>293.29000000000002</v>
      </c>
      <c r="T17" s="48">
        <v>106.8</v>
      </c>
      <c r="U17" s="45">
        <v>233.00399999999999</v>
      </c>
      <c r="V17" s="50">
        <v>125.5</v>
      </c>
      <c r="W17" s="43">
        <v>0.222</v>
      </c>
      <c r="X17" s="51">
        <v>0.111</v>
      </c>
      <c r="Y17" s="52">
        <v>58974.400000000001</v>
      </c>
      <c r="Z17" s="53">
        <v>120.4</v>
      </c>
      <c r="AA17" s="54">
        <f t="shared" si="1"/>
        <v>0.73601617442419176</v>
      </c>
      <c r="AB17" s="59">
        <v>0.70631998271224405</v>
      </c>
      <c r="AC17" s="45">
        <v>8.1669999999999998</v>
      </c>
      <c r="AD17" s="55">
        <v>98.6</v>
      </c>
      <c r="AE17" s="41">
        <v>198</v>
      </c>
      <c r="AF17" s="42">
        <v>68.275862068965523</v>
      </c>
      <c r="AG17" s="43">
        <v>3.8906682910534287E-3</v>
      </c>
      <c r="AH17" s="44">
        <v>6.0000000000000001E-3</v>
      </c>
    </row>
    <row r="18" spans="1:34" s="33" customFormat="1" ht="13.5" customHeight="1" x14ac:dyDescent="0.25">
      <c r="A18" s="35">
        <v>15</v>
      </c>
      <c r="B18" s="36" t="s">
        <v>31</v>
      </c>
      <c r="C18" s="37">
        <v>3989.8505</v>
      </c>
      <c r="D18" s="38">
        <v>113.98626445472841</v>
      </c>
      <c r="E18" s="37">
        <v>1990.1071999999999</v>
      </c>
      <c r="F18" s="38">
        <v>73.946383956505514</v>
      </c>
      <c r="G18" s="112"/>
      <c r="H18" s="113"/>
      <c r="I18" s="39">
        <v>86.936899999999994</v>
      </c>
      <c r="J18" s="40">
        <v>194.44272972078332</v>
      </c>
      <c r="K18" s="39">
        <v>1802.68</v>
      </c>
      <c r="L18" s="40">
        <v>117.5</v>
      </c>
      <c r="M18" s="116"/>
      <c r="N18" s="40"/>
      <c r="O18" s="45">
        <v>432.69900000000001</v>
      </c>
      <c r="P18" s="46">
        <v>118.51300000000001</v>
      </c>
      <c r="Q18" s="47">
        <f t="shared" si="0"/>
        <v>314.18600000000004</v>
      </c>
      <c r="R18" s="48" t="s">
        <v>102</v>
      </c>
      <c r="S18" s="45">
        <v>493.94600000000003</v>
      </c>
      <c r="T18" s="48" t="s">
        <v>41</v>
      </c>
      <c r="U18" s="45">
        <v>61.247</v>
      </c>
      <c r="V18" s="50">
        <v>55</v>
      </c>
      <c r="W18" s="43">
        <v>0.1</v>
      </c>
      <c r="X18" s="51">
        <v>0.2</v>
      </c>
      <c r="Y18" s="52">
        <v>61091.9</v>
      </c>
      <c r="Z18" s="53">
        <v>121.4</v>
      </c>
      <c r="AA18" s="54">
        <f t="shared" si="1"/>
        <v>0.7624431367899509</v>
      </c>
      <c r="AB18" s="59">
        <v>0.71255267363105423</v>
      </c>
      <c r="AC18" s="45">
        <v>4.1040000000000001</v>
      </c>
      <c r="AD18" s="55">
        <v>100.5</v>
      </c>
      <c r="AE18" s="41">
        <v>83</v>
      </c>
      <c r="AF18" s="42">
        <v>100</v>
      </c>
      <c r="AG18" s="43">
        <v>5.445479595853564E-3</v>
      </c>
      <c r="AH18" s="44">
        <v>5.0000000000000001E-3</v>
      </c>
    </row>
    <row r="19" spans="1:34" s="33" customFormat="1" ht="13.5" customHeight="1" x14ac:dyDescent="0.25">
      <c r="A19" s="35">
        <v>16</v>
      </c>
      <c r="B19" s="36" t="s">
        <v>34</v>
      </c>
      <c r="C19" s="37">
        <v>26007.029999999995</v>
      </c>
      <c r="D19" s="38">
        <v>109.01967202735258</v>
      </c>
      <c r="E19" s="37">
        <v>2750.3535999999999</v>
      </c>
      <c r="F19" s="38">
        <v>109.0155917043538</v>
      </c>
      <c r="G19" s="39">
        <v>319.37609999999995</v>
      </c>
      <c r="H19" s="40" t="s">
        <v>77</v>
      </c>
      <c r="I19" s="39">
        <v>105.31639999999999</v>
      </c>
      <c r="J19" s="40" t="s">
        <v>20</v>
      </c>
      <c r="K19" s="39">
        <v>8064.41</v>
      </c>
      <c r="L19" s="40">
        <v>106.2</v>
      </c>
      <c r="M19" s="116"/>
      <c r="N19" s="40"/>
      <c r="O19" s="45">
        <v>3778.3760000000002</v>
      </c>
      <c r="P19" s="46">
        <v>1174.164</v>
      </c>
      <c r="Q19" s="47">
        <f t="shared" si="0"/>
        <v>2604.2120000000004</v>
      </c>
      <c r="R19" s="48" t="s">
        <v>103</v>
      </c>
      <c r="S19" s="45">
        <v>3829.0430000000001</v>
      </c>
      <c r="T19" s="48" t="s">
        <v>103</v>
      </c>
      <c r="U19" s="45">
        <v>50.667000000000002</v>
      </c>
      <c r="V19" s="50">
        <v>150.6</v>
      </c>
      <c r="W19" s="43">
        <v>0.185</v>
      </c>
      <c r="X19" s="51">
        <v>0.222</v>
      </c>
      <c r="Y19" s="52">
        <v>66594.5</v>
      </c>
      <c r="Z19" s="53">
        <v>117.2</v>
      </c>
      <c r="AA19" s="54">
        <f t="shared" si="1"/>
        <v>0.83111704617074256</v>
      </c>
      <c r="AB19" s="59">
        <v>0.8014836761502897</v>
      </c>
      <c r="AC19" s="45">
        <v>14.827</v>
      </c>
      <c r="AD19" s="55">
        <v>102.1</v>
      </c>
      <c r="AE19" s="41">
        <v>241</v>
      </c>
      <c r="AF19" s="42">
        <v>94.140625</v>
      </c>
      <c r="AG19" s="43">
        <v>4.4723217102455139E-3</v>
      </c>
      <c r="AH19" s="44">
        <v>5.0000000000000001E-3</v>
      </c>
    </row>
    <row r="20" spans="1:34" s="33" customFormat="1" ht="13.5" customHeight="1" x14ac:dyDescent="0.25">
      <c r="A20" s="35">
        <v>17</v>
      </c>
      <c r="B20" s="36" t="s">
        <v>35</v>
      </c>
      <c r="C20" s="37">
        <v>4154.5747000000001</v>
      </c>
      <c r="D20" s="38">
        <v>125.19404652970272</v>
      </c>
      <c r="E20" s="37">
        <v>1874.8626000000002</v>
      </c>
      <c r="F20" s="38">
        <v>69.848494405023615</v>
      </c>
      <c r="G20" s="39">
        <v>1.5652999999999999</v>
      </c>
      <c r="H20" s="40" t="s">
        <v>41</v>
      </c>
      <c r="I20" s="39">
        <v>99.675300000000007</v>
      </c>
      <c r="J20" s="40">
        <v>89.209587976901787</v>
      </c>
      <c r="K20" s="39">
        <v>2882.8319999999999</v>
      </c>
      <c r="L20" s="40">
        <v>101.7</v>
      </c>
      <c r="M20" s="116"/>
      <c r="N20" s="40"/>
      <c r="O20" s="45">
        <v>348.37200000000001</v>
      </c>
      <c r="P20" s="46">
        <v>469.76100000000002</v>
      </c>
      <c r="Q20" s="47">
        <f t="shared" si="0"/>
        <v>-121.38900000000001</v>
      </c>
      <c r="R20" s="48">
        <v>74.2</v>
      </c>
      <c r="S20" s="45">
        <v>450.14699999999999</v>
      </c>
      <c r="T20" s="48">
        <v>95.8</v>
      </c>
      <c r="U20" s="58">
        <v>101.77500000000001</v>
      </c>
      <c r="V20" s="119"/>
      <c r="W20" s="43">
        <v>0.16699999999999998</v>
      </c>
      <c r="X20" s="121"/>
      <c r="Y20" s="52">
        <v>58525.7</v>
      </c>
      <c r="Z20" s="53">
        <v>116.3</v>
      </c>
      <c r="AA20" s="54">
        <f t="shared" si="1"/>
        <v>0.73041627925842256</v>
      </c>
      <c r="AB20" s="59">
        <v>0.71529369281250177</v>
      </c>
      <c r="AC20" s="45">
        <v>6.0720000000000001</v>
      </c>
      <c r="AD20" s="55">
        <v>97.1</v>
      </c>
      <c r="AE20" s="41">
        <v>67</v>
      </c>
      <c r="AF20" s="42">
        <v>91.780821917808225</v>
      </c>
      <c r="AG20" s="43">
        <v>2.8609248900465433E-3</v>
      </c>
      <c r="AH20" s="44">
        <v>3.0000000000000001E-3</v>
      </c>
    </row>
    <row r="21" spans="1:34" s="33" customFormat="1" ht="13.5" customHeight="1" x14ac:dyDescent="0.25">
      <c r="A21" s="35">
        <v>18</v>
      </c>
      <c r="B21" s="36" t="s">
        <v>36</v>
      </c>
      <c r="C21" s="37">
        <v>27732.353800000001</v>
      </c>
      <c r="D21" s="38">
        <v>93.382773086888022</v>
      </c>
      <c r="E21" s="37">
        <v>3760.7442000000001</v>
      </c>
      <c r="F21" s="38">
        <v>74.501880146471819</v>
      </c>
      <c r="G21" s="39">
        <v>213.24100000000001</v>
      </c>
      <c r="H21" s="40" t="s">
        <v>29</v>
      </c>
      <c r="I21" s="39">
        <v>872.22469999999998</v>
      </c>
      <c r="J21" s="40">
        <v>127.16566233617787</v>
      </c>
      <c r="K21" s="39">
        <v>3809.4140000000002</v>
      </c>
      <c r="L21" s="40">
        <v>113.6</v>
      </c>
      <c r="M21" s="116"/>
      <c r="N21" s="40"/>
      <c r="O21" s="56">
        <v>-4017.6239999999998</v>
      </c>
      <c r="P21" s="46">
        <v>4708.4639999999999</v>
      </c>
      <c r="Q21" s="47">
        <f t="shared" si="0"/>
        <v>-8726.0879999999997</v>
      </c>
      <c r="R21" s="118"/>
      <c r="S21" s="45">
        <v>337.44900000000001</v>
      </c>
      <c r="T21" s="48">
        <v>7.1</v>
      </c>
      <c r="U21" s="45">
        <v>4355.0730000000003</v>
      </c>
      <c r="V21" s="50" t="s">
        <v>109</v>
      </c>
      <c r="W21" s="43">
        <v>0.56299999999999994</v>
      </c>
      <c r="X21" s="51">
        <v>0.313</v>
      </c>
      <c r="Y21" s="52">
        <v>74643.3</v>
      </c>
      <c r="Z21" s="53">
        <v>112.6</v>
      </c>
      <c r="AA21" s="54">
        <f t="shared" si="1"/>
        <v>0.93156820777146143</v>
      </c>
      <c r="AB21" s="59">
        <v>0.94042832689781464</v>
      </c>
      <c r="AC21" s="45">
        <v>14.727</v>
      </c>
      <c r="AD21" s="55">
        <v>99.5</v>
      </c>
      <c r="AE21" s="41">
        <v>56</v>
      </c>
      <c r="AF21" s="42">
        <v>73.68421052631578</v>
      </c>
      <c r="AG21" s="43">
        <v>1.9333011116481392E-3</v>
      </c>
      <c r="AH21" s="44">
        <v>3.0000000000000001E-3</v>
      </c>
    </row>
    <row r="22" spans="1:34" s="33" customFormat="1" ht="13.5" customHeight="1" x14ac:dyDescent="0.25">
      <c r="A22" s="35">
        <v>19</v>
      </c>
      <c r="B22" s="36" t="s">
        <v>37</v>
      </c>
      <c r="C22" s="37">
        <v>13867.673299999999</v>
      </c>
      <c r="D22" s="38">
        <v>99.550516103123982</v>
      </c>
      <c r="E22" s="37">
        <v>1742.2628999999999</v>
      </c>
      <c r="F22" s="38">
        <v>62.178737538113523</v>
      </c>
      <c r="G22" s="39">
        <v>2227.0448999999999</v>
      </c>
      <c r="H22" s="40">
        <v>121.44513083826698</v>
      </c>
      <c r="I22" s="39">
        <v>225.60239999999999</v>
      </c>
      <c r="J22" s="40">
        <v>120.35157650352515</v>
      </c>
      <c r="K22" s="39">
        <v>3993.7829999999999</v>
      </c>
      <c r="L22" s="40">
        <v>113.4</v>
      </c>
      <c r="M22" s="116"/>
      <c r="N22" s="40"/>
      <c r="O22" s="45">
        <v>677.82799999999997</v>
      </c>
      <c r="P22" s="46">
        <v>725.06200000000001</v>
      </c>
      <c r="Q22" s="47">
        <f t="shared" si="0"/>
        <v>-47.234000000000037</v>
      </c>
      <c r="R22" s="48">
        <v>93.5</v>
      </c>
      <c r="S22" s="45">
        <v>938.92499999999995</v>
      </c>
      <c r="T22" s="48">
        <v>71.400000000000006</v>
      </c>
      <c r="U22" s="45">
        <v>261.09699999999998</v>
      </c>
      <c r="V22" s="50">
        <v>44.2</v>
      </c>
      <c r="W22" s="43">
        <v>0.2</v>
      </c>
      <c r="X22" s="51">
        <v>0.23300000000000001</v>
      </c>
      <c r="Y22" s="52">
        <v>61742.400000000001</v>
      </c>
      <c r="Z22" s="53">
        <v>108.2</v>
      </c>
      <c r="AA22" s="54">
        <f t="shared" si="1"/>
        <v>0.7705615495497744</v>
      </c>
      <c r="AB22" s="59">
        <v>0.8090641296126746</v>
      </c>
      <c r="AC22" s="45">
        <v>13.077999999999999</v>
      </c>
      <c r="AD22" s="55">
        <v>104</v>
      </c>
      <c r="AE22" s="41">
        <v>202</v>
      </c>
      <c r="AF22" s="42">
        <v>95.73459715639811</v>
      </c>
      <c r="AG22" s="43">
        <v>3.8962291445655316E-3</v>
      </c>
      <c r="AH22" s="44">
        <v>4.0000000000000001E-3</v>
      </c>
    </row>
    <row r="23" spans="1:34" s="33" customFormat="1" ht="13.5" customHeight="1" x14ac:dyDescent="0.25">
      <c r="A23" s="35">
        <v>20</v>
      </c>
      <c r="B23" s="36" t="s">
        <v>38</v>
      </c>
      <c r="C23" s="37">
        <v>12555.761999999999</v>
      </c>
      <c r="D23" s="38">
        <v>103.6568991330896</v>
      </c>
      <c r="E23" s="37">
        <v>5445.2915999999996</v>
      </c>
      <c r="F23" s="38">
        <v>84.84412608124893</v>
      </c>
      <c r="G23" s="39">
        <v>1441.6814999999999</v>
      </c>
      <c r="H23" s="40">
        <v>53.409448114428159</v>
      </c>
      <c r="I23" s="39">
        <v>347.3374</v>
      </c>
      <c r="J23" s="40">
        <v>102.33684731560433</v>
      </c>
      <c r="K23" s="39">
        <v>11984.194</v>
      </c>
      <c r="L23" s="40">
        <v>113.4</v>
      </c>
      <c r="M23" s="116"/>
      <c r="N23" s="40"/>
      <c r="O23" s="45">
        <v>555.02599999999995</v>
      </c>
      <c r="P23" s="46">
        <v>770.80499999999995</v>
      </c>
      <c r="Q23" s="47">
        <f t="shared" si="0"/>
        <v>-215.779</v>
      </c>
      <c r="R23" s="48">
        <v>72</v>
      </c>
      <c r="S23" s="45">
        <v>950.55399999999997</v>
      </c>
      <c r="T23" s="48">
        <v>82.2</v>
      </c>
      <c r="U23" s="45">
        <v>395.52800000000002</v>
      </c>
      <c r="V23" s="50">
        <v>102.6</v>
      </c>
      <c r="W23" s="43">
        <v>0.40500000000000003</v>
      </c>
      <c r="X23" s="51">
        <v>0.32400000000000001</v>
      </c>
      <c r="Y23" s="52">
        <v>70063.600000000006</v>
      </c>
      <c r="Z23" s="53">
        <v>117.4</v>
      </c>
      <c r="AA23" s="54">
        <f t="shared" si="1"/>
        <v>0.87441233549449937</v>
      </c>
      <c r="AB23" s="59">
        <v>0.84888852240868484</v>
      </c>
      <c r="AC23" s="45">
        <v>17.795000000000002</v>
      </c>
      <c r="AD23" s="55">
        <v>101.8</v>
      </c>
      <c r="AE23" s="41">
        <v>214</v>
      </c>
      <c r="AF23" s="42">
        <v>110.30927835051547</v>
      </c>
      <c r="AG23" s="43">
        <v>2.6640109548114032E-3</v>
      </c>
      <c r="AH23" s="44">
        <v>2E-3</v>
      </c>
    </row>
    <row r="24" spans="1:34" s="33" customFormat="1" ht="13.5" customHeight="1" x14ac:dyDescent="0.25">
      <c r="A24" s="35">
        <v>21</v>
      </c>
      <c r="B24" s="36" t="s">
        <v>39</v>
      </c>
      <c r="C24" s="37">
        <v>1122.4874</v>
      </c>
      <c r="D24" s="38">
        <v>71.358581564918566</v>
      </c>
      <c r="E24" s="37">
        <v>3427.1275000000001</v>
      </c>
      <c r="F24" s="38">
        <v>81.202462075098509</v>
      </c>
      <c r="G24" s="39">
        <v>46.523300000000006</v>
      </c>
      <c r="H24" s="40">
        <v>53.452140633958088</v>
      </c>
      <c r="I24" s="39">
        <v>1891.2053000000001</v>
      </c>
      <c r="J24" s="40">
        <v>91.998735020938511</v>
      </c>
      <c r="K24" s="39">
        <v>9581.0120000000006</v>
      </c>
      <c r="L24" s="40">
        <v>117</v>
      </c>
      <c r="M24" s="39">
        <v>133.41770000000002</v>
      </c>
      <c r="N24" s="40">
        <v>112.66112668135403</v>
      </c>
      <c r="O24" s="45">
        <v>956.88300000000004</v>
      </c>
      <c r="P24" s="46">
        <v>2185.056</v>
      </c>
      <c r="Q24" s="47">
        <f t="shared" si="0"/>
        <v>-1228.173</v>
      </c>
      <c r="R24" s="48">
        <v>43.8</v>
      </c>
      <c r="S24" s="45">
        <v>1235.3699999999999</v>
      </c>
      <c r="T24" s="48">
        <v>55.2</v>
      </c>
      <c r="U24" s="45">
        <v>278.48700000000002</v>
      </c>
      <c r="V24" s="50" t="s">
        <v>110</v>
      </c>
      <c r="W24" s="43">
        <v>0.42399999999999999</v>
      </c>
      <c r="X24" s="51">
        <v>0.27300000000000002</v>
      </c>
      <c r="Y24" s="52">
        <v>59895.6</v>
      </c>
      <c r="Z24" s="53">
        <v>123.7</v>
      </c>
      <c r="AA24" s="110">
        <f t="shared" si="1"/>
        <v>0.74751299507653524</v>
      </c>
      <c r="AB24" s="102">
        <v>0.68678453428264341</v>
      </c>
      <c r="AC24" s="45">
        <v>17.896000000000001</v>
      </c>
      <c r="AD24" s="55">
        <v>103.2</v>
      </c>
      <c r="AE24" s="41">
        <v>241</v>
      </c>
      <c r="AF24" s="42">
        <v>101.68776371308017</v>
      </c>
      <c r="AG24" s="43">
        <v>3.4759782498954323E-3</v>
      </c>
      <c r="AH24" s="44">
        <v>3.0000000000000001E-3</v>
      </c>
    </row>
    <row r="25" spans="1:34" s="33" customFormat="1" ht="13.5" customHeight="1" x14ac:dyDescent="0.25">
      <c r="A25" s="35">
        <v>22</v>
      </c>
      <c r="B25" s="36" t="s">
        <v>40</v>
      </c>
      <c r="C25" s="37">
        <v>17733.331899999997</v>
      </c>
      <c r="D25" s="38">
        <v>86.326146178054785</v>
      </c>
      <c r="E25" s="37">
        <v>778.13290000000006</v>
      </c>
      <c r="F25" s="38">
        <v>85.376878930588177</v>
      </c>
      <c r="G25" s="39">
        <v>61.9741</v>
      </c>
      <c r="H25" s="40">
        <v>162.59425225234679</v>
      </c>
      <c r="I25" s="39">
        <v>1696.1758</v>
      </c>
      <c r="J25" s="40">
        <v>85.22812087752952</v>
      </c>
      <c r="K25" s="39">
        <v>7914.0060000000003</v>
      </c>
      <c r="L25" s="40">
        <v>115</v>
      </c>
      <c r="M25" s="116"/>
      <c r="N25" s="40"/>
      <c r="O25" s="45">
        <v>672.06399999999996</v>
      </c>
      <c r="P25" s="46">
        <v>1351.2909999999999</v>
      </c>
      <c r="Q25" s="47">
        <f t="shared" si="0"/>
        <v>-679.22699999999998</v>
      </c>
      <c r="R25" s="48">
        <v>49.7</v>
      </c>
      <c r="S25" s="45">
        <v>1318.723</v>
      </c>
      <c r="T25" s="48">
        <v>89.7</v>
      </c>
      <c r="U25" s="45">
        <v>646.65899999999999</v>
      </c>
      <c r="V25" s="50" t="s">
        <v>111</v>
      </c>
      <c r="W25" s="43">
        <v>0.39399999999999996</v>
      </c>
      <c r="X25" s="51">
        <v>0.24199999999999999</v>
      </c>
      <c r="Y25" s="52">
        <v>64737.3</v>
      </c>
      <c r="Z25" s="53">
        <v>117.9</v>
      </c>
      <c r="AA25" s="54">
        <f t="shared" si="1"/>
        <v>0.80793869693547082</v>
      </c>
      <c r="AB25" s="59">
        <v>0.7798483909307522</v>
      </c>
      <c r="AC25" s="45">
        <v>17.834</v>
      </c>
      <c r="AD25" s="55">
        <v>99.2</v>
      </c>
      <c r="AE25" s="41">
        <v>165</v>
      </c>
      <c r="AF25" s="42">
        <v>147.32142857142858</v>
      </c>
      <c r="AG25" s="43">
        <v>2.7300704854561699E-3</v>
      </c>
      <c r="AH25" s="44">
        <v>2E-3</v>
      </c>
    </row>
    <row r="26" spans="1:34" s="33" customFormat="1" ht="13.5" customHeight="1" x14ac:dyDescent="0.25">
      <c r="A26" s="35">
        <v>23</v>
      </c>
      <c r="B26" s="36" t="s">
        <v>42</v>
      </c>
      <c r="C26" s="37">
        <v>1515.5883999999999</v>
      </c>
      <c r="D26" s="38">
        <v>90.913024854129247</v>
      </c>
      <c r="E26" s="37">
        <v>6286.201</v>
      </c>
      <c r="F26" s="38">
        <v>104.37171160132517</v>
      </c>
      <c r="G26" s="39">
        <v>152.88900000000001</v>
      </c>
      <c r="H26" s="40">
        <v>108.4796151499241</v>
      </c>
      <c r="I26" s="39">
        <v>58.781999999999996</v>
      </c>
      <c r="J26" s="40"/>
      <c r="K26" s="39">
        <v>2153.616</v>
      </c>
      <c r="L26" s="40">
        <v>109.5</v>
      </c>
      <c r="M26" s="116"/>
      <c r="N26" s="40"/>
      <c r="O26" s="45">
        <v>642.39400000000001</v>
      </c>
      <c r="P26" s="46">
        <v>525.63400000000001</v>
      </c>
      <c r="Q26" s="47">
        <f t="shared" si="0"/>
        <v>116.75999999999999</v>
      </c>
      <c r="R26" s="48">
        <v>122.2</v>
      </c>
      <c r="S26" s="45">
        <v>680.14700000000005</v>
      </c>
      <c r="T26" s="48">
        <v>129.19999999999999</v>
      </c>
      <c r="U26" s="58">
        <v>37.753</v>
      </c>
      <c r="V26" s="50" t="s">
        <v>112</v>
      </c>
      <c r="W26" s="43">
        <v>0.25</v>
      </c>
      <c r="X26" s="51">
        <v>0.125</v>
      </c>
      <c r="Y26" s="52">
        <v>57461.8</v>
      </c>
      <c r="Z26" s="53">
        <v>118.3</v>
      </c>
      <c r="AA26" s="110">
        <f t="shared" si="1"/>
        <v>0.71713852470780581</v>
      </c>
      <c r="AB26" s="102">
        <v>0.68908482942558014</v>
      </c>
      <c r="AC26" s="45">
        <v>4.4829999999999997</v>
      </c>
      <c r="AD26" s="55">
        <v>100</v>
      </c>
      <c r="AE26" s="41">
        <v>93</v>
      </c>
      <c r="AF26" s="42">
        <v>92.079207920792086</v>
      </c>
      <c r="AG26" s="43">
        <v>3.4679494350598498E-3</v>
      </c>
      <c r="AH26" s="44">
        <v>4.0000000000000001E-3</v>
      </c>
    </row>
    <row r="27" spans="1:34" s="33" customFormat="1" ht="13.5" customHeight="1" x14ac:dyDescent="0.25">
      <c r="A27" s="35">
        <v>24</v>
      </c>
      <c r="B27" s="36" t="s">
        <v>43</v>
      </c>
      <c r="C27" s="37">
        <v>8152.9865</v>
      </c>
      <c r="D27" s="38">
        <v>111.85920863286157</v>
      </c>
      <c r="E27" s="37">
        <v>9438.0550000000003</v>
      </c>
      <c r="F27" s="38">
        <v>111.2936566959271</v>
      </c>
      <c r="G27" s="39">
        <v>112.93180000000001</v>
      </c>
      <c r="H27" s="40">
        <v>123.66817640256511</v>
      </c>
      <c r="I27" s="39">
        <v>166.59779999999998</v>
      </c>
      <c r="J27" s="40">
        <v>75.388600332872656</v>
      </c>
      <c r="K27" s="39">
        <v>6276.3379999999997</v>
      </c>
      <c r="L27" s="40">
        <v>120</v>
      </c>
      <c r="M27" s="116"/>
      <c r="N27" s="40"/>
      <c r="O27" s="45">
        <v>448.28899999999999</v>
      </c>
      <c r="P27" s="57">
        <v>-3295.241</v>
      </c>
      <c r="Q27" s="47">
        <f t="shared" si="0"/>
        <v>3743.5299999999997</v>
      </c>
      <c r="R27" s="118"/>
      <c r="S27" s="45">
        <v>2616.2449999999999</v>
      </c>
      <c r="T27" s="48">
        <v>86.9</v>
      </c>
      <c r="U27" s="60">
        <v>2167.9560000000001</v>
      </c>
      <c r="V27" s="50">
        <v>34.4</v>
      </c>
      <c r="W27" s="43">
        <v>0.42899999999999999</v>
      </c>
      <c r="X27" s="51">
        <v>0.31</v>
      </c>
      <c r="Y27" s="52">
        <v>65352.7</v>
      </c>
      <c r="Z27" s="53">
        <v>122.4</v>
      </c>
      <c r="AA27" s="54">
        <f t="shared" si="1"/>
        <v>0.81561905237343446</v>
      </c>
      <c r="AB27" s="59">
        <v>0.7590803368837683</v>
      </c>
      <c r="AC27" s="45">
        <v>15.752000000000001</v>
      </c>
      <c r="AD27" s="55">
        <v>102.3</v>
      </c>
      <c r="AE27" s="41">
        <v>157</v>
      </c>
      <c r="AF27" s="42">
        <v>113.76811594202898</v>
      </c>
      <c r="AG27" s="43">
        <v>2.9748934154429181E-3</v>
      </c>
      <c r="AH27" s="44">
        <v>3.0000000000000001E-3</v>
      </c>
    </row>
    <row r="28" spans="1:34" s="33" customFormat="1" ht="13.5" customHeight="1" x14ac:dyDescent="0.25">
      <c r="A28" s="35">
        <v>25</v>
      </c>
      <c r="B28" s="36" t="s">
        <v>44</v>
      </c>
      <c r="C28" s="37">
        <v>24916.531099999997</v>
      </c>
      <c r="D28" s="38">
        <v>98.90928126198564</v>
      </c>
      <c r="E28" s="37">
        <v>2458.3807999999999</v>
      </c>
      <c r="F28" s="38">
        <v>70.653624996978721</v>
      </c>
      <c r="G28" s="39">
        <v>471.58670000000001</v>
      </c>
      <c r="H28" s="40" t="s">
        <v>29</v>
      </c>
      <c r="I28" s="39">
        <v>142.44070000000002</v>
      </c>
      <c r="J28" s="40">
        <v>80.586062142162092</v>
      </c>
      <c r="K28" s="39">
        <v>7164.2470000000003</v>
      </c>
      <c r="L28" s="40">
        <v>110.7</v>
      </c>
      <c r="M28" s="116"/>
      <c r="N28" s="40"/>
      <c r="O28" s="45">
        <v>1032.4659999999999</v>
      </c>
      <c r="P28" s="46">
        <v>2753.3220000000001</v>
      </c>
      <c r="Q28" s="47">
        <f t="shared" si="0"/>
        <v>-1720.8560000000002</v>
      </c>
      <c r="R28" s="48">
        <v>37.5</v>
      </c>
      <c r="S28" s="45">
        <v>1501.09</v>
      </c>
      <c r="T28" s="48">
        <v>52.4</v>
      </c>
      <c r="U28" s="60">
        <v>468.62400000000002</v>
      </c>
      <c r="V28" s="50" t="s">
        <v>113</v>
      </c>
      <c r="W28" s="43">
        <v>0.52200000000000002</v>
      </c>
      <c r="X28" s="51">
        <v>0.34799999999999998</v>
      </c>
      <c r="Y28" s="52">
        <v>65012.2</v>
      </c>
      <c r="Z28" s="53">
        <v>117.1</v>
      </c>
      <c r="AA28" s="54">
        <f t="shared" si="1"/>
        <v>0.81136952194342693</v>
      </c>
      <c r="AB28" s="59">
        <v>0.78389594363281723</v>
      </c>
      <c r="AC28" s="45">
        <v>12.878</v>
      </c>
      <c r="AD28" s="55">
        <v>100.2</v>
      </c>
      <c r="AE28" s="41">
        <v>78</v>
      </c>
      <c r="AF28" s="42">
        <v>73.584905660377359</v>
      </c>
      <c r="AG28" s="43">
        <v>1.8014272846947968E-3</v>
      </c>
      <c r="AH28" s="44">
        <v>2E-3</v>
      </c>
    </row>
    <row r="29" spans="1:34" s="33" customFormat="1" ht="13.5" customHeight="1" x14ac:dyDescent="0.25">
      <c r="A29" s="35">
        <v>26</v>
      </c>
      <c r="B29" s="36" t="s">
        <v>45</v>
      </c>
      <c r="C29" s="37">
        <v>5526.6445000000003</v>
      </c>
      <c r="D29" s="38">
        <v>87.870467324472514</v>
      </c>
      <c r="E29" s="37">
        <v>3176.2285999999999</v>
      </c>
      <c r="F29" s="38">
        <v>79.300703026534691</v>
      </c>
      <c r="G29" s="39">
        <v>2237.4594999999999</v>
      </c>
      <c r="H29" s="40">
        <v>54.018867665333261</v>
      </c>
      <c r="I29" s="39">
        <v>440.45509999999996</v>
      </c>
      <c r="J29" s="40">
        <v>153.38749282174345</v>
      </c>
      <c r="K29" s="39">
        <v>5808.558</v>
      </c>
      <c r="L29" s="40">
        <v>91.2</v>
      </c>
      <c r="M29" s="116"/>
      <c r="N29" s="40"/>
      <c r="O29" s="45">
        <v>840.24900000000002</v>
      </c>
      <c r="P29" s="46">
        <v>897.63499999999999</v>
      </c>
      <c r="Q29" s="47">
        <f t="shared" si="0"/>
        <v>-57.385999999999967</v>
      </c>
      <c r="R29" s="48">
        <v>93.6</v>
      </c>
      <c r="S29" s="45">
        <v>1020.7140000000001</v>
      </c>
      <c r="T29" s="48">
        <v>108.3</v>
      </c>
      <c r="U29" s="45">
        <v>180.465</v>
      </c>
      <c r="V29" s="50" t="s">
        <v>113</v>
      </c>
      <c r="W29" s="43">
        <v>0.21100000000000002</v>
      </c>
      <c r="X29" s="51">
        <v>0.158</v>
      </c>
      <c r="Y29" s="52">
        <v>64956.3</v>
      </c>
      <c r="Z29" s="53">
        <v>113.7</v>
      </c>
      <c r="AA29" s="54">
        <f t="shared" si="1"/>
        <v>0.81067187509750216</v>
      </c>
      <c r="AB29" s="59">
        <v>0.80806041615722757</v>
      </c>
      <c r="AC29" s="45">
        <v>13.29</v>
      </c>
      <c r="AD29" s="55">
        <v>102.2</v>
      </c>
      <c r="AE29" s="41">
        <v>115</v>
      </c>
      <c r="AF29" s="42">
        <v>76.158940397350989</v>
      </c>
      <c r="AG29" s="43">
        <v>2.19377730298926E-3</v>
      </c>
      <c r="AH29" s="44">
        <v>3.0000000000000001E-3</v>
      </c>
    </row>
    <row r="30" spans="1:34" s="33" customFormat="1" ht="13.5" customHeight="1" x14ac:dyDescent="0.25">
      <c r="A30" s="35">
        <v>27</v>
      </c>
      <c r="B30" s="36" t="s">
        <v>46</v>
      </c>
      <c r="C30" s="37">
        <v>66.441299999999984</v>
      </c>
      <c r="D30" s="38">
        <v>54.796134985212589</v>
      </c>
      <c r="E30" s="37">
        <v>3115.8112000000001</v>
      </c>
      <c r="F30" s="38">
        <v>94.159013264956144</v>
      </c>
      <c r="G30" s="39">
        <v>7.2696999999999994</v>
      </c>
      <c r="H30" s="40">
        <v>98.558839479392617</v>
      </c>
      <c r="I30" s="39">
        <v>3.8173000000000004</v>
      </c>
      <c r="J30" s="40">
        <v>11.59279887755784</v>
      </c>
      <c r="K30" s="39">
        <v>2706.7469999999998</v>
      </c>
      <c r="L30" s="40">
        <v>105.6</v>
      </c>
      <c r="M30" s="116"/>
      <c r="N30" s="40"/>
      <c r="O30" s="45">
        <v>203.495</v>
      </c>
      <c r="P30" s="46">
        <v>304.42899999999997</v>
      </c>
      <c r="Q30" s="47">
        <f t="shared" si="0"/>
        <v>-100.93399999999997</v>
      </c>
      <c r="R30" s="48">
        <v>66.8</v>
      </c>
      <c r="S30" s="45">
        <v>205.34200000000001</v>
      </c>
      <c r="T30" s="48">
        <v>67.5</v>
      </c>
      <c r="U30" s="49">
        <v>1.847</v>
      </c>
      <c r="V30" s="119"/>
      <c r="W30" s="43">
        <v>0.125</v>
      </c>
      <c r="X30" s="121"/>
      <c r="Y30" s="52">
        <v>65895</v>
      </c>
      <c r="Z30" s="53">
        <v>123.9</v>
      </c>
      <c r="AA30" s="54">
        <f t="shared" si="1"/>
        <v>0.82238710039749641</v>
      </c>
      <c r="AB30" s="59">
        <v>0.73354393307818722</v>
      </c>
      <c r="AC30" s="45">
        <v>3.56</v>
      </c>
      <c r="AD30" s="55">
        <v>103.4</v>
      </c>
      <c r="AE30" s="41">
        <v>36</v>
      </c>
      <c r="AF30" s="42">
        <v>70.588235294117652</v>
      </c>
      <c r="AG30" s="43">
        <v>1.9388194743644978E-3</v>
      </c>
      <c r="AH30" s="44">
        <v>3.0000000000000001E-3</v>
      </c>
    </row>
    <row r="31" spans="1:34" s="33" customFormat="1" ht="13.5" customHeight="1" x14ac:dyDescent="0.25">
      <c r="A31" s="35">
        <v>28</v>
      </c>
      <c r="B31" s="36" t="s">
        <v>47</v>
      </c>
      <c r="C31" s="37">
        <v>22198.992599999998</v>
      </c>
      <c r="D31" s="38">
        <v>123.01132829481926</v>
      </c>
      <c r="E31" s="37">
        <v>512.66930000000002</v>
      </c>
      <c r="F31" s="38">
        <v>102.48042670551575</v>
      </c>
      <c r="G31" s="39">
        <v>32.895699999999998</v>
      </c>
      <c r="H31" s="40">
        <v>13.881887255057105</v>
      </c>
      <c r="I31" s="39">
        <v>741.27159999999992</v>
      </c>
      <c r="J31" s="40" t="s">
        <v>33</v>
      </c>
      <c r="K31" s="39">
        <v>10234.388000000001</v>
      </c>
      <c r="L31" s="40">
        <v>109.1</v>
      </c>
      <c r="M31" s="116"/>
      <c r="N31" s="40"/>
      <c r="O31" s="45">
        <v>1066.6289999999999</v>
      </c>
      <c r="P31" s="46">
        <v>290.483</v>
      </c>
      <c r="Q31" s="47">
        <f t="shared" si="0"/>
        <v>776.14599999999996</v>
      </c>
      <c r="R31" s="48" t="s">
        <v>102</v>
      </c>
      <c r="S31" s="45">
        <v>1145.625</v>
      </c>
      <c r="T31" s="48" t="s">
        <v>72</v>
      </c>
      <c r="U31" s="45">
        <v>78.995999999999995</v>
      </c>
      <c r="V31" s="50">
        <v>67.599999999999994</v>
      </c>
      <c r="W31" s="43">
        <v>0.35</v>
      </c>
      <c r="X31" s="51">
        <v>0.4</v>
      </c>
      <c r="Y31" s="52">
        <v>66649.5</v>
      </c>
      <c r="Z31" s="53">
        <v>114.3</v>
      </c>
      <c r="AA31" s="54">
        <f t="shared" si="1"/>
        <v>0.83180346077764533</v>
      </c>
      <c r="AB31" s="59">
        <v>0.8246415918383595</v>
      </c>
      <c r="AC31" s="45">
        <v>14.991</v>
      </c>
      <c r="AD31" s="55">
        <v>100.1</v>
      </c>
      <c r="AE31" s="41">
        <v>102</v>
      </c>
      <c r="AF31" s="42">
        <v>87.179487179487182</v>
      </c>
      <c r="AG31" s="43">
        <v>1.5349425148979716E-3</v>
      </c>
      <c r="AH31" s="44">
        <v>2E-3</v>
      </c>
    </row>
    <row r="32" spans="1:34" s="33" customFormat="1" ht="13.5" customHeight="1" x14ac:dyDescent="0.25">
      <c r="A32" s="35">
        <v>29</v>
      </c>
      <c r="B32" s="36" t="s">
        <v>48</v>
      </c>
      <c r="C32" s="37">
        <v>4548.6700999999994</v>
      </c>
      <c r="D32" s="38">
        <v>127.29272176194857</v>
      </c>
      <c r="E32" s="37">
        <v>1714.1234999999999</v>
      </c>
      <c r="F32" s="38">
        <v>61.324751014942727</v>
      </c>
      <c r="G32" s="39">
        <v>1045.9689000000001</v>
      </c>
      <c r="H32" s="38" t="s">
        <v>97</v>
      </c>
      <c r="I32" s="39">
        <v>22.218499999999999</v>
      </c>
      <c r="J32" s="40">
        <v>70.135925149624981</v>
      </c>
      <c r="K32" s="39">
        <v>4682.2219999999998</v>
      </c>
      <c r="L32" s="40">
        <v>108.8</v>
      </c>
      <c r="M32" s="116"/>
      <c r="N32" s="40"/>
      <c r="O32" s="45">
        <v>454.66899999999998</v>
      </c>
      <c r="P32" s="46">
        <v>436.99700000000001</v>
      </c>
      <c r="Q32" s="47">
        <f t="shared" si="0"/>
        <v>17.671999999999969</v>
      </c>
      <c r="R32" s="48">
        <v>104</v>
      </c>
      <c r="S32" s="45">
        <v>503.90300000000002</v>
      </c>
      <c r="T32" s="48">
        <v>102.2</v>
      </c>
      <c r="U32" s="45">
        <v>49.234000000000002</v>
      </c>
      <c r="V32" s="50">
        <v>88.2</v>
      </c>
      <c r="W32" s="43">
        <v>0.29600000000000004</v>
      </c>
      <c r="X32" s="51">
        <v>0.185</v>
      </c>
      <c r="Y32" s="52">
        <v>56959.6</v>
      </c>
      <c r="Z32" s="53">
        <v>118.1</v>
      </c>
      <c r="AA32" s="110">
        <f t="shared" si="1"/>
        <v>0.71087093533350387</v>
      </c>
      <c r="AB32" s="102">
        <v>0.67379028359881032</v>
      </c>
      <c r="AC32" s="45">
        <v>10.493</v>
      </c>
      <c r="AD32" s="55">
        <v>101.6</v>
      </c>
      <c r="AE32" s="41">
        <v>176</v>
      </c>
      <c r="AF32" s="42">
        <v>102.92397660818713</v>
      </c>
      <c r="AG32" s="43">
        <v>3.5306626010551869E-3</v>
      </c>
      <c r="AH32" s="44">
        <v>3.0000000000000001E-3</v>
      </c>
    </row>
    <row r="33" spans="1:34" s="33" customFormat="1" ht="13.5" customHeight="1" x14ac:dyDescent="0.25">
      <c r="A33" s="35">
        <v>30</v>
      </c>
      <c r="B33" s="36" t="s">
        <v>49</v>
      </c>
      <c r="C33" s="37">
        <v>9682.9577000000008</v>
      </c>
      <c r="D33" s="38">
        <v>122.75241009620737</v>
      </c>
      <c r="E33" s="37">
        <v>1161.2321999999999</v>
      </c>
      <c r="F33" s="38">
        <v>44.713769537713951</v>
      </c>
      <c r="G33" s="39">
        <v>48.162399999999998</v>
      </c>
      <c r="H33" s="40">
        <v>147.31310733806612</v>
      </c>
      <c r="I33" s="39">
        <v>2286.1362000000004</v>
      </c>
      <c r="J33" s="40">
        <v>73.394343963963792</v>
      </c>
      <c r="K33" s="39">
        <v>5691.9660000000003</v>
      </c>
      <c r="L33" s="40">
        <v>106.2</v>
      </c>
      <c r="M33" s="116"/>
      <c r="N33" s="40"/>
      <c r="O33" s="45">
        <v>2680.837</v>
      </c>
      <c r="P33" s="46">
        <v>1125.307</v>
      </c>
      <c r="Q33" s="47">
        <f t="shared" si="0"/>
        <v>1555.53</v>
      </c>
      <c r="R33" s="48" t="s">
        <v>29</v>
      </c>
      <c r="S33" s="45">
        <v>2836.18</v>
      </c>
      <c r="T33" s="48" t="s">
        <v>32</v>
      </c>
      <c r="U33" s="45">
        <v>155.34299999999999</v>
      </c>
      <c r="V33" s="50" t="s">
        <v>114</v>
      </c>
      <c r="W33" s="43">
        <v>0.5</v>
      </c>
      <c r="X33" s="51">
        <v>0.25</v>
      </c>
      <c r="Y33" s="52">
        <v>73002.399999999994</v>
      </c>
      <c r="Z33" s="53">
        <v>122.2</v>
      </c>
      <c r="AA33" s="54">
        <f t="shared" si="1"/>
        <v>0.91108933998115471</v>
      </c>
      <c r="AB33" s="59">
        <v>0.84827150875476975</v>
      </c>
      <c r="AC33" s="45">
        <v>10.523999999999999</v>
      </c>
      <c r="AD33" s="55">
        <v>101.6</v>
      </c>
      <c r="AE33" s="41">
        <v>172</v>
      </c>
      <c r="AF33" s="42">
        <v>108.86075949367088</v>
      </c>
      <c r="AG33" s="43">
        <v>5.025712949976625E-3</v>
      </c>
      <c r="AH33" s="44">
        <v>5.0000000000000001E-3</v>
      </c>
    </row>
    <row r="34" spans="1:34" s="33" customFormat="1" ht="13.5" customHeight="1" x14ac:dyDescent="0.25">
      <c r="A34" s="35">
        <v>31</v>
      </c>
      <c r="B34" s="36" t="s">
        <v>50</v>
      </c>
      <c r="C34" s="37">
        <v>6233.2857999999997</v>
      </c>
      <c r="D34" s="38">
        <v>121.20769441645305</v>
      </c>
      <c r="E34" s="37">
        <v>2062.9645</v>
      </c>
      <c r="F34" s="38">
        <v>126.11720029180464</v>
      </c>
      <c r="G34" s="39">
        <v>117.75189999999999</v>
      </c>
      <c r="H34" s="40">
        <v>185.49623972501314</v>
      </c>
      <c r="I34" s="39">
        <v>443.74490000000003</v>
      </c>
      <c r="J34" s="40">
        <v>96.084243302174627</v>
      </c>
      <c r="K34" s="39">
        <v>4698.4409999999998</v>
      </c>
      <c r="L34" s="40">
        <v>111.8</v>
      </c>
      <c r="M34" s="39">
        <v>100.267</v>
      </c>
      <c r="N34" s="40">
        <v>107.88752762636031</v>
      </c>
      <c r="O34" s="45">
        <v>120.072</v>
      </c>
      <c r="P34" s="46">
        <v>325.49900000000002</v>
      </c>
      <c r="Q34" s="47">
        <f t="shared" si="0"/>
        <v>-205.42700000000002</v>
      </c>
      <c r="R34" s="48">
        <v>36.9</v>
      </c>
      <c r="S34" s="45">
        <v>348.12400000000002</v>
      </c>
      <c r="T34" s="48">
        <v>80.3</v>
      </c>
      <c r="U34" s="45">
        <v>228.05199999999999</v>
      </c>
      <c r="V34" s="50" t="s">
        <v>41</v>
      </c>
      <c r="W34" s="43">
        <v>0.5</v>
      </c>
      <c r="X34" s="51">
        <v>0.33299999999999996</v>
      </c>
      <c r="Y34" s="52">
        <v>55864</v>
      </c>
      <c r="Z34" s="53">
        <v>116.1</v>
      </c>
      <c r="AA34" s="61">
        <f t="shared" si="1"/>
        <v>0.69719755636399938</v>
      </c>
      <c r="AB34" s="102">
        <v>0.68129965253885483</v>
      </c>
      <c r="AC34" s="45">
        <v>12.224</v>
      </c>
      <c r="AD34" s="55">
        <v>100.7</v>
      </c>
      <c r="AE34" s="41">
        <v>268</v>
      </c>
      <c r="AF34" s="42">
        <v>102.29007633587786</v>
      </c>
      <c r="AG34" s="43">
        <v>5.9857503406070623E-3</v>
      </c>
      <c r="AH34" s="44">
        <v>6.0000000000000001E-3</v>
      </c>
    </row>
    <row r="35" spans="1:34" s="33" customFormat="1" ht="13.15" customHeight="1" x14ac:dyDescent="0.25">
      <c r="A35" s="35">
        <v>32</v>
      </c>
      <c r="B35" s="36" t="s">
        <v>121</v>
      </c>
      <c r="C35" s="37">
        <v>7323.5873000000001</v>
      </c>
      <c r="D35" s="38">
        <v>106.93231128862199</v>
      </c>
      <c r="E35" s="37">
        <v>2277.2004999999999</v>
      </c>
      <c r="F35" s="38">
        <v>89.378470838003835</v>
      </c>
      <c r="G35" s="39">
        <v>34.115099999999998</v>
      </c>
      <c r="H35" s="40">
        <v>50.114654472112008</v>
      </c>
      <c r="I35" s="39">
        <v>84.518600000000006</v>
      </c>
      <c r="J35" s="40">
        <v>199.85859273762571</v>
      </c>
      <c r="K35" s="39">
        <v>3430.038</v>
      </c>
      <c r="L35" s="40">
        <v>101.3</v>
      </c>
      <c r="M35" s="116"/>
      <c r="N35" s="40"/>
      <c r="O35" s="56">
        <v>-62.061999999999998</v>
      </c>
      <c r="P35" s="46">
        <v>991.50599999999997</v>
      </c>
      <c r="Q35" s="47">
        <f t="shared" si="0"/>
        <v>-1053.568</v>
      </c>
      <c r="R35" s="118"/>
      <c r="S35" s="45">
        <v>828.55600000000004</v>
      </c>
      <c r="T35" s="48">
        <v>69.8</v>
      </c>
      <c r="U35" s="45">
        <v>890.61800000000005</v>
      </c>
      <c r="V35" s="50" t="s">
        <v>115</v>
      </c>
      <c r="W35" s="43">
        <v>0.47600000000000003</v>
      </c>
      <c r="X35" s="51">
        <v>0.33299999999999996</v>
      </c>
      <c r="Y35" s="52">
        <v>62821.4</v>
      </c>
      <c r="Z35" s="53">
        <v>112.8</v>
      </c>
      <c r="AA35" s="54">
        <f t="shared" si="1"/>
        <v>0.78402775611065001</v>
      </c>
      <c r="AB35" s="59">
        <v>0.78832877444596716</v>
      </c>
      <c r="AC35" s="45">
        <v>9.6259999999999994</v>
      </c>
      <c r="AD35" s="55">
        <v>103.9</v>
      </c>
      <c r="AE35" s="41">
        <v>122</v>
      </c>
      <c r="AF35" s="42">
        <v>96.825396825396822</v>
      </c>
      <c r="AG35" s="43">
        <v>3.889313950522826E-3</v>
      </c>
      <c r="AH35" s="44">
        <v>4.0000000000000001E-3</v>
      </c>
    </row>
    <row r="36" spans="1:34" s="33" customFormat="1" ht="13.5" customHeight="1" x14ac:dyDescent="0.25">
      <c r="A36" s="35">
        <v>33</v>
      </c>
      <c r="B36" s="36" t="s">
        <v>51</v>
      </c>
      <c r="C36" s="37">
        <v>4413.1786999999995</v>
      </c>
      <c r="D36" s="38">
        <v>101.66341612611352</v>
      </c>
      <c r="E36" s="37">
        <v>1129.2973</v>
      </c>
      <c r="F36" s="38">
        <v>142.83632926072377</v>
      </c>
      <c r="G36" s="39">
        <v>0.20200000000000001</v>
      </c>
      <c r="H36" s="40">
        <v>84.166666666666686</v>
      </c>
      <c r="I36" s="39">
        <v>184.07420000000002</v>
      </c>
      <c r="J36" s="40">
        <v>71.458485380207776</v>
      </c>
      <c r="K36" s="39">
        <v>2633.2310000000002</v>
      </c>
      <c r="L36" s="40">
        <v>98.9</v>
      </c>
      <c r="M36" s="39">
        <v>3.5273000000000003</v>
      </c>
      <c r="N36" s="40"/>
      <c r="O36" s="45">
        <v>923.51099999999997</v>
      </c>
      <c r="P36" s="46">
        <v>887.08299999999997</v>
      </c>
      <c r="Q36" s="47">
        <f t="shared" si="0"/>
        <v>36.427999999999997</v>
      </c>
      <c r="R36" s="48">
        <v>104.1</v>
      </c>
      <c r="S36" s="45">
        <v>943.95500000000004</v>
      </c>
      <c r="T36" s="48">
        <v>104.9</v>
      </c>
      <c r="U36" s="45">
        <v>20.443999999999999</v>
      </c>
      <c r="V36" s="50">
        <v>156.80000000000001</v>
      </c>
      <c r="W36" s="43">
        <v>0.27300000000000002</v>
      </c>
      <c r="X36" s="51">
        <v>0.36399999999999999</v>
      </c>
      <c r="Y36" s="52">
        <v>57425.4</v>
      </c>
      <c r="Z36" s="53">
        <v>112.7</v>
      </c>
      <c r="AA36" s="54">
        <f t="shared" si="1"/>
        <v>0.71668424304069189</v>
      </c>
      <c r="AB36" s="59">
        <v>0.72437402969626996</v>
      </c>
      <c r="AC36" s="45">
        <v>5.9329999999999998</v>
      </c>
      <c r="AD36" s="55">
        <v>99.1</v>
      </c>
      <c r="AE36" s="41">
        <v>183</v>
      </c>
      <c r="AF36" s="42">
        <v>104.57142857142858</v>
      </c>
      <c r="AG36" s="43">
        <v>5.1524622011994252E-3</v>
      </c>
      <c r="AH36" s="44">
        <v>5.0000000000000001E-3</v>
      </c>
    </row>
    <row r="37" spans="1:34" s="33" customFormat="1" ht="13.5" customHeight="1" x14ac:dyDescent="0.25">
      <c r="A37" s="35">
        <v>34</v>
      </c>
      <c r="B37" s="36" t="s">
        <v>52</v>
      </c>
      <c r="C37" s="37">
        <v>6035.7577000000001</v>
      </c>
      <c r="D37" s="38">
        <v>85.617170602904821</v>
      </c>
      <c r="E37" s="37">
        <v>3510.7631000000001</v>
      </c>
      <c r="F37" s="38">
        <v>93.422435771599922</v>
      </c>
      <c r="G37" s="39">
        <v>45.416199999999996</v>
      </c>
      <c r="H37" s="40">
        <v>92.386150275330507</v>
      </c>
      <c r="I37" s="39">
        <v>109.77800000000001</v>
      </c>
      <c r="J37" s="40"/>
      <c r="K37" s="39">
        <v>3420.9050000000002</v>
      </c>
      <c r="L37" s="40">
        <v>111.5</v>
      </c>
      <c r="M37" s="112"/>
      <c r="N37" s="40"/>
      <c r="O37" s="45">
        <v>856.58699999999999</v>
      </c>
      <c r="P37" s="46">
        <v>1184.9580000000001</v>
      </c>
      <c r="Q37" s="47">
        <f t="shared" si="0"/>
        <v>-328.37100000000009</v>
      </c>
      <c r="R37" s="48">
        <v>72.3</v>
      </c>
      <c r="S37" s="45">
        <v>1106.6559999999999</v>
      </c>
      <c r="T37" s="48">
        <v>87.2</v>
      </c>
      <c r="U37" s="45">
        <v>250.06899999999999</v>
      </c>
      <c r="V37" s="50" t="s">
        <v>116</v>
      </c>
      <c r="W37" s="43">
        <v>0.28600000000000003</v>
      </c>
      <c r="X37" s="51">
        <v>0.14300000000000002</v>
      </c>
      <c r="Y37" s="52">
        <v>61482.2</v>
      </c>
      <c r="Z37" s="53">
        <v>115.3</v>
      </c>
      <c r="AA37" s="54">
        <f t="shared" si="1"/>
        <v>0.76731418444584498</v>
      </c>
      <c r="AB37" s="59">
        <v>0.75759182698595928</v>
      </c>
      <c r="AC37" s="45">
        <v>11.276</v>
      </c>
      <c r="AD37" s="55">
        <v>100.7</v>
      </c>
      <c r="AE37" s="41">
        <v>90</v>
      </c>
      <c r="AF37" s="42">
        <v>68.181818181818173</v>
      </c>
      <c r="AG37" s="43">
        <v>2.0183897734918142E-3</v>
      </c>
      <c r="AH37" s="44">
        <v>3.0000000000000001E-3</v>
      </c>
    </row>
    <row r="38" spans="1:34" s="33" customFormat="1" ht="13.5" customHeight="1" x14ac:dyDescent="0.25">
      <c r="A38" s="35">
        <v>35</v>
      </c>
      <c r="B38" s="36" t="s">
        <v>53</v>
      </c>
      <c r="C38" s="37">
        <v>3172.3184000000001</v>
      </c>
      <c r="D38" s="38">
        <v>73.461301717082833</v>
      </c>
      <c r="E38" s="37">
        <v>424.32650000000001</v>
      </c>
      <c r="F38" s="38">
        <v>82.215319382596292</v>
      </c>
      <c r="G38" s="112"/>
      <c r="H38" s="40"/>
      <c r="I38" s="39">
        <v>378.42230000000001</v>
      </c>
      <c r="J38" s="40">
        <v>97.284623276956651</v>
      </c>
      <c r="K38" s="39">
        <v>2092.5650000000001</v>
      </c>
      <c r="L38" s="40">
        <v>98.9</v>
      </c>
      <c r="M38" s="112"/>
      <c r="N38" s="40"/>
      <c r="O38" s="56">
        <v>-171.10300000000001</v>
      </c>
      <c r="P38" s="46">
        <v>1246.9259999999999</v>
      </c>
      <c r="Q38" s="47">
        <f t="shared" si="0"/>
        <v>-1418.029</v>
      </c>
      <c r="R38" s="118"/>
      <c r="S38" s="45">
        <v>180.553</v>
      </c>
      <c r="T38" s="48">
        <v>14.4</v>
      </c>
      <c r="U38" s="45">
        <v>351.65600000000001</v>
      </c>
      <c r="V38" s="50" t="s">
        <v>117</v>
      </c>
      <c r="W38" s="43">
        <v>0.71400000000000008</v>
      </c>
      <c r="X38" s="51">
        <v>0.214</v>
      </c>
      <c r="Y38" s="52">
        <v>56591.8</v>
      </c>
      <c r="Z38" s="53">
        <v>113.6</v>
      </c>
      <c r="AA38" s="110">
        <f t="shared" si="1"/>
        <v>0.70628069365316093</v>
      </c>
      <c r="AB38" s="102">
        <v>0.6956956900032415</v>
      </c>
      <c r="AC38" s="45">
        <v>4.3710000000000004</v>
      </c>
      <c r="AD38" s="55">
        <v>100.8</v>
      </c>
      <c r="AE38" s="41">
        <v>166</v>
      </c>
      <c r="AF38" s="42">
        <v>107.79220779220779</v>
      </c>
      <c r="AG38" s="43">
        <v>7.904385505452121E-3</v>
      </c>
      <c r="AH38" s="44">
        <v>7.0000000000000001E-3</v>
      </c>
    </row>
    <row r="39" spans="1:34" s="33" customFormat="1" ht="13.5" customHeight="1" x14ac:dyDescent="0.25">
      <c r="A39" s="35">
        <v>36</v>
      </c>
      <c r="B39" s="36" t="s">
        <v>54</v>
      </c>
      <c r="C39" s="37">
        <v>68.786100000000005</v>
      </c>
      <c r="D39" s="38">
        <v>83.090454021641705</v>
      </c>
      <c r="E39" s="37">
        <v>1995.3428000000001</v>
      </c>
      <c r="F39" s="38">
        <v>152.16619214731614</v>
      </c>
      <c r="G39" s="39">
        <v>31.847099999999998</v>
      </c>
      <c r="H39" s="40">
        <v>102.00799482386402</v>
      </c>
      <c r="I39" s="39">
        <v>97.131899999999987</v>
      </c>
      <c r="J39" s="40">
        <v>37.969958465673095</v>
      </c>
      <c r="K39" s="39">
        <v>1316.028</v>
      </c>
      <c r="L39" s="40">
        <v>120.6</v>
      </c>
      <c r="M39" s="112"/>
      <c r="N39" s="40"/>
      <c r="O39" s="45">
        <v>388.64699999999999</v>
      </c>
      <c r="P39" s="46">
        <v>219.47</v>
      </c>
      <c r="Q39" s="47">
        <f t="shared" si="0"/>
        <v>169.17699999999999</v>
      </c>
      <c r="R39" s="48">
        <v>177.1</v>
      </c>
      <c r="S39" s="45">
        <v>398.37</v>
      </c>
      <c r="T39" s="48">
        <v>160.9</v>
      </c>
      <c r="U39" s="58">
        <v>9.7230000000000008</v>
      </c>
      <c r="V39" s="50">
        <v>34.6</v>
      </c>
      <c r="W39" s="43">
        <v>0.375</v>
      </c>
      <c r="X39" s="51">
        <v>0.25</v>
      </c>
      <c r="Y39" s="52">
        <v>58116.4</v>
      </c>
      <c r="Z39" s="53">
        <v>117.7</v>
      </c>
      <c r="AA39" s="54">
        <f t="shared" si="1"/>
        <v>0.72530810655650757</v>
      </c>
      <c r="AB39" s="59">
        <v>0.70037589495413621</v>
      </c>
      <c r="AC39" s="45">
        <v>6.2060000000000004</v>
      </c>
      <c r="AD39" s="55">
        <v>99.3</v>
      </c>
      <c r="AE39" s="41">
        <v>164</v>
      </c>
      <c r="AF39" s="42">
        <v>92.655367231638422</v>
      </c>
      <c r="AG39" s="43">
        <v>4.7485305614268754E-3</v>
      </c>
      <c r="AH39" s="44">
        <v>5.0000000000000001E-3</v>
      </c>
    </row>
    <row r="40" spans="1:34" s="33" customFormat="1" ht="13.5" customHeight="1" x14ac:dyDescent="0.25">
      <c r="A40" s="35">
        <v>37</v>
      </c>
      <c r="B40" s="36" t="s">
        <v>55</v>
      </c>
      <c r="C40" s="37">
        <v>3893.7617</v>
      </c>
      <c r="D40" s="38">
        <v>126.21689577807496</v>
      </c>
      <c r="E40" s="37">
        <v>5028.33</v>
      </c>
      <c r="F40" s="38">
        <v>103.37960877703536</v>
      </c>
      <c r="G40" s="39">
        <v>13.805999999999999</v>
      </c>
      <c r="H40" s="40">
        <v>109.41512125534949</v>
      </c>
      <c r="I40" s="39">
        <v>432.33870000000002</v>
      </c>
      <c r="J40" s="40">
        <v>105.90413532959741</v>
      </c>
      <c r="K40" s="39">
        <v>4855.5389999999998</v>
      </c>
      <c r="L40" s="40">
        <v>105.7</v>
      </c>
      <c r="M40" s="112"/>
      <c r="N40" s="40"/>
      <c r="O40" s="45">
        <v>1101.0989999999999</v>
      </c>
      <c r="P40" s="46">
        <v>664.86699999999996</v>
      </c>
      <c r="Q40" s="47">
        <f t="shared" si="0"/>
        <v>436.23199999999997</v>
      </c>
      <c r="R40" s="48">
        <v>165.6</v>
      </c>
      <c r="S40" s="45">
        <v>1346.74</v>
      </c>
      <c r="T40" s="48">
        <v>185</v>
      </c>
      <c r="U40" s="45">
        <v>245.64099999999999</v>
      </c>
      <c r="V40" s="50" t="s">
        <v>71</v>
      </c>
      <c r="W40" s="43">
        <v>0.29399999999999998</v>
      </c>
      <c r="X40" s="51">
        <v>0.17600000000000002</v>
      </c>
      <c r="Y40" s="52">
        <v>61602.8</v>
      </c>
      <c r="Z40" s="53">
        <v>118.7</v>
      </c>
      <c r="AA40" s="54">
        <f t="shared" si="1"/>
        <v>0.76881930447479929</v>
      </c>
      <c r="AB40" s="59">
        <v>0.73815163181629473</v>
      </c>
      <c r="AC40" s="45">
        <v>8.6189999999999998</v>
      </c>
      <c r="AD40" s="55">
        <v>99.4</v>
      </c>
      <c r="AE40" s="41">
        <v>76</v>
      </c>
      <c r="AF40" s="42">
        <v>113.43283582089552</v>
      </c>
      <c r="AG40" s="43">
        <v>2.3317890344552506E-3</v>
      </c>
      <c r="AH40" s="44">
        <v>2E-3</v>
      </c>
    </row>
    <row r="41" spans="1:34" s="33" customFormat="1" ht="13.5" customHeight="1" x14ac:dyDescent="0.25">
      <c r="A41" s="35">
        <v>38</v>
      </c>
      <c r="B41" s="36" t="s">
        <v>122</v>
      </c>
      <c r="C41" s="37">
        <v>899.3492</v>
      </c>
      <c r="D41" s="38">
        <v>115.50396298321695</v>
      </c>
      <c r="E41" s="37">
        <v>148.51729999999998</v>
      </c>
      <c r="F41" s="38">
        <v>93.166105539569656</v>
      </c>
      <c r="G41" s="39">
        <v>73.248999999999995</v>
      </c>
      <c r="H41" s="40">
        <v>31.685396271843214</v>
      </c>
      <c r="I41" s="39">
        <v>18.389400000000002</v>
      </c>
      <c r="J41" s="40">
        <v>22.672257448862467</v>
      </c>
      <c r="K41" s="39">
        <v>2923.6909999999998</v>
      </c>
      <c r="L41" s="40">
        <v>109.5</v>
      </c>
      <c r="M41" s="112"/>
      <c r="N41" s="40"/>
      <c r="O41" s="56">
        <v>-33.082999999999998</v>
      </c>
      <c r="P41" s="46">
        <v>2.52</v>
      </c>
      <c r="Q41" s="47">
        <f t="shared" si="0"/>
        <v>-35.603000000000002</v>
      </c>
      <c r="R41" s="118"/>
      <c r="S41" s="45">
        <v>80.403999999999996</v>
      </c>
      <c r="T41" s="48" t="s">
        <v>26</v>
      </c>
      <c r="U41" s="45">
        <v>113.48699999999999</v>
      </c>
      <c r="V41" s="50" t="s">
        <v>118</v>
      </c>
      <c r="W41" s="43">
        <v>0.53799999999999992</v>
      </c>
      <c r="X41" s="51">
        <v>0.46200000000000002</v>
      </c>
      <c r="Y41" s="52">
        <v>54441</v>
      </c>
      <c r="Z41" s="53">
        <v>120.2</v>
      </c>
      <c r="AA41" s="61">
        <f t="shared" si="1"/>
        <v>0.67943813844358603</v>
      </c>
      <c r="AB41" s="102">
        <v>0.64379830193293031</v>
      </c>
      <c r="AC41" s="45">
        <v>5.6950000000000003</v>
      </c>
      <c r="AD41" s="55">
        <v>102.4</v>
      </c>
      <c r="AE41" s="41">
        <v>116</v>
      </c>
      <c r="AF41" s="42">
        <v>96.666666666666671</v>
      </c>
      <c r="AG41" s="43">
        <v>4.1174173854399603E-3</v>
      </c>
      <c r="AH41" s="44">
        <v>4.0000000000000001E-3</v>
      </c>
    </row>
    <row r="42" spans="1:34" s="33" customFormat="1" ht="13.5" customHeight="1" x14ac:dyDescent="0.25">
      <c r="A42" s="35">
        <v>39</v>
      </c>
      <c r="B42" s="36" t="s">
        <v>56</v>
      </c>
      <c r="C42" s="37">
        <v>93628.62030000001</v>
      </c>
      <c r="D42" s="38">
        <v>59.48068476568411</v>
      </c>
      <c r="E42" s="37">
        <v>1032.7819999999999</v>
      </c>
      <c r="F42" s="38">
        <v>98.126322740326017</v>
      </c>
      <c r="G42" s="39">
        <v>776.52019999999993</v>
      </c>
      <c r="H42" s="40">
        <v>15.797442707736153</v>
      </c>
      <c r="I42" s="39">
        <v>4538.5383000000002</v>
      </c>
      <c r="J42" s="40">
        <v>84.298989284358044</v>
      </c>
      <c r="K42" s="39">
        <v>7888.1189999999997</v>
      </c>
      <c r="L42" s="40">
        <v>108.4</v>
      </c>
      <c r="M42" s="112"/>
      <c r="N42" s="40"/>
      <c r="O42" s="45">
        <v>63846.692000000003</v>
      </c>
      <c r="P42" s="46">
        <v>4518.2349999999997</v>
      </c>
      <c r="Q42" s="47">
        <f t="shared" si="0"/>
        <v>59328.457000000002</v>
      </c>
      <c r="R42" s="48" t="s">
        <v>104</v>
      </c>
      <c r="S42" s="45">
        <v>63930.358999999997</v>
      </c>
      <c r="T42" s="48" t="s">
        <v>105</v>
      </c>
      <c r="U42" s="45">
        <v>83.667000000000002</v>
      </c>
      <c r="V42" s="50">
        <v>67.900000000000006</v>
      </c>
      <c r="W42" s="43">
        <v>0.35299999999999998</v>
      </c>
      <c r="X42" s="51">
        <v>0.35299999999999998</v>
      </c>
      <c r="Y42" s="52">
        <v>86717.4</v>
      </c>
      <c r="Z42" s="53">
        <v>115.9</v>
      </c>
      <c r="AA42" s="54">
        <f t="shared" si="1"/>
        <v>1.0822561824115617</v>
      </c>
      <c r="AB42" s="59">
        <v>1.0629083805808457</v>
      </c>
      <c r="AC42" s="45">
        <v>16.024000000000001</v>
      </c>
      <c r="AD42" s="55">
        <v>98.8</v>
      </c>
      <c r="AE42" s="41">
        <v>87</v>
      </c>
      <c r="AF42" s="42">
        <v>71.311475409836063</v>
      </c>
      <c r="AG42" s="43">
        <v>1.3503026540431476E-3</v>
      </c>
      <c r="AH42" s="44">
        <v>2E-3</v>
      </c>
    </row>
    <row r="43" spans="1:34" s="33" customFormat="1" ht="13.5" customHeight="1" x14ac:dyDescent="0.25">
      <c r="A43" s="35">
        <v>40</v>
      </c>
      <c r="B43" s="36" t="s">
        <v>57</v>
      </c>
      <c r="C43" s="37">
        <v>136041.46</v>
      </c>
      <c r="D43" s="38">
        <v>125.50778559043161</v>
      </c>
      <c r="E43" s="37">
        <v>5185.4928</v>
      </c>
      <c r="F43" s="38">
        <v>79.113606595003617</v>
      </c>
      <c r="G43" s="39">
        <v>8088.8975999999993</v>
      </c>
      <c r="H43" s="40">
        <v>163.58180454673382</v>
      </c>
      <c r="I43" s="39">
        <v>3169.2081000000003</v>
      </c>
      <c r="J43" s="40">
        <v>95.072844145821804</v>
      </c>
      <c r="K43" s="39">
        <v>8721.6810000000005</v>
      </c>
      <c r="L43" s="40">
        <v>105.3</v>
      </c>
      <c r="M43" s="112"/>
      <c r="N43" s="40"/>
      <c r="O43" s="45">
        <v>2681.348</v>
      </c>
      <c r="P43" s="46">
        <v>3591.0859999999998</v>
      </c>
      <c r="Q43" s="47">
        <f t="shared" si="0"/>
        <v>-909.73799999999983</v>
      </c>
      <c r="R43" s="48">
        <v>74.7</v>
      </c>
      <c r="S43" s="45">
        <v>3126.752</v>
      </c>
      <c r="T43" s="48">
        <v>84.9</v>
      </c>
      <c r="U43" s="45">
        <v>445.404</v>
      </c>
      <c r="V43" s="50" t="s">
        <v>77</v>
      </c>
      <c r="W43" s="43">
        <v>0.317</v>
      </c>
      <c r="X43" s="51">
        <v>0.122</v>
      </c>
      <c r="Y43" s="52">
        <v>73949.2</v>
      </c>
      <c r="Z43" s="53">
        <v>112.2</v>
      </c>
      <c r="AA43" s="54">
        <f t="shared" si="1"/>
        <v>0.92290565543234759</v>
      </c>
      <c r="AB43" s="59">
        <v>0.93804557370896291</v>
      </c>
      <c r="AC43" s="45">
        <v>21.699000000000002</v>
      </c>
      <c r="AD43" s="55">
        <v>96.2</v>
      </c>
      <c r="AE43" s="41">
        <v>183</v>
      </c>
      <c r="AF43" s="42">
        <v>135.55555555555557</v>
      </c>
      <c r="AG43" s="43">
        <v>2.7357531543383369E-3</v>
      </c>
      <c r="AH43" s="44">
        <v>2E-3</v>
      </c>
    </row>
    <row r="44" spans="1:34" s="33" customFormat="1" ht="13.5" customHeight="1" x14ac:dyDescent="0.25">
      <c r="A44" s="35">
        <v>41</v>
      </c>
      <c r="B44" s="36" t="s">
        <v>58</v>
      </c>
      <c r="C44" s="37">
        <v>4104.1985000000004</v>
      </c>
      <c r="D44" s="38">
        <v>92.329044529692226</v>
      </c>
      <c r="E44" s="37">
        <v>5662.7804999999998</v>
      </c>
      <c r="F44" s="38" t="s">
        <v>95</v>
      </c>
      <c r="G44" s="114"/>
      <c r="H44" s="40"/>
      <c r="I44" s="39">
        <v>9.311399999999999</v>
      </c>
      <c r="J44" s="40">
        <v>110.39396777597304</v>
      </c>
      <c r="K44" s="39">
        <v>2933.6280000000002</v>
      </c>
      <c r="L44" s="40">
        <v>114.8</v>
      </c>
      <c r="M44" s="39">
        <v>0.94899999999999995</v>
      </c>
      <c r="N44" s="40">
        <v>125.03293807641633</v>
      </c>
      <c r="O44" s="45">
        <v>3095.9360000000001</v>
      </c>
      <c r="P44" s="46">
        <v>2516.808</v>
      </c>
      <c r="Q44" s="47">
        <f t="shared" si="0"/>
        <v>579.12800000000016</v>
      </c>
      <c r="R44" s="48">
        <v>123</v>
      </c>
      <c r="S44" s="45">
        <v>3199.895</v>
      </c>
      <c r="T44" s="48">
        <v>127.1</v>
      </c>
      <c r="U44" s="45">
        <v>103.959</v>
      </c>
      <c r="V44" s="50" t="s">
        <v>119</v>
      </c>
      <c r="W44" s="43">
        <v>0.4</v>
      </c>
      <c r="X44" s="51">
        <v>0.2</v>
      </c>
      <c r="Y44" s="52">
        <v>60226.6</v>
      </c>
      <c r="Z44" s="53">
        <v>116.3</v>
      </c>
      <c r="AA44" s="54">
        <f t="shared" si="1"/>
        <v>0.75164396298353231</v>
      </c>
      <c r="AB44" s="59">
        <v>0.73634892832974119</v>
      </c>
      <c r="AC44" s="45">
        <v>5.7530000000000001</v>
      </c>
      <c r="AD44" s="55">
        <v>98.6</v>
      </c>
      <c r="AE44" s="41">
        <v>97</v>
      </c>
      <c r="AF44" s="42">
        <v>104.3010752688172</v>
      </c>
      <c r="AG44" s="43">
        <v>4.5780630545591847E-3</v>
      </c>
      <c r="AH44" s="44">
        <v>4.0000000000000001E-3</v>
      </c>
    </row>
    <row r="45" spans="1:34" s="33" customFormat="1" ht="13.5" customHeight="1" x14ac:dyDescent="0.25">
      <c r="A45" s="35">
        <v>42</v>
      </c>
      <c r="B45" s="36" t="s">
        <v>59</v>
      </c>
      <c r="C45" s="37">
        <v>4406.7838000000002</v>
      </c>
      <c r="D45" s="38">
        <v>47.213646941182866</v>
      </c>
      <c r="E45" s="37">
        <v>1185.1007</v>
      </c>
      <c r="F45" s="38">
        <v>46.254781694030129</v>
      </c>
      <c r="G45" s="114"/>
      <c r="H45" s="40"/>
      <c r="I45" s="39">
        <v>67.477100000000007</v>
      </c>
      <c r="J45" s="40">
        <v>147.92062625638195</v>
      </c>
      <c r="K45" s="39">
        <v>2332.7150000000001</v>
      </c>
      <c r="L45" s="40">
        <v>105</v>
      </c>
      <c r="M45" s="112"/>
      <c r="N45" s="40"/>
      <c r="O45" s="45">
        <v>285.26499999999999</v>
      </c>
      <c r="P45" s="46">
        <v>262.37799999999999</v>
      </c>
      <c r="Q45" s="47">
        <f t="shared" si="0"/>
        <v>22.887</v>
      </c>
      <c r="R45" s="48">
        <v>108.7</v>
      </c>
      <c r="S45" s="45">
        <v>315.73599999999999</v>
      </c>
      <c r="T45" s="48">
        <v>117.9</v>
      </c>
      <c r="U45" s="60">
        <v>30.471</v>
      </c>
      <c r="V45" s="50" t="s">
        <v>120</v>
      </c>
      <c r="W45" s="43">
        <v>0.27300000000000002</v>
      </c>
      <c r="X45" s="51">
        <v>0.182</v>
      </c>
      <c r="Y45" s="52">
        <v>60813.599999999999</v>
      </c>
      <c r="Z45" s="53">
        <v>116.2</v>
      </c>
      <c r="AA45" s="54">
        <f t="shared" si="1"/>
        <v>0.75896987887902256</v>
      </c>
      <c r="AB45" s="59">
        <v>0.74314603035593441</v>
      </c>
      <c r="AC45" s="45">
        <v>5.2880000000000003</v>
      </c>
      <c r="AD45" s="55">
        <v>99.3</v>
      </c>
      <c r="AE45" s="41">
        <v>79</v>
      </c>
      <c r="AF45" s="42">
        <v>78.21782178217822</v>
      </c>
      <c r="AG45" s="43">
        <v>3.0928238656383355E-3</v>
      </c>
      <c r="AH45" s="44">
        <v>4.0000000000000001E-3</v>
      </c>
    </row>
    <row r="46" spans="1:34" s="33" customFormat="1" ht="13.5" customHeight="1" x14ac:dyDescent="0.25">
      <c r="A46" s="35">
        <v>43</v>
      </c>
      <c r="B46" s="36" t="s">
        <v>60</v>
      </c>
      <c r="C46" s="37">
        <v>68993.23079999999</v>
      </c>
      <c r="D46" s="38">
        <v>151.29631792290914</v>
      </c>
      <c r="E46" s="37">
        <v>152.87479999999999</v>
      </c>
      <c r="F46" s="38">
        <v>46.165697852624099</v>
      </c>
      <c r="G46" s="39">
        <v>3232.6502999999998</v>
      </c>
      <c r="H46" s="40">
        <v>27.30726541209955</v>
      </c>
      <c r="I46" s="39">
        <v>51565.7546</v>
      </c>
      <c r="J46" s="40">
        <v>94.056243486292345</v>
      </c>
      <c r="K46" s="39">
        <v>12378.593000000001</v>
      </c>
      <c r="L46" s="40">
        <v>110.5</v>
      </c>
      <c r="M46" s="39">
        <v>59.0625</v>
      </c>
      <c r="N46" s="40">
        <v>100.48573421576468</v>
      </c>
      <c r="O46" s="45">
        <v>6725.3890000000001</v>
      </c>
      <c r="P46" s="46">
        <v>18097.948</v>
      </c>
      <c r="Q46" s="47">
        <f t="shared" si="0"/>
        <v>-11372.559000000001</v>
      </c>
      <c r="R46" s="48">
        <v>37.200000000000003</v>
      </c>
      <c r="S46" s="45">
        <v>9861.7939999999999</v>
      </c>
      <c r="T46" s="48">
        <v>49.2</v>
      </c>
      <c r="U46" s="45">
        <v>3136.4050000000002</v>
      </c>
      <c r="V46" s="50">
        <v>160.9</v>
      </c>
      <c r="W46" s="43">
        <v>0.44</v>
      </c>
      <c r="X46" s="51">
        <v>0.34</v>
      </c>
      <c r="Y46" s="52">
        <v>89314.3</v>
      </c>
      <c r="Z46" s="53">
        <v>113</v>
      </c>
      <c r="AA46" s="54">
        <f t="shared" si="1"/>
        <v>1.1146661840963976</v>
      </c>
      <c r="AB46" s="59">
        <v>1.1200987221846264</v>
      </c>
      <c r="AC46" s="45">
        <v>33.286000000000001</v>
      </c>
      <c r="AD46" s="55">
        <v>93</v>
      </c>
      <c r="AE46" s="41">
        <v>103</v>
      </c>
      <c r="AF46" s="42">
        <v>106.18556701030928</v>
      </c>
      <c r="AG46" s="43">
        <v>1.5168696522981312E-3</v>
      </c>
      <c r="AH46" s="44">
        <v>1E-3</v>
      </c>
    </row>
    <row r="47" spans="1:34" s="154" customFormat="1" ht="13.5" customHeight="1" x14ac:dyDescent="0.25">
      <c r="A47" s="133">
        <v>44</v>
      </c>
      <c r="B47" s="134" t="s">
        <v>61</v>
      </c>
      <c r="C47" s="135">
        <v>45899.759100000003</v>
      </c>
      <c r="D47" s="136">
        <v>116.42204254906584</v>
      </c>
      <c r="E47" s="135">
        <v>2760.8984999999998</v>
      </c>
      <c r="F47" s="136">
        <v>99.99289412275499</v>
      </c>
      <c r="G47" s="137">
        <v>1693.8579</v>
      </c>
      <c r="H47" s="138">
        <v>117.9180510785325</v>
      </c>
      <c r="I47" s="137">
        <v>413.05440000000004</v>
      </c>
      <c r="J47" s="138">
        <v>132.92330981147327</v>
      </c>
      <c r="K47" s="137">
        <v>7156.4530000000004</v>
      </c>
      <c r="L47" s="138">
        <v>109.7</v>
      </c>
      <c r="M47" s="139"/>
      <c r="N47" s="138"/>
      <c r="O47" s="140">
        <v>1367.943</v>
      </c>
      <c r="P47" s="46">
        <v>2342.0790000000002</v>
      </c>
      <c r="Q47" s="141">
        <f t="shared" si="0"/>
        <v>-974.13600000000019</v>
      </c>
      <c r="R47" s="142">
        <v>58.4</v>
      </c>
      <c r="S47" s="140">
        <v>2976.6840000000002</v>
      </c>
      <c r="T47" s="142">
        <v>78.2</v>
      </c>
      <c r="U47" s="140">
        <v>1608.741</v>
      </c>
      <c r="V47" s="143">
        <v>109.9</v>
      </c>
      <c r="W47" s="144">
        <v>0.22899999999999998</v>
      </c>
      <c r="X47" s="145">
        <v>0.17100000000000001</v>
      </c>
      <c r="Y47" s="146">
        <v>77674.2</v>
      </c>
      <c r="Z47" s="147">
        <v>122.1</v>
      </c>
      <c r="AA47" s="148">
        <f t="shared" si="1"/>
        <v>0.9693946447180396</v>
      </c>
      <c r="AB47" s="149">
        <v>0.90348712232793271</v>
      </c>
      <c r="AC47" s="140">
        <v>18.713999999999999</v>
      </c>
      <c r="AD47" s="150">
        <v>101.8</v>
      </c>
      <c r="AE47" s="151">
        <v>122</v>
      </c>
      <c r="AF47" s="152">
        <v>85.314685314685306</v>
      </c>
      <c r="AG47" s="144">
        <v>2.2033990138886376E-3</v>
      </c>
      <c r="AH47" s="153">
        <v>3.0000000000000001E-3</v>
      </c>
    </row>
    <row r="48" spans="1:34" s="33" customFormat="1" ht="13.5" customHeight="1" x14ac:dyDescent="0.25">
      <c r="A48" s="35">
        <v>45</v>
      </c>
      <c r="B48" s="36" t="s">
        <v>62</v>
      </c>
      <c r="C48" s="37">
        <v>9718.7260999999999</v>
      </c>
      <c r="D48" s="38">
        <v>105.7320229851947</v>
      </c>
      <c r="E48" s="37">
        <v>3314.1957000000002</v>
      </c>
      <c r="F48" s="38">
        <v>114.12427275467986</v>
      </c>
      <c r="G48" s="39">
        <v>1151.5678</v>
      </c>
      <c r="H48" s="40">
        <v>47.498598430440083</v>
      </c>
      <c r="I48" s="39">
        <v>2720.3858999999998</v>
      </c>
      <c r="J48" s="40">
        <v>128.86619660230886</v>
      </c>
      <c r="K48" s="39">
        <v>7584.692</v>
      </c>
      <c r="L48" s="40">
        <v>106.5</v>
      </c>
      <c r="M48" s="112"/>
      <c r="N48" s="40"/>
      <c r="O48" s="45">
        <v>670.26199999999994</v>
      </c>
      <c r="P48" s="46">
        <v>756.11199999999997</v>
      </c>
      <c r="Q48" s="47">
        <f t="shared" si="0"/>
        <v>-85.850000000000023</v>
      </c>
      <c r="R48" s="48">
        <v>88.6</v>
      </c>
      <c r="S48" s="45">
        <v>731.79100000000005</v>
      </c>
      <c r="T48" s="48">
        <v>90.8</v>
      </c>
      <c r="U48" s="45">
        <v>61.529000000000003</v>
      </c>
      <c r="V48" s="50">
        <v>124.6</v>
      </c>
      <c r="W48" s="43">
        <v>0.32</v>
      </c>
      <c r="X48" s="51">
        <v>0.28000000000000003</v>
      </c>
      <c r="Y48" s="52">
        <v>68789.3</v>
      </c>
      <c r="Z48" s="53">
        <v>120.1</v>
      </c>
      <c r="AA48" s="54">
        <f t="shared" si="1"/>
        <v>0.85850873306583964</v>
      </c>
      <c r="AB48" s="59">
        <v>0.81094502607380281</v>
      </c>
      <c r="AC48" s="45">
        <v>19.946000000000002</v>
      </c>
      <c r="AD48" s="55">
        <v>100.5</v>
      </c>
      <c r="AE48" s="41">
        <v>217</v>
      </c>
      <c r="AF48" s="42">
        <v>128.40236686390531</v>
      </c>
      <c r="AG48" s="43">
        <v>3.9476796012297847E-3</v>
      </c>
      <c r="AH48" s="44">
        <v>3.0000000000000001E-3</v>
      </c>
    </row>
    <row r="49" spans="1:34" s="33" customFormat="1" ht="13.5" customHeight="1" x14ac:dyDescent="0.25">
      <c r="A49" s="35">
        <v>46</v>
      </c>
      <c r="B49" s="36" t="s">
        <v>123</v>
      </c>
      <c r="C49" s="37">
        <v>11482.936400000001</v>
      </c>
      <c r="D49" s="38">
        <v>153.6722916149092</v>
      </c>
      <c r="E49" s="37">
        <v>117.366</v>
      </c>
      <c r="F49" s="38">
        <v>87.339799640716592</v>
      </c>
      <c r="G49" s="39">
        <v>2614.8212999999996</v>
      </c>
      <c r="H49" s="40">
        <v>197.74785720071083</v>
      </c>
      <c r="I49" s="39">
        <v>15915.0185</v>
      </c>
      <c r="J49" s="40">
        <v>94.078051009124991</v>
      </c>
      <c r="K49" s="39">
        <v>12574.208000000001</v>
      </c>
      <c r="L49" s="40">
        <v>102.9</v>
      </c>
      <c r="M49" s="39">
        <v>2346.4086999999995</v>
      </c>
      <c r="N49" s="40">
        <v>111.65455263992511</v>
      </c>
      <c r="O49" s="45">
        <v>6161.9690000000001</v>
      </c>
      <c r="P49" s="46">
        <v>8867.7260000000006</v>
      </c>
      <c r="Q49" s="47">
        <f t="shared" si="0"/>
        <v>-2705.7570000000005</v>
      </c>
      <c r="R49" s="48">
        <v>69.5</v>
      </c>
      <c r="S49" s="45">
        <v>6715.2049999999999</v>
      </c>
      <c r="T49" s="48">
        <v>71.5</v>
      </c>
      <c r="U49" s="45">
        <v>553.23599999999999</v>
      </c>
      <c r="V49" s="50">
        <v>104.7</v>
      </c>
      <c r="W49" s="43">
        <v>0.43200000000000005</v>
      </c>
      <c r="X49" s="51">
        <v>0.48599999999999999</v>
      </c>
      <c r="Y49" s="52">
        <v>71751.3</v>
      </c>
      <c r="Z49" s="53">
        <v>114.6</v>
      </c>
      <c r="AA49" s="54">
        <f t="shared" si="1"/>
        <v>0.89547527971395235</v>
      </c>
      <c r="AB49" s="59">
        <v>0.89000523182084423</v>
      </c>
      <c r="AC49" s="45">
        <v>26.608000000000001</v>
      </c>
      <c r="AD49" s="55">
        <v>100.4</v>
      </c>
      <c r="AE49" s="41">
        <v>109</v>
      </c>
      <c r="AF49" s="42">
        <v>178.68852459016392</v>
      </c>
      <c r="AG49" s="43">
        <v>1.6494907764713002E-3</v>
      </c>
      <c r="AH49" s="44">
        <v>1E-3</v>
      </c>
    </row>
    <row r="50" spans="1:34" s="33" customFormat="1" ht="13.5" customHeight="1" x14ac:dyDescent="0.25">
      <c r="A50" s="35">
        <v>47</v>
      </c>
      <c r="B50" s="36" t="s">
        <v>63</v>
      </c>
      <c r="C50" s="37">
        <v>5288.4458999999997</v>
      </c>
      <c r="D50" s="38">
        <v>93.051968820154244</v>
      </c>
      <c r="E50" s="37">
        <v>1206.3546000000001</v>
      </c>
      <c r="F50" s="38">
        <v>85.412565153958695</v>
      </c>
      <c r="G50" s="39">
        <v>299.49799999999999</v>
      </c>
      <c r="H50" s="40">
        <v>72.802221175354134</v>
      </c>
      <c r="I50" s="101">
        <v>2.6320000000000001</v>
      </c>
      <c r="J50" s="105">
        <v>38.187542620025248</v>
      </c>
      <c r="K50" s="39">
        <v>1471.8050000000001</v>
      </c>
      <c r="L50" s="40">
        <v>121.5</v>
      </c>
      <c r="M50" s="112"/>
      <c r="N50" s="40"/>
      <c r="O50" s="45">
        <v>1299.5889999999999</v>
      </c>
      <c r="P50" s="46">
        <v>1257.9169999999999</v>
      </c>
      <c r="Q50" s="47">
        <f t="shared" si="0"/>
        <v>41.672000000000025</v>
      </c>
      <c r="R50" s="48">
        <v>103.3</v>
      </c>
      <c r="S50" s="45">
        <v>1350.9359999999999</v>
      </c>
      <c r="T50" s="48">
        <v>102.3</v>
      </c>
      <c r="U50" s="49">
        <v>51.347000000000001</v>
      </c>
      <c r="V50" s="50">
        <v>82.3</v>
      </c>
      <c r="W50" s="43">
        <v>0.36399999999999999</v>
      </c>
      <c r="X50" s="51">
        <v>0.36399999999999999</v>
      </c>
      <c r="Y50" s="52">
        <v>58422.2</v>
      </c>
      <c r="Z50" s="53">
        <v>113.9</v>
      </c>
      <c r="AA50" s="54">
        <f t="shared" si="1"/>
        <v>0.7291245717708873</v>
      </c>
      <c r="AB50" s="59">
        <v>0.7318990372312294</v>
      </c>
      <c r="AC50" s="45">
        <v>4.8760000000000003</v>
      </c>
      <c r="AD50" s="55">
        <v>97</v>
      </c>
      <c r="AE50" s="41">
        <v>117</v>
      </c>
      <c r="AF50" s="42">
        <v>110.37735849056605</v>
      </c>
      <c r="AG50" s="43">
        <v>5.4649913587743468E-3</v>
      </c>
      <c r="AH50" s="44">
        <v>5.0000000000000001E-3</v>
      </c>
    </row>
    <row r="51" spans="1:34" s="33" customFormat="1" ht="13.5" customHeight="1" x14ac:dyDescent="0.25">
      <c r="A51" s="35">
        <v>48</v>
      </c>
      <c r="B51" s="36" t="s">
        <v>64</v>
      </c>
      <c r="C51" s="37">
        <v>11639.235399999998</v>
      </c>
      <c r="D51" s="38">
        <v>113.84397038422551</v>
      </c>
      <c r="E51" s="37">
        <v>2674.7602000000002</v>
      </c>
      <c r="F51" s="103">
        <v>64.936699856543783</v>
      </c>
      <c r="G51" s="39">
        <v>1586.4655</v>
      </c>
      <c r="H51" s="40">
        <v>189.11887759766955</v>
      </c>
      <c r="I51" s="39">
        <v>225.58410000000001</v>
      </c>
      <c r="J51" s="40">
        <v>48.780098047123253</v>
      </c>
      <c r="K51" s="39">
        <v>6573.1989999999996</v>
      </c>
      <c r="L51" s="40">
        <v>110.3</v>
      </c>
      <c r="M51" s="39">
        <v>41.745199999999997</v>
      </c>
      <c r="N51" s="40" t="s">
        <v>101</v>
      </c>
      <c r="O51" s="56">
        <v>-1517.8330000000001</v>
      </c>
      <c r="P51" s="57">
        <v>-1788.752</v>
      </c>
      <c r="Q51" s="47">
        <f t="shared" si="0"/>
        <v>270.91899999999987</v>
      </c>
      <c r="R51" s="118"/>
      <c r="S51" s="45">
        <v>1301.683</v>
      </c>
      <c r="T51" s="48">
        <v>106.5</v>
      </c>
      <c r="U51" s="45">
        <v>2819.5160000000001</v>
      </c>
      <c r="V51" s="50">
        <v>93.6</v>
      </c>
      <c r="W51" s="43">
        <v>0.65300000000000002</v>
      </c>
      <c r="X51" s="51">
        <v>0.53100000000000003</v>
      </c>
      <c r="Y51" s="52">
        <v>67463.100000000006</v>
      </c>
      <c r="Z51" s="53">
        <v>122.5</v>
      </c>
      <c r="AA51" s="54">
        <f t="shared" si="1"/>
        <v>0.8419574048535754</v>
      </c>
      <c r="AB51" s="59">
        <v>0.78186008291298681</v>
      </c>
      <c r="AC51" s="45">
        <v>16.626999999999999</v>
      </c>
      <c r="AD51" s="55">
        <v>97.5</v>
      </c>
      <c r="AE51" s="41">
        <v>160</v>
      </c>
      <c r="AF51" s="42">
        <v>69.264069264069263</v>
      </c>
      <c r="AG51" s="43">
        <v>3.1431714600031429E-3</v>
      </c>
      <c r="AH51" s="44">
        <v>5.0000000000000001E-3</v>
      </c>
    </row>
    <row r="52" spans="1:34" s="33" customFormat="1" ht="13.5" customHeight="1" thickBot="1" x14ac:dyDescent="0.3">
      <c r="A52" s="35">
        <v>49</v>
      </c>
      <c r="B52" s="62" t="s">
        <v>65</v>
      </c>
      <c r="C52" s="63">
        <v>214.65899999999999</v>
      </c>
      <c r="D52" s="64">
        <v>104.72095341100849</v>
      </c>
      <c r="E52" s="63">
        <v>2898.7379999999998</v>
      </c>
      <c r="F52" s="104">
        <v>80.737571932983144</v>
      </c>
      <c r="G52" s="115"/>
      <c r="H52" s="66"/>
      <c r="I52" s="65">
        <v>14.903499999999999</v>
      </c>
      <c r="J52" s="66">
        <v>31.283585222502097</v>
      </c>
      <c r="K52" s="65">
        <v>1309.5730000000001</v>
      </c>
      <c r="L52" s="66">
        <v>102.5</v>
      </c>
      <c r="M52" s="115"/>
      <c r="N52" s="66"/>
      <c r="O52" s="71">
        <v>767.53499999999997</v>
      </c>
      <c r="P52" s="72">
        <v>1169.7739999999999</v>
      </c>
      <c r="Q52" s="73">
        <f t="shared" si="0"/>
        <v>-402.23899999999992</v>
      </c>
      <c r="R52" s="74">
        <v>65.599999999999994</v>
      </c>
      <c r="S52" s="71">
        <v>935.97299999999996</v>
      </c>
      <c r="T52" s="74">
        <v>80</v>
      </c>
      <c r="U52" s="75">
        <v>168.43799999999999</v>
      </c>
      <c r="V52" s="120"/>
      <c r="W52" s="69">
        <v>0.4</v>
      </c>
      <c r="X52" s="122"/>
      <c r="Y52" s="76">
        <v>60010.3</v>
      </c>
      <c r="Z52" s="77">
        <v>120.2</v>
      </c>
      <c r="AA52" s="78">
        <f t="shared" si="1"/>
        <v>0.74894448153856719</v>
      </c>
      <c r="AB52" s="108">
        <v>0.7106092227902665</v>
      </c>
      <c r="AC52" s="71">
        <v>4.9269999999999996</v>
      </c>
      <c r="AD52" s="79">
        <v>101.3</v>
      </c>
      <c r="AE52" s="67">
        <v>94</v>
      </c>
      <c r="AF52" s="68">
        <v>75.2</v>
      </c>
      <c r="AG52" s="69">
        <v>5.4022988505747129E-3</v>
      </c>
      <c r="AH52" s="70">
        <v>7.0000000000000001E-3</v>
      </c>
    </row>
    <row r="53" spans="1:34" s="80" customFormat="1" ht="6" customHeight="1" x14ac:dyDescent="0.25">
      <c r="C53" s="81"/>
      <c r="D53" s="82"/>
      <c r="E53" s="81"/>
      <c r="G53" s="83"/>
      <c r="H53" s="84"/>
      <c r="I53" s="85"/>
      <c r="J53" s="85"/>
      <c r="K53" s="86"/>
      <c r="L53" s="84"/>
    </row>
    <row r="54" spans="1:34" s="92" customFormat="1" ht="13.5" customHeight="1" x14ac:dyDescent="0.25">
      <c r="B54" s="88" t="s">
        <v>66</v>
      </c>
      <c r="C54" s="106"/>
      <c r="D54" s="89">
        <v>19</v>
      </c>
      <c r="E54" s="117"/>
      <c r="F54" s="90">
        <v>28</v>
      </c>
      <c r="G54" s="87"/>
      <c r="H54" s="87">
        <v>17</v>
      </c>
      <c r="J54" s="87">
        <v>23</v>
      </c>
      <c r="L54" s="91">
        <v>4</v>
      </c>
      <c r="N54" s="87">
        <v>2</v>
      </c>
      <c r="O54" s="87">
        <v>8</v>
      </c>
      <c r="P54" s="87">
        <v>3</v>
      </c>
      <c r="Q54" s="87">
        <v>27</v>
      </c>
      <c r="T54" s="87">
        <v>24</v>
      </c>
      <c r="V54" s="87">
        <v>31</v>
      </c>
      <c r="W54" s="87">
        <v>35</v>
      </c>
      <c r="Z54" s="87">
        <v>0</v>
      </c>
      <c r="AA54" s="87">
        <v>10</v>
      </c>
      <c r="AC54" s="107"/>
      <c r="AD54" s="90">
        <v>15</v>
      </c>
      <c r="AF54" s="87">
        <v>19</v>
      </c>
      <c r="AG54" s="87">
        <v>19</v>
      </c>
      <c r="AH54" s="87"/>
    </row>
    <row r="55" spans="1:34" ht="10.9" customHeight="1" x14ac:dyDescent="0.25">
      <c r="B55" s="88" t="s">
        <v>67</v>
      </c>
      <c r="D55" s="94"/>
      <c r="E55" s="94"/>
      <c r="F55" s="96"/>
      <c r="G55" s="94"/>
      <c r="H55" s="94"/>
      <c r="I55" s="94"/>
      <c r="J55" s="94"/>
      <c r="K55" s="94"/>
      <c r="L55" s="95"/>
    </row>
    <row r="56" spans="1:34" s="96" customFormat="1" ht="13.15" customHeight="1" x14ac:dyDescent="0.2">
      <c r="C56" s="93" t="s">
        <v>68</v>
      </c>
      <c r="F56" s="1"/>
      <c r="L56" s="98"/>
      <c r="O56" s="109"/>
    </row>
    <row r="57" spans="1:34" ht="13.15" customHeight="1" x14ac:dyDescent="0.2">
      <c r="C57" s="97" t="s">
        <v>69</v>
      </c>
      <c r="D57" s="1"/>
      <c r="E57" s="1"/>
      <c r="F57" s="1"/>
      <c r="L57" s="100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</row>
    <row r="58" spans="1:34" ht="13.5" x14ac:dyDescent="0.2">
      <c r="C58" s="99" t="s">
        <v>70</v>
      </c>
      <c r="D58" s="1"/>
      <c r="E58" s="1"/>
      <c r="F58" s="1"/>
      <c r="L58" s="100"/>
      <c r="O58" s="99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</row>
    <row r="59" spans="1:34" x14ac:dyDescent="0.2">
      <c r="C59" s="1"/>
      <c r="D59" s="1"/>
      <c r="E59" s="1"/>
      <c r="F59" s="1"/>
      <c r="L59" s="100"/>
    </row>
    <row r="60" spans="1:34" x14ac:dyDescent="0.2">
      <c r="D60" s="1"/>
      <c r="E60" s="1"/>
      <c r="F60" s="1"/>
      <c r="L60" s="100"/>
    </row>
    <row r="61" spans="1:34" x14ac:dyDescent="0.2">
      <c r="C61" s="1"/>
      <c r="D61" s="1"/>
      <c r="E61" s="1"/>
      <c r="F61" s="1"/>
      <c r="L61" s="100"/>
    </row>
    <row r="62" spans="1:34" x14ac:dyDescent="0.2">
      <c r="C62" s="1"/>
      <c r="D62" s="1"/>
      <c r="E62" s="1"/>
      <c r="F62" s="1"/>
      <c r="L62" s="100"/>
    </row>
    <row r="63" spans="1:34" x14ac:dyDescent="0.2">
      <c r="C63" s="1"/>
      <c r="D63" s="1"/>
      <c r="E63" s="1"/>
      <c r="F63" s="1"/>
      <c r="L63" s="100"/>
    </row>
    <row r="64" spans="1:34" x14ac:dyDescent="0.2">
      <c r="C64" s="1"/>
      <c r="D64" s="1"/>
      <c r="E64" s="1"/>
      <c r="F64" s="1"/>
      <c r="L64" s="100"/>
    </row>
    <row r="65" spans="3:12" x14ac:dyDescent="0.2">
      <c r="C65" s="1"/>
      <c r="D65" s="1"/>
      <c r="E65" s="1"/>
      <c r="F65" s="1"/>
      <c r="L65" s="100"/>
    </row>
    <row r="66" spans="3:12" x14ac:dyDescent="0.2">
      <c r="C66" s="1"/>
      <c r="D66" s="1"/>
      <c r="E66" s="1"/>
      <c r="F66" s="1"/>
      <c r="L66" s="100"/>
    </row>
    <row r="67" spans="3:12" x14ac:dyDescent="0.2">
      <c r="C67" s="1"/>
      <c r="D67" s="1"/>
      <c r="E67" s="1"/>
      <c r="L67" s="100"/>
    </row>
    <row r="68" spans="3:12" x14ac:dyDescent="0.2">
      <c r="L68" s="100"/>
    </row>
    <row r="69" spans="3:12" x14ac:dyDescent="0.2">
      <c r="L69" s="100"/>
    </row>
    <row r="70" spans="3:12" x14ac:dyDescent="0.2">
      <c r="L70" s="100"/>
    </row>
    <row r="71" spans="3:12" x14ac:dyDescent="0.2">
      <c r="L71" s="100"/>
    </row>
    <row r="72" spans="3:12" x14ac:dyDescent="0.2">
      <c r="L72" s="100"/>
    </row>
    <row r="73" spans="3:12" x14ac:dyDescent="0.2">
      <c r="L73" s="100"/>
    </row>
    <row r="74" spans="3:12" x14ac:dyDescent="0.2">
      <c r="L74" s="100"/>
    </row>
    <row r="75" spans="3:12" x14ac:dyDescent="0.2">
      <c r="L75" s="100"/>
    </row>
    <row r="76" spans="3:12" x14ac:dyDescent="0.2">
      <c r="L76" s="100"/>
    </row>
    <row r="77" spans="3:12" x14ac:dyDescent="0.2">
      <c r="L77" s="100"/>
    </row>
    <row r="78" spans="3:12" x14ac:dyDescent="0.2">
      <c r="L78" s="100"/>
    </row>
    <row r="79" spans="3:12" x14ac:dyDescent="0.2">
      <c r="L79" s="100"/>
    </row>
    <row r="80" spans="3:12" x14ac:dyDescent="0.2">
      <c r="L80" s="100"/>
    </row>
    <row r="81" spans="12:12" x14ac:dyDescent="0.2">
      <c r="L81" s="100"/>
    </row>
    <row r="82" spans="12:12" x14ac:dyDescent="0.2">
      <c r="L82" s="100"/>
    </row>
    <row r="83" spans="12:12" x14ac:dyDescent="0.2">
      <c r="L83" s="100"/>
    </row>
    <row r="84" spans="12:12" x14ac:dyDescent="0.2">
      <c r="L84" s="100"/>
    </row>
    <row r="85" spans="12:12" x14ac:dyDescent="0.2">
      <c r="L85" s="100"/>
    </row>
    <row r="86" spans="12:12" x14ac:dyDescent="0.2">
      <c r="L86" s="100"/>
    </row>
    <row r="87" spans="12:12" x14ac:dyDescent="0.2">
      <c r="L87" s="100"/>
    </row>
    <row r="88" spans="12:12" x14ac:dyDescent="0.2">
      <c r="L88" s="100"/>
    </row>
    <row r="89" spans="12:12" x14ac:dyDescent="0.2">
      <c r="L89" s="100"/>
    </row>
    <row r="90" spans="12:12" x14ac:dyDescent="0.2">
      <c r="L90" s="100"/>
    </row>
    <row r="91" spans="12:12" x14ac:dyDescent="0.2">
      <c r="L91" s="100"/>
    </row>
    <row r="92" spans="12:12" x14ac:dyDescent="0.2">
      <c r="L92" s="100"/>
    </row>
    <row r="93" spans="12:12" x14ac:dyDescent="0.2">
      <c r="L93" s="100"/>
    </row>
    <row r="94" spans="12:12" x14ac:dyDescent="0.2">
      <c r="L94" s="100"/>
    </row>
    <row r="95" spans="12:12" x14ac:dyDescent="0.2">
      <c r="L95" s="100"/>
    </row>
    <row r="96" spans="12:12" x14ac:dyDescent="0.2">
      <c r="L96" s="100"/>
    </row>
    <row r="97" spans="12:12" x14ac:dyDescent="0.2">
      <c r="L97" s="100"/>
    </row>
    <row r="98" spans="12:12" x14ac:dyDescent="0.2">
      <c r="L98" s="100"/>
    </row>
    <row r="99" spans="12:12" x14ac:dyDescent="0.2">
      <c r="L99" s="100"/>
    </row>
    <row r="100" spans="12:12" x14ac:dyDescent="0.2">
      <c r="L100" s="100"/>
    </row>
  </sheetData>
  <autoFilter ref="A8:AH52"/>
  <mergeCells count="38">
    <mergeCell ref="B3:B6"/>
    <mergeCell ref="C3:D4"/>
    <mergeCell ref="E3:F4"/>
    <mergeCell ref="G3:H4"/>
    <mergeCell ref="I3:J4"/>
    <mergeCell ref="C5:C6"/>
    <mergeCell ref="D5:D6"/>
    <mergeCell ref="E5:E6"/>
    <mergeCell ref="F5:F6"/>
    <mergeCell ref="J5:J6"/>
    <mergeCell ref="K3:L4"/>
    <mergeCell ref="M3:N4"/>
    <mergeCell ref="AE3:AH4"/>
    <mergeCell ref="O3:X3"/>
    <mergeCell ref="Y3:AB4"/>
    <mergeCell ref="AC3:AD4"/>
    <mergeCell ref="O4:R4"/>
    <mergeCell ref="S4:T5"/>
    <mergeCell ref="U4:V5"/>
    <mergeCell ref="W4:X5"/>
    <mergeCell ref="AA5:AB5"/>
    <mergeCell ref="AC5:AC6"/>
    <mergeCell ref="AD5:AD6"/>
    <mergeCell ref="Z5:Z6"/>
    <mergeCell ref="K5:K6"/>
    <mergeCell ref="L5:L6"/>
    <mergeCell ref="M5:M6"/>
    <mergeCell ref="N5:N6"/>
    <mergeCell ref="G5:G6"/>
    <mergeCell ref="H5:H6"/>
    <mergeCell ref="I5:I6"/>
    <mergeCell ref="AG5:AH5"/>
    <mergeCell ref="O5:O6"/>
    <mergeCell ref="P5:P6"/>
    <mergeCell ref="Q5:R5"/>
    <mergeCell ref="Y5:Y6"/>
    <mergeCell ref="AF5:AF6"/>
    <mergeCell ref="AE5:AE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U54"/>
  <sheetViews>
    <sheetView topLeftCell="AG1" workbookViewId="0">
      <selection activeCell="AP35" sqref="AP35"/>
    </sheetView>
  </sheetViews>
  <sheetFormatPr defaultRowHeight="15" x14ac:dyDescent="0.25"/>
  <cols>
    <col min="1" max="1" width="26.42578125" customWidth="1"/>
    <col min="2" max="2" width="11.7109375" customWidth="1"/>
    <col min="3" max="3" width="10.28515625" customWidth="1"/>
    <col min="4" max="4" width="7.42578125" customWidth="1"/>
    <col min="6" max="6" width="27.7109375" customWidth="1"/>
    <col min="7" max="7" width="11.28515625" customWidth="1"/>
    <col min="11" max="11" width="26.42578125" customWidth="1"/>
    <col min="12" max="12" width="10.85546875" customWidth="1"/>
    <col min="16" max="16" width="26.42578125" customWidth="1"/>
    <col min="17" max="17" width="11.5703125" customWidth="1"/>
    <col min="21" max="21" width="26.42578125" customWidth="1"/>
    <col min="22" max="22" width="11.85546875" customWidth="1"/>
    <col min="24" max="24" width="5.7109375" customWidth="1"/>
    <col min="25" max="25" width="5.42578125" customWidth="1"/>
    <col min="26" max="26" width="26.42578125" customWidth="1"/>
    <col min="27" max="27" width="11.5703125" customWidth="1"/>
    <col min="31" max="31" width="26.42578125" customWidth="1"/>
    <col min="32" max="32" width="10.28515625" customWidth="1"/>
    <col min="36" max="36" width="26.42578125" customWidth="1"/>
    <col min="43" max="43" width="26.42578125" customWidth="1"/>
  </cols>
  <sheetData>
    <row r="4" spans="1:47" ht="7.5" customHeight="1" thickBot="1" x14ac:dyDescent="0.3"/>
    <row r="5" spans="1:47" ht="15" customHeight="1" x14ac:dyDescent="0.25">
      <c r="A5" s="199" t="s">
        <v>73</v>
      </c>
      <c r="B5" s="167" t="s">
        <v>0</v>
      </c>
      <c r="C5" s="168"/>
      <c r="F5" s="199" t="s">
        <v>73</v>
      </c>
      <c r="G5" s="167" t="s">
        <v>1</v>
      </c>
      <c r="H5" s="168"/>
      <c r="K5" s="199" t="s">
        <v>73</v>
      </c>
      <c r="L5" s="202" t="s">
        <v>2</v>
      </c>
      <c r="M5" s="203"/>
      <c r="P5" s="199" t="s">
        <v>73</v>
      </c>
      <c r="Q5" s="178" t="s">
        <v>3</v>
      </c>
      <c r="R5" s="182"/>
      <c r="U5" s="199" t="s">
        <v>73</v>
      </c>
      <c r="V5" s="167" t="s">
        <v>4</v>
      </c>
      <c r="W5" s="168"/>
      <c r="Z5" s="199" t="s">
        <v>73</v>
      </c>
      <c r="AE5" s="199" t="s">
        <v>73</v>
      </c>
      <c r="AJ5" s="199" t="s">
        <v>73</v>
      </c>
      <c r="AK5" s="178" t="s">
        <v>7</v>
      </c>
      <c r="AL5" s="179"/>
      <c r="AM5" s="179"/>
      <c r="AN5" s="179"/>
      <c r="AO5" s="211"/>
      <c r="AQ5" s="199" t="s">
        <v>73</v>
      </c>
      <c r="AR5" s="167" t="s">
        <v>92</v>
      </c>
      <c r="AS5" s="173"/>
      <c r="AT5" s="173"/>
      <c r="AU5" s="168"/>
    </row>
    <row r="6" spans="1:47" x14ac:dyDescent="0.25">
      <c r="A6" s="200"/>
      <c r="B6" s="169"/>
      <c r="C6" s="170"/>
      <c r="F6" s="200"/>
      <c r="G6" s="169"/>
      <c r="H6" s="170"/>
      <c r="K6" s="200"/>
      <c r="L6" s="204"/>
      <c r="M6" s="205"/>
      <c r="P6" s="200"/>
      <c r="Q6" s="180"/>
      <c r="R6" s="183"/>
      <c r="U6" s="200"/>
      <c r="V6" s="169"/>
      <c r="W6" s="170"/>
      <c r="Z6" s="200"/>
      <c r="AA6" s="186" t="s">
        <v>10</v>
      </c>
      <c r="AB6" s="187"/>
      <c r="AE6" s="200"/>
      <c r="AF6" s="190" t="s">
        <v>11</v>
      </c>
      <c r="AG6" s="191"/>
      <c r="AJ6" s="200"/>
      <c r="AK6" s="180"/>
      <c r="AL6" s="181"/>
      <c r="AM6" s="181"/>
      <c r="AN6" s="181"/>
      <c r="AO6" s="211"/>
      <c r="AQ6" s="200"/>
      <c r="AR6" s="169"/>
      <c r="AS6" s="174"/>
      <c r="AT6" s="174"/>
      <c r="AU6" s="170"/>
    </row>
    <row r="7" spans="1:47" x14ac:dyDescent="0.25">
      <c r="A7" s="200"/>
      <c r="B7" s="206" t="s">
        <v>80</v>
      </c>
      <c r="C7" s="165" t="s">
        <v>79</v>
      </c>
      <c r="F7" s="200"/>
      <c r="G7" s="206" t="s">
        <v>80</v>
      </c>
      <c r="H7" s="165" t="s">
        <v>79</v>
      </c>
      <c r="K7" s="200"/>
      <c r="L7" s="157" t="s">
        <v>81</v>
      </c>
      <c r="M7" s="165" t="s">
        <v>79</v>
      </c>
      <c r="P7" s="200"/>
      <c r="Q7" s="157" t="s">
        <v>82</v>
      </c>
      <c r="R7" s="165" t="s">
        <v>79</v>
      </c>
      <c r="U7" s="200"/>
      <c r="V7" s="157" t="s">
        <v>83</v>
      </c>
      <c r="W7" s="165" t="s">
        <v>79</v>
      </c>
      <c r="Z7" s="200"/>
      <c r="AA7" s="188"/>
      <c r="AB7" s="189"/>
      <c r="AE7" s="200"/>
      <c r="AF7" s="192"/>
      <c r="AG7" s="193"/>
      <c r="AJ7" s="200"/>
      <c r="AK7" s="157" t="s">
        <v>90</v>
      </c>
      <c r="AL7" s="159" t="s">
        <v>87</v>
      </c>
      <c r="AM7" s="155" t="s">
        <v>15</v>
      </c>
      <c r="AN7" s="198"/>
      <c r="AO7" s="212"/>
      <c r="AQ7" s="200"/>
      <c r="AR7" s="164" t="s">
        <v>75</v>
      </c>
      <c r="AS7" s="163" t="s">
        <v>93</v>
      </c>
      <c r="AT7" s="155" t="s">
        <v>13</v>
      </c>
      <c r="AU7" s="156"/>
    </row>
    <row r="8" spans="1:47" ht="51.75" customHeight="1" thickBot="1" x14ac:dyDescent="0.3">
      <c r="A8" s="201"/>
      <c r="B8" s="207"/>
      <c r="C8" s="166"/>
      <c r="F8" s="201"/>
      <c r="G8" s="207"/>
      <c r="H8" s="166"/>
      <c r="K8" s="201"/>
      <c r="L8" s="158"/>
      <c r="M8" s="166"/>
      <c r="P8" s="201"/>
      <c r="Q8" s="158"/>
      <c r="R8" s="166"/>
      <c r="U8" s="201"/>
      <c r="V8" s="158"/>
      <c r="W8" s="166"/>
      <c r="Z8" s="201"/>
      <c r="AA8" s="127" t="s">
        <v>85</v>
      </c>
      <c r="AB8" s="128" t="s">
        <v>87</v>
      </c>
      <c r="AE8" s="201"/>
      <c r="AF8" s="127" t="s">
        <v>88</v>
      </c>
      <c r="AG8" s="129" t="s">
        <v>87</v>
      </c>
      <c r="AJ8" s="201"/>
      <c r="AK8" s="158"/>
      <c r="AL8" s="160"/>
      <c r="AM8" s="123" t="s">
        <v>89</v>
      </c>
      <c r="AN8" s="124" t="s">
        <v>74</v>
      </c>
      <c r="AO8" s="213"/>
      <c r="AQ8" s="201"/>
      <c r="AR8" s="158"/>
      <c r="AS8" s="160"/>
      <c r="AT8" s="130" t="s">
        <v>94</v>
      </c>
      <c r="AU8" s="131" t="s">
        <v>76</v>
      </c>
    </row>
    <row r="9" spans="1:47" ht="15.75" thickBot="1" x14ac:dyDescent="0.3">
      <c r="A9" s="132"/>
      <c r="B9" s="7"/>
      <c r="C9" s="7"/>
      <c r="F9" s="132"/>
      <c r="G9" s="7"/>
      <c r="H9" s="7"/>
      <c r="K9" s="132"/>
      <c r="L9" s="7"/>
      <c r="M9" s="7"/>
      <c r="P9" s="132"/>
      <c r="Q9" s="7"/>
      <c r="R9" s="7"/>
      <c r="U9" s="132"/>
      <c r="V9" s="7"/>
      <c r="W9" s="7"/>
      <c r="Z9" s="132"/>
      <c r="AA9" s="8"/>
      <c r="AB9" s="8"/>
      <c r="AE9" s="132"/>
      <c r="AF9" s="8"/>
      <c r="AG9" s="8"/>
      <c r="AJ9" s="132"/>
      <c r="AK9" s="8"/>
      <c r="AL9" s="7"/>
      <c r="AM9" s="10"/>
      <c r="AN9" s="10"/>
      <c r="AO9" s="10"/>
      <c r="AQ9" s="132"/>
      <c r="AR9" s="5"/>
      <c r="AS9" s="5"/>
      <c r="AT9" s="5"/>
      <c r="AU9" s="5"/>
    </row>
    <row r="10" spans="1:47" x14ac:dyDescent="0.25">
      <c r="A10" s="12" t="s">
        <v>18</v>
      </c>
      <c r="B10" s="13">
        <v>888405.67039999994</v>
      </c>
      <c r="C10" s="14">
        <v>101.30676792234321</v>
      </c>
      <c r="F10" s="12" t="s">
        <v>18</v>
      </c>
      <c r="G10" s="13">
        <v>104876.05309999999</v>
      </c>
      <c r="H10" s="14">
        <v>92.499536329507009</v>
      </c>
      <c r="K10" s="12" t="s">
        <v>18</v>
      </c>
      <c r="L10" s="15">
        <v>75641.858599999992</v>
      </c>
      <c r="M10" s="16">
        <v>92.391736486793448</v>
      </c>
      <c r="P10" s="12" t="s">
        <v>18</v>
      </c>
      <c r="Q10" s="15">
        <v>464595.39079999999</v>
      </c>
      <c r="R10" s="16">
        <v>104.55992249770615</v>
      </c>
      <c r="U10" s="12" t="s">
        <v>18</v>
      </c>
      <c r="V10" s="15">
        <v>673576.97600000002</v>
      </c>
      <c r="W10" s="16">
        <v>100</v>
      </c>
      <c r="Z10" s="12" t="s">
        <v>18</v>
      </c>
      <c r="AA10" s="25">
        <v>433603.55099999998</v>
      </c>
      <c r="AB10" s="24">
        <v>128.6</v>
      </c>
      <c r="AE10" s="12" t="s">
        <v>18</v>
      </c>
      <c r="AF10" s="25">
        <v>90245.508000000002</v>
      </c>
      <c r="AG10" s="26">
        <v>187.5</v>
      </c>
      <c r="AJ10" s="12" t="s">
        <v>18</v>
      </c>
      <c r="AK10" s="28">
        <v>80126.5</v>
      </c>
      <c r="AL10" s="29">
        <v>113.4</v>
      </c>
      <c r="AM10" s="30">
        <v>1</v>
      </c>
      <c r="AN10" s="31">
        <v>1</v>
      </c>
      <c r="AO10" s="214"/>
      <c r="AQ10" s="12" t="s">
        <v>18</v>
      </c>
      <c r="AR10" s="17">
        <v>7461</v>
      </c>
      <c r="AS10" s="18">
        <v>100.56611403154064</v>
      </c>
      <c r="AT10" s="19">
        <v>2.5512602938616903E-3</v>
      </c>
      <c r="AU10" s="20">
        <v>3.0000000000000001E-3</v>
      </c>
    </row>
    <row r="11" spans="1:47" x14ac:dyDescent="0.25">
      <c r="A11" s="36" t="s">
        <v>57</v>
      </c>
      <c r="B11" s="37">
        <v>136041.46</v>
      </c>
      <c r="C11" s="38">
        <v>125.50778559043161</v>
      </c>
      <c r="D11">
        <v>1</v>
      </c>
      <c r="E11">
        <v>1</v>
      </c>
      <c r="F11" s="36" t="s">
        <v>43</v>
      </c>
      <c r="G11" s="37">
        <v>9438.0550000000003</v>
      </c>
      <c r="H11" s="38">
        <v>111.2936566959271</v>
      </c>
      <c r="J11">
        <v>1</v>
      </c>
      <c r="K11" s="36" t="s">
        <v>24</v>
      </c>
      <c r="L11" s="39">
        <v>25401.320800000001</v>
      </c>
      <c r="M11" s="40">
        <v>105.54219055096246</v>
      </c>
      <c r="O11">
        <v>1</v>
      </c>
      <c r="P11" s="36" t="s">
        <v>25</v>
      </c>
      <c r="Q11" s="39">
        <v>235220.51930000001</v>
      </c>
      <c r="R11" s="40">
        <v>111.18729195872304</v>
      </c>
      <c r="T11">
        <v>1</v>
      </c>
      <c r="U11" s="36" t="s">
        <v>24</v>
      </c>
      <c r="V11" s="39">
        <v>260306.78400000001</v>
      </c>
      <c r="W11" s="40">
        <v>88.7</v>
      </c>
      <c r="Y11">
        <v>1</v>
      </c>
      <c r="Z11" s="36" t="s">
        <v>25</v>
      </c>
      <c r="AA11" s="45">
        <v>194690.57500000001</v>
      </c>
      <c r="AB11" s="48">
        <v>194.5</v>
      </c>
      <c r="AD11">
        <v>1</v>
      </c>
      <c r="AE11" s="36" t="s">
        <v>46</v>
      </c>
      <c r="AF11" s="49">
        <v>1.847</v>
      </c>
      <c r="AG11" s="119"/>
      <c r="AI11">
        <v>1</v>
      </c>
      <c r="AJ11" s="36" t="s">
        <v>25</v>
      </c>
      <c r="AK11" s="52">
        <v>95177.4</v>
      </c>
      <c r="AL11" s="53">
        <v>114.9</v>
      </c>
      <c r="AM11" s="54">
        <f>AK11/$AK$10</f>
        <v>1.1878392292187978</v>
      </c>
      <c r="AN11" s="59">
        <v>1.1663221436817233</v>
      </c>
      <c r="AO11" s="215"/>
      <c r="AP11" s="219">
        <v>1</v>
      </c>
      <c r="AQ11" s="36" t="s">
        <v>46</v>
      </c>
      <c r="AR11" s="41">
        <v>36</v>
      </c>
      <c r="AS11" s="42">
        <v>70.588235294117652</v>
      </c>
      <c r="AT11" s="43">
        <v>1.9388194743644978E-3</v>
      </c>
      <c r="AU11" s="44">
        <v>3.0000000000000001E-3</v>
      </c>
    </row>
    <row r="12" spans="1:47" x14ac:dyDescent="0.25">
      <c r="A12" s="36" t="s">
        <v>24</v>
      </c>
      <c r="B12" s="37">
        <v>132189.31390000001</v>
      </c>
      <c r="C12" s="38">
        <v>110.44729410265582</v>
      </c>
      <c r="D12">
        <v>2</v>
      </c>
      <c r="E12">
        <v>2</v>
      </c>
      <c r="F12" s="36" t="s">
        <v>24</v>
      </c>
      <c r="G12" s="37">
        <v>9357.8243999999995</v>
      </c>
      <c r="H12" s="38">
        <v>104.81475699399614</v>
      </c>
      <c r="J12">
        <v>2</v>
      </c>
      <c r="K12" s="36" t="s">
        <v>25</v>
      </c>
      <c r="L12" s="39">
        <v>10450.0044</v>
      </c>
      <c r="M12" s="40">
        <v>115.74575963926681</v>
      </c>
      <c r="O12">
        <v>2</v>
      </c>
      <c r="P12" s="36" t="s">
        <v>60</v>
      </c>
      <c r="Q12" s="39">
        <v>51565.7546</v>
      </c>
      <c r="R12" s="40">
        <v>94.056243486292345</v>
      </c>
      <c r="T12">
        <v>2</v>
      </c>
      <c r="U12" s="36" t="s">
        <v>27</v>
      </c>
      <c r="V12" s="39">
        <v>93665.179000000004</v>
      </c>
      <c r="W12" s="40">
        <v>109.2</v>
      </c>
      <c r="Y12">
        <v>2</v>
      </c>
      <c r="Z12" s="36" t="s">
        <v>24</v>
      </c>
      <c r="AA12" s="45">
        <v>87899.846999999994</v>
      </c>
      <c r="AB12" s="48">
        <v>73.3</v>
      </c>
      <c r="AD12">
        <v>2</v>
      </c>
      <c r="AE12" s="36" t="s">
        <v>54</v>
      </c>
      <c r="AF12" s="58">
        <v>9.7230000000000008</v>
      </c>
      <c r="AG12" s="50">
        <v>34.6</v>
      </c>
      <c r="AI12">
        <v>2</v>
      </c>
      <c r="AJ12" s="36" t="s">
        <v>24</v>
      </c>
      <c r="AK12" s="52">
        <v>93503.8</v>
      </c>
      <c r="AL12" s="53">
        <v>109.8</v>
      </c>
      <c r="AM12" s="54">
        <f>AK12/$AK$10</f>
        <v>1.1669522567440236</v>
      </c>
      <c r="AN12" s="59">
        <v>1.2086472899736702</v>
      </c>
      <c r="AO12" s="215"/>
      <c r="AP12" s="219">
        <v>2</v>
      </c>
      <c r="AQ12" s="36" t="s">
        <v>36</v>
      </c>
      <c r="AR12" s="41">
        <v>56</v>
      </c>
      <c r="AS12" s="42">
        <v>73.68421052631578</v>
      </c>
      <c r="AT12" s="43">
        <v>1.9333011116481392E-3</v>
      </c>
      <c r="AU12" s="44">
        <v>3.0000000000000001E-3</v>
      </c>
    </row>
    <row r="13" spans="1:47" x14ac:dyDescent="0.25">
      <c r="A13" s="36" t="s">
        <v>56</v>
      </c>
      <c r="B13" s="37">
        <v>93628.62030000001</v>
      </c>
      <c r="C13" s="38">
        <v>59.48068476568411</v>
      </c>
      <c r="D13">
        <v>3</v>
      </c>
      <c r="E13">
        <v>3</v>
      </c>
      <c r="F13" s="36" t="s">
        <v>42</v>
      </c>
      <c r="G13" s="37">
        <v>6286.201</v>
      </c>
      <c r="H13" s="38">
        <v>104.37171160132517</v>
      </c>
      <c r="J13">
        <v>3</v>
      </c>
      <c r="K13" s="36" t="s">
        <v>57</v>
      </c>
      <c r="L13" s="39">
        <v>8088.8975999999993</v>
      </c>
      <c r="M13" s="40">
        <v>163.58180454673382</v>
      </c>
      <c r="O13">
        <v>3</v>
      </c>
      <c r="P13" s="36" t="s">
        <v>24</v>
      </c>
      <c r="Q13" s="39">
        <v>25297.3701</v>
      </c>
      <c r="R13" s="40">
        <v>101.80825550208684</v>
      </c>
      <c r="T13">
        <v>3</v>
      </c>
      <c r="U13" s="36" t="s">
        <v>25</v>
      </c>
      <c r="V13" s="39">
        <v>46358.212</v>
      </c>
      <c r="W13" s="40">
        <v>106.7</v>
      </c>
      <c r="Y13">
        <v>3</v>
      </c>
      <c r="Z13" s="36" t="s">
        <v>56</v>
      </c>
      <c r="AA13" s="45">
        <v>63930.358999999997</v>
      </c>
      <c r="AB13" s="48" t="s">
        <v>105</v>
      </c>
      <c r="AD13">
        <v>3</v>
      </c>
      <c r="AE13" s="36" t="s">
        <v>51</v>
      </c>
      <c r="AF13" s="45">
        <v>20.443999999999999</v>
      </c>
      <c r="AG13" s="50">
        <v>156.80000000000001</v>
      </c>
      <c r="AI13">
        <v>3</v>
      </c>
      <c r="AJ13" s="36" t="s">
        <v>60</v>
      </c>
      <c r="AK13" s="52">
        <v>89314.3</v>
      </c>
      <c r="AL13" s="53">
        <v>113</v>
      </c>
      <c r="AM13" s="54">
        <f>AK13/$AK$10</f>
        <v>1.1146661840963976</v>
      </c>
      <c r="AN13" s="59">
        <v>1.1200987221846264</v>
      </c>
      <c r="AO13" s="215"/>
      <c r="AP13" s="219">
        <v>3</v>
      </c>
      <c r="AQ13" s="36" t="s">
        <v>22</v>
      </c>
      <c r="AR13" s="41">
        <v>67</v>
      </c>
      <c r="AS13" s="42">
        <v>94.366197183098592</v>
      </c>
      <c r="AT13" s="43">
        <v>1.0472022507033449E-3</v>
      </c>
      <c r="AU13" s="44">
        <v>1E-3</v>
      </c>
    </row>
    <row r="14" spans="1:47" x14ac:dyDescent="0.25">
      <c r="A14" s="36" t="s">
        <v>60</v>
      </c>
      <c r="B14" s="37">
        <v>68993.23079999999</v>
      </c>
      <c r="C14" s="38">
        <v>151.29631792290914</v>
      </c>
      <c r="D14">
        <v>4</v>
      </c>
      <c r="E14">
        <v>4</v>
      </c>
      <c r="F14" s="36" t="s">
        <v>58</v>
      </c>
      <c r="G14" s="37">
        <v>5662.7804999999998</v>
      </c>
      <c r="H14" s="38" t="s">
        <v>95</v>
      </c>
      <c r="J14">
        <v>4</v>
      </c>
      <c r="K14" s="36" t="s">
        <v>27</v>
      </c>
      <c r="L14" s="39">
        <v>6299.1846999999998</v>
      </c>
      <c r="M14" s="40" t="s">
        <v>33</v>
      </c>
      <c r="O14">
        <v>4</v>
      </c>
      <c r="P14" s="36" t="s">
        <v>19</v>
      </c>
      <c r="Q14" s="39">
        <v>25243.393499999998</v>
      </c>
      <c r="R14" s="40">
        <v>95.785928423698579</v>
      </c>
      <c r="T14">
        <v>4</v>
      </c>
      <c r="U14" s="36" t="s">
        <v>19</v>
      </c>
      <c r="V14" s="39">
        <v>27852.235000000001</v>
      </c>
      <c r="W14" s="40">
        <v>111.9</v>
      </c>
      <c r="Y14">
        <v>4</v>
      </c>
      <c r="Z14" s="36" t="s">
        <v>27</v>
      </c>
      <c r="AA14" s="45">
        <v>13726.712</v>
      </c>
      <c r="AB14" s="48">
        <v>100.4</v>
      </c>
      <c r="AD14">
        <v>4</v>
      </c>
      <c r="AE14" s="36" t="s">
        <v>59</v>
      </c>
      <c r="AF14" s="60">
        <v>30.471</v>
      </c>
      <c r="AG14" s="50" t="s">
        <v>120</v>
      </c>
      <c r="AI14">
        <v>4</v>
      </c>
      <c r="AJ14" s="36" t="s">
        <v>22</v>
      </c>
      <c r="AK14" s="52">
        <v>88200.1</v>
      </c>
      <c r="AL14" s="53">
        <v>125.3</v>
      </c>
      <c r="AM14" s="54">
        <f>AK14/$AK$10</f>
        <v>1.1007606721871042</v>
      </c>
      <c r="AN14" s="59">
        <v>0.97696292799990891</v>
      </c>
      <c r="AO14" s="215"/>
      <c r="AP14" s="219">
        <v>4</v>
      </c>
      <c r="AQ14" s="36" t="s">
        <v>35</v>
      </c>
      <c r="AR14" s="41">
        <v>67</v>
      </c>
      <c r="AS14" s="42">
        <v>91.780821917808225</v>
      </c>
      <c r="AT14" s="43">
        <v>2.8609248900465433E-3</v>
      </c>
      <c r="AU14" s="44">
        <v>3.0000000000000001E-3</v>
      </c>
    </row>
    <row r="15" spans="1:47" x14ac:dyDescent="0.25">
      <c r="A15" s="36" t="s">
        <v>28</v>
      </c>
      <c r="B15" s="37">
        <v>55167.914300000004</v>
      </c>
      <c r="C15" s="38">
        <v>94.335646563782916</v>
      </c>
      <c r="D15">
        <v>5</v>
      </c>
      <c r="E15">
        <v>5</v>
      </c>
      <c r="F15" s="36" t="s">
        <v>38</v>
      </c>
      <c r="G15" s="37">
        <v>5445.2915999999996</v>
      </c>
      <c r="H15" s="38">
        <v>84.84412608124893</v>
      </c>
      <c r="J15">
        <v>5</v>
      </c>
      <c r="K15" s="36" t="s">
        <v>60</v>
      </c>
      <c r="L15" s="39">
        <v>3232.6502999999998</v>
      </c>
      <c r="M15" s="40">
        <v>27.30726541209955</v>
      </c>
      <c r="O15">
        <v>5</v>
      </c>
      <c r="P15" s="36" t="s">
        <v>27</v>
      </c>
      <c r="Q15" s="39">
        <v>17554.205399999999</v>
      </c>
      <c r="R15" s="40">
        <v>104.48937134574963</v>
      </c>
      <c r="T15">
        <v>5</v>
      </c>
      <c r="U15" s="36" t="s">
        <v>22</v>
      </c>
      <c r="V15" s="39">
        <v>17137.807000000001</v>
      </c>
      <c r="W15" s="40">
        <v>109.2</v>
      </c>
      <c r="Y15">
        <v>5</v>
      </c>
      <c r="Z15" s="36" t="s">
        <v>60</v>
      </c>
      <c r="AA15" s="45">
        <v>9861.7939999999999</v>
      </c>
      <c r="AB15" s="48">
        <v>49.2</v>
      </c>
      <c r="AD15">
        <v>5</v>
      </c>
      <c r="AE15" s="36" t="s">
        <v>42</v>
      </c>
      <c r="AF15" s="58">
        <v>37.753</v>
      </c>
      <c r="AG15" s="50" t="s">
        <v>112</v>
      </c>
      <c r="AI15">
        <v>5</v>
      </c>
      <c r="AJ15" s="36" t="s">
        <v>56</v>
      </c>
      <c r="AK15" s="52">
        <v>86717.4</v>
      </c>
      <c r="AL15" s="53">
        <v>115.9</v>
      </c>
      <c r="AM15" s="54">
        <f>AK15/$AK$10</f>
        <v>1.0822561824115617</v>
      </c>
      <c r="AN15" s="59">
        <v>1.0629083805808457</v>
      </c>
      <c r="AO15" s="215"/>
      <c r="AP15" s="219">
        <v>5</v>
      </c>
      <c r="AQ15" s="36" t="s">
        <v>55</v>
      </c>
      <c r="AR15" s="41">
        <v>76</v>
      </c>
      <c r="AS15" s="42">
        <v>113.43283582089552</v>
      </c>
      <c r="AT15" s="43">
        <v>2.3317890344552506E-3</v>
      </c>
      <c r="AU15" s="44">
        <v>2E-3</v>
      </c>
    </row>
    <row r="16" spans="1:47" x14ac:dyDescent="0.25">
      <c r="A16" s="134" t="s">
        <v>61</v>
      </c>
      <c r="B16" s="135">
        <v>45899.759100000003</v>
      </c>
      <c r="C16" s="136">
        <v>116.42204254906584</v>
      </c>
      <c r="D16">
        <v>6</v>
      </c>
      <c r="E16">
        <v>6</v>
      </c>
      <c r="F16" s="36" t="s">
        <v>57</v>
      </c>
      <c r="G16" s="37">
        <v>5185.4928</v>
      </c>
      <c r="H16" s="38">
        <v>79.113606595003617</v>
      </c>
      <c r="J16">
        <v>6</v>
      </c>
      <c r="K16" s="36" t="s">
        <v>123</v>
      </c>
      <c r="L16" s="39">
        <v>2614.8212999999996</v>
      </c>
      <c r="M16" s="40">
        <v>197.74785720071083</v>
      </c>
      <c r="O16">
        <v>6</v>
      </c>
      <c r="P16" s="36" t="s">
        <v>123</v>
      </c>
      <c r="Q16" s="39">
        <v>15915.0185</v>
      </c>
      <c r="R16" s="40">
        <v>94.078051009124991</v>
      </c>
      <c r="T16">
        <v>6</v>
      </c>
      <c r="U16" s="36" t="s">
        <v>21</v>
      </c>
      <c r="V16" s="39">
        <v>13948.727999999999</v>
      </c>
      <c r="W16" s="40">
        <v>104.8</v>
      </c>
      <c r="Y16">
        <v>6</v>
      </c>
      <c r="Z16" s="36" t="s">
        <v>19</v>
      </c>
      <c r="AA16" s="49">
        <v>7398.2790000000005</v>
      </c>
      <c r="AB16" s="48">
        <v>131</v>
      </c>
      <c r="AD16">
        <v>6</v>
      </c>
      <c r="AE16" s="36" t="s">
        <v>48</v>
      </c>
      <c r="AF16" s="45">
        <v>49.234000000000002</v>
      </c>
      <c r="AG16" s="50">
        <v>88.2</v>
      </c>
      <c r="AI16">
        <v>6</v>
      </c>
      <c r="AJ16" s="36" t="s">
        <v>27</v>
      </c>
      <c r="AK16" s="52">
        <v>84436.3</v>
      </c>
      <c r="AL16" s="53">
        <v>111.5</v>
      </c>
      <c r="AM16" s="54">
        <f>AK16/$AK$10</f>
        <v>1.0537874485969061</v>
      </c>
      <c r="AN16" s="59">
        <v>1.0731004793940186</v>
      </c>
      <c r="AO16" s="215"/>
      <c r="AP16" s="219">
        <v>6</v>
      </c>
      <c r="AQ16" s="36" t="s">
        <v>44</v>
      </c>
      <c r="AR16" s="41">
        <v>78</v>
      </c>
      <c r="AS16" s="42">
        <v>73.584905660377359</v>
      </c>
      <c r="AT16" s="43">
        <v>1.8014272846947968E-3</v>
      </c>
      <c r="AU16" s="44">
        <v>2E-3</v>
      </c>
    </row>
    <row r="17" spans="1:47" x14ac:dyDescent="0.25">
      <c r="A17" s="36" t="s">
        <v>25</v>
      </c>
      <c r="B17" s="37">
        <v>38980.559699999998</v>
      </c>
      <c r="C17" s="38">
        <v>94.119103451002445</v>
      </c>
      <c r="E17">
        <v>7</v>
      </c>
      <c r="F17" s="36" t="s">
        <v>55</v>
      </c>
      <c r="G17" s="37">
        <v>5028.33</v>
      </c>
      <c r="H17" s="38">
        <v>103.37960877703536</v>
      </c>
      <c r="J17">
        <v>7</v>
      </c>
      <c r="K17" s="36" t="s">
        <v>21</v>
      </c>
      <c r="L17" s="39">
        <v>2587.6401000000001</v>
      </c>
      <c r="M17" s="40">
        <v>54.837423524479</v>
      </c>
      <c r="O17">
        <v>7</v>
      </c>
      <c r="P17" s="36" t="s">
        <v>56</v>
      </c>
      <c r="Q17" s="39">
        <v>4538.5383000000002</v>
      </c>
      <c r="R17" s="40">
        <v>84.298989284358044</v>
      </c>
      <c r="T17">
        <v>7</v>
      </c>
      <c r="U17" s="36" t="s">
        <v>123</v>
      </c>
      <c r="V17" s="39">
        <v>12574.208000000001</v>
      </c>
      <c r="W17" s="40">
        <v>102.9</v>
      </c>
      <c r="Y17">
        <v>7</v>
      </c>
      <c r="Z17" s="36" t="s">
        <v>123</v>
      </c>
      <c r="AA17" s="45">
        <v>6715.2049999999999</v>
      </c>
      <c r="AB17" s="48">
        <v>71.5</v>
      </c>
      <c r="AD17">
        <v>7</v>
      </c>
      <c r="AE17" s="36" t="s">
        <v>34</v>
      </c>
      <c r="AF17" s="45">
        <v>50.667000000000002</v>
      </c>
      <c r="AG17" s="50">
        <v>150.6</v>
      </c>
      <c r="AI17">
        <v>7</v>
      </c>
      <c r="AJ17" s="134" t="s">
        <v>61</v>
      </c>
      <c r="AK17" s="146">
        <v>77674.2</v>
      </c>
      <c r="AL17" s="147">
        <v>122.1</v>
      </c>
      <c r="AM17" s="148">
        <f>AK17/$AK$10</f>
        <v>0.9693946447180396</v>
      </c>
      <c r="AN17" s="149">
        <v>0.90348712232793271</v>
      </c>
      <c r="AO17" s="215"/>
      <c r="AP17" s="219">
        <v>7</v>
      </c>
      <c r="AQ17" s="36" t="s">
        <v>59</v>
      </c>
      <c r="AR17" s="41">
        <v>79</v>
      </c>
      <c r="AS17" s="42">
        <v>78.21782178217822</v>
      </c>
      <c r="AT17" s="43">
        <v>3.0928238656383355E-3</v>
      </c>
      <c r="AU17" s="44">
        <v>4.0000000000000001E-3</v>
      </c>
    </row>
    <row r="18" spans="1:47" x14ac:dyDescent="0.25">
      <c r="A18" s="36" t="s">
        <v>36</v>
      </c>
      <c r="B18" s="37">
        <v>27732.353800000001</v>
      </c>
      <c r="C18" s="38">
        <v>93.382773086888022</v>
      </c>
      <c r="E18">
        <v>8</v>
      </c>
      <c r="F18" s="36" t="s">
        <v>36</v>
      </c>
      <c r="G18" s="37">
        <v>3760.7442000000001</v>
      </c>
      <c r="H18" s="38">
        <v>74.501880146471819</v>
      </c>
      <c r="J18">
        <v>8</v>
      </c>
      <c r="K18" s="36" t="s">
        <v>45</v>
      </c>
      <c r="L18" s="39">
        <v>2237.4594999999999</v>
      </c>
      <c r="M18" s="40">
        <v>54.018867665333261</v>
      </c>
      <c r="O18">
        <v>8</v>
      </c>
      <c r="P18" s="36" t="s">
        <v>57</v>
      </c>
      <c r="Q18" s="39">
        <v>3169.2081000000003</v>
      </c>
      <c r="R18" s="40">
        <v>95.072844145821804</v>
      </c>
      <c r="T18">
        <v>8</v>
      </c>
      <c r="U18" s="36" t="s">
        <v>60</v>
      </c>
      <c r="V18" s="39">
        <v>12378.593000000001</v>
      </c>
      <c r="W18" s="40">
        <v>110.5</v>
      </c>
      <c r="Y18">
        <v>8</v>
      </c>
      <c r="Z18" s="36" t="s">
        <v>34</v>
      </c>
      <c r="AA18" s="45">
        <v>3829.0430000000001</v>
      </c>
      <c r="AB18" s="48" t="s">
        <v>103</v>
      </c>
      <c r="AD18">
        <v>8</v>
      </c>
      <c r="AE18" s="36" t="s">
        <v>63</v>
      </c>
      <c r="AF18" s="49">
        <v>51.347000000000001</v>
      </c>
      <c r="AG18" s="50">
        <v>82.3</v>
      </c>
      <c r="AJ18" s="36" t="s">
        <v>36</v>
      </c>
      <c r="AK18" s="52">
        <v>74643.3</v>
      </c>
      <c r="AL18" s="53">
        <v>112.6</v>
      </c>
      <c r="AM18" s="54">
        <f>AK18/$AK$10</f>
        <v>0.93156820777146143</v>
      </c>
      <c r="AN18" s="59">
        <v>0.94042832689781464</v>
      </c>
      <c r="AO18" s="215"/>
      <c r="AP18" s="219">
        <v>8</v>
      </c>
      <c r="AQ18" s="36" t="s">
        <v>31</v>
      </c>
      <c r="AR18" s="41">
        <v>83</v>
      </c>
      <c r="AS18" s="42">
        <v>100</v>
      </c>
      <c r="AT18" s="43">
        <v>5.445479595853564E-3</v>
      </c>
      <c r="AU18" s="44">
        <v>5.0000000000000001E-3</v>
      </c>
    </row>
    <row r="19" spans="1:47" x14ac:dyDescent="0.25">
      <c r="A19" s="36" t="s">
        <v>34</v>
      </c>
      <c r="B19" s="37">
        <v>26007.029999999995</v>
      </c>
      <c r="C19" s="38">
        <v>109.01967202735258</v>
      </c>
      <c r="E19">
        <v>9</v>
      </c>
      <c r="F19" s="36" t="s">
        <v>52</v>
      </c>
      <c r="G19" s="37">
        <v>3510.7631000000001</v>
      </c>
      <c r="H19" s="38">
        <v>93.422435771599922</v>
      </c>
      <c r="J19">
        <v>9</v>
      </c>
      <c r="K19" s="36" t="s">
        <v>37</v>
      </c>
      <c r="L19" s="39">
        <v>2227.0448999999999</v>
      </c>
      <c r="M19" s="40">
        <v>121.44513083826698</v>
      </c>
      <c r="O19">
        <v>9</v>
      </c>
      <c r="P19" s="36" t="s">
        <v>62</v>
      </c>
      <c r="Q19" s="39">
        <v>2720.3858999999998</v>
      </c>
      <c r="R19" s="40">
        <v>128.86619660230886</v>
      </c>
      <c r="T19">
        <v>9</v>
      </c>
      <c r="U19" s="36" t="s">
        <v>38</v>
      </c>
      <c r="V19" s="39">
        <v>11984.194</v>
      </c>
      <c r="W19" s="40">
        <v>113.4</v>
      </c>
      <c r="Y19">
        <v>9</v>
      </c>
      <c r="Z19" s="36" t="s">
        <v>58</v>
      </c>
      <c r="AA19" s="45">
        <v>3199.895</v>
      </c>
      <c r="AB19" s="48">
        <v>127.1</v>
      </c>
      <c r="AD19">
        <v>9</v>
      </c>
      <c r="AE19" s="36" t="s">
        <v>31</v>
      </c>
      <c r="AF19" s="45">
        <v>61.247</v>
      </c>
      <c r="AG19" s="50">
        <v>55</v>
      </c>
      <c r="AJ19" s="36" t="s">
        <v>57</v>
      </c>
      <c r="AK19" s="52">
        <v>73949.2</v>
      </c>
      <c r="AL19" s="53">
        <v>112.2</v>
      </c>
      <c r="AM19" s="54">
        <f>AK19/$AK$10</f>
        <v>0.92290565543234759</v>
      </c>
      <c r="AN19" s="59">
        <v>0.93804557370896291</v>
      </c>
      <c r="AO19" s="215"/>
      <c r="AP19" s="219">
        <v>9</v>
      </c>
      <c r="AQ19" s="36" t="s">
        <v>56</v>
      </c>
      <c r="AR19" s="41">
        <v>87</v>
      </c>
      <c r="AS19" s="42">
        <v>71.311475409836063</v>
      </c>
      <c r="AT19" s="43">
        <v>1.3503026540431476E-3</v>
      </c>
      <c r="AU19" s="44">
        <v>2E-3</v>
      </c>
    </row>
    <row r="20" spans="1:47" x14ac:dyDescent="0.25">
      <c r="A20" s="36" t="s">
        <v>21</v>
      </c>
      <c r="B20" s="37">
        <v>25828.622500000005</v>
      </c>
      <c r="C20" s="38">
        <v>99.959606889255369</v>
      </c>
      <c r="E20">
        <v>10</v>
      </c>
      <c r="F20" s="36" t="s">
        <v>39</v>
      </c>
      <c r="G20" s="37">
        <v>3427.1275000000001</v>
      </c>
      <c r="H20" s="38">
        <v>81.202462075098509</v>
      </c>
      <c r="J20">
        <v>10</v>
      </c>
      <c r="K20" s="134" t="s">
        <v>61</v>
      </c>
      <c r="L20" s="137">
        <v>1693.8579</v>
      </c>
      <c r="M20" s="138">
        <v>117.9180510785325</v>
      </c>
      <c r="O20">
        <v>10</v>
      </c>
      <c r="P20" s="36" t="s">
        <v>49</v>
      </c>
      <c r="Q20" s="39">
        <v>2286.1362000000004</v>
      </c>
      <c r="R20" s="40">
        <v>73.394343963963792</v>
      </c>
      <c r="T20">
        <v>10</v>
      </c>
      <c r="U20" s="36" t="s">
        <v>47</v>
      </c>
      <c r="V20" s="39">
        <v>10234.388000000001</v>
      </c>
      <c r="W20" s="40">
        <v>109.1</v>
      </c>
      <c r="Y20">
        <v>10</v>
      </c>
      <c r="Z20" s="36" t="s">
        <v>57</v>
      </c>
      <c r="AA20" s="45">
        <v>3126.752</v>
      </c>
      <c r="AB20" s="48">
        <v>84.9</v>
      </c>
      <c r="AD20">
        <v>10</v>
      </c>
      <c r="AE20" s="36" t="s">
        <v>62</v>
      </c>
      <c r="AF20" s="45">
        <v>61.529000000000003</v>
      </c>
      <c r="AG20" s="50">
        <v>124.6</v>
      </c>
      <c r="AJ20" s="36" t="s">
        <v>49</v>
      </c>
      <c r="AK20" s="52">
        <v>73002.399999999994</v>
      </c>
      <c r="AL20" s="53">
        <v>122.2</v>
      </c>
      <c r="AM20" s="54">
        <f>AK20/$AK$10</f>
        <v>0.91108933998115471</v>
      </c>
      <c r="AN20" s="59">
        <v>0.84827150875476975</v>
      </c>
      <c r="AO20" s="215"/>
      <c r="AP20" s="219">
        <v>10</v>
      </c>
      <c r="AQ20" s="36" t="s">
        <v>52</v>
      </c>
      <c r="AR20" s="41">
        <v>90</v>
      </c>
      <c r="AS20" s="42">
        <v>68.181818181818173</v>
      </c>
      <c r="AT20" s="43">
        <v>2.0183897734918142E-3</v>
      </c>
      <c r="AU20" s="44">
        <v>3.0000000000000001E-3</v>
      </c>
    </row>
    <row r="21" spans="1:47" x14ac:dyDescent="0.25">
      <c r="A21" s="36" t="s">
        <v>44</v>
      </c>
      <c r="B21" s="37">
        <v>24916.531099999997</v>
      </c>
      <c r="C21" s="38">
        <v>98.90928126198564</v>
      </c>
      <c r="E21">
        <v>11</v>
      </c>
      <c r="F21" s="36" t="s">
        <v>62</v>
      </c>
      <c r="G21" s="37">
        <v>3314.1957000000002</v>
      </c>
      <c r="H21" s="38">
        <v>114.12427275467986</v>
      </c>
      <c r="K21" s="36" t="s">
        <v>19</v>
      </c>
      <c r="L21" s="39">
        <v>1586.8458999999998</v>
      </c>
      <c r="M21" s="40" t="s">
        <v>96</v>
      </c>
      <c r="O21">
        <v>11</v>
      </c>
      <c r="P21" s="36" t="s">
        <v>22</v>
      </c>
      <c r="Q21" s="39">
        <v>2270.4675999999999</v>
      </c>
      <c r="R21" s="40" t="s">
        <v>98</v>
      </c>
      <c r="T21">
        <v>11</v>
      </c>
      <c r="U21" s="36" t="s">
        <v>39</v>
      </c>
      <c r="V21" s="39">
        <v>9581.0120000000006</v>
      </c>
      <c r="W21" s="40">
        <v>117</v>
      </c>
      <c r="Y21">
        <v>11</v>
      </c>
      <c r="Z21" s="134" t="s">
        <v>61</v>
      </c>
      <c r="AA21" s="140">
        <v>2976.6840000000002</v>
      </c>
      <c r="AB21" s="142">
        <v>78.2</v>
      </c>
      <c r="AD21">
        <v>11</v>
      </c>
      <c r="AE21" s="36" t="s">
        <v>47</v>
      </c>
      <c r="AF21" s="45">
        <v>78.995999999999995</v>
      </c>
      <c r="AG21" s="50">
        <v>67.599999999999994</v>
      </c>
      <c r="AJ21" s="36" t="s">
        <v>123</v>
      </c>
      <c r="AK21" s="52">
        <v>71751.3</v>
      </c>
      <c r="AL21" s="53">
        <v>114.6</v>
      </c>
      <c r="AM21" s="54">
        <f>AK21/$AK$10</f>
        <v>0.89547527971395235</v>
      </c>
      <c r="AN21" s="59">
        <v>0.89000523182084423</v>
      </c>
      <c r="AO21" s="215"/>
      <c r="AP21" s="219">
        <v>11</v>
      </c>
      <c r="AQ21" s="36" t="s">
        <v>42</v>
      </c>
      <c r="AR21" s="41">
        <v>93</v>
      </c>
      <c r="AS21" s="42">
        <v>92.079207920792086</v>
      </c>
      <c r="AT21" s="43">
        <v>3.4679494350598498E-3</v>
      </c>
      <c r="AU21" s="44">
        <v>4.0000000000000001E-3</v>
      </c>
    </row>
    <row r="22" spans="1:47" x14ac:dyDescent="0.25">
      <c r="A22" s="36" t="s">
        <v>47</v>
      </c>
      <c r="B22" s="37">
        <v>22198.992599999998</v>
      </c>
      <c r="C22" s="38">
        <v>123.01132829481926</v>
      </c>
      <c r="E22">
        <v>12</v>
      </c>
      <c r="F22" s="36" t="s">
        <v>45</v>
      </c>
      <c r="G22" s="37">
        <v>3176.2285999999999</v>
      </c>
      <c r="H22" s="38">
        <v>79.300703026534691</v>
      </c>
      <c r="K22" s="36" t="s">
        <v>64</v>
      </c>
      <c r="L22" s="39">
        <v>1586.4655</v>
      </c>
      <c r="M22" s="40">
        <v>189.11887759766955</v>
      </c>
      <c r="O22">
        <v>12</v>
      </c>
      <c r="P22" s="36" t="s">
        <v>39</v>
      </c>
      <c r="Q22" s="39">
        <v>1891.2053000000001</v>
      </c>
      <c r="R22" s="40">
        <v>91.998735020938511</v>
      </c>
      <c r="T22">
        <v>12</v>
      </c>
      <c r="U22" s="36" t="s">
        <v>57</v>
      </c>
      <c r="V22" s="39">
        <v>8721.6810000000005</v>
      </c>
      <c r="W22" s="40">
        <v>105.3</v>
      </c>
      <c r="Z22" s="36" t="s">
        <v>49</v>
      </c>
      <c r="AA22" s="45">
        <v>2836.18</v>
      </c>
      <c r="AB22" s="48" t="s">
        <v>32</v>
      </c>
      <c r="AD22">
        <v>12</v>
      </c>
      <c r="AE22" s="36" t="s">
        <v>56</v>
      </c>
      <c r="AF22" s="45">
        <v>83.667000000000002</v>
      </c>
      <c r="AG22" s="50">
        <v>67.900000000000006</v>
      </c>
      <c r="AJ22" s="36" t="s">
        <v>38</v>
      </c>
      <c r="AK22" s="52">
        <v>70063.600000000006</v>
      </c>
      <c r="AL22" s="53">
        <v>117.4</v>
      </c>
      <c r="AM22" s="54">
        <f>AK22/$AK$10</f>
        <v>0.87441233549449937</v>
      </c>
      <c r="AN22" s="59">
        <v>0.84888852240868484</v>
      </c>
      <c r="AO22" s="215"/>
      <c r="AP22" s="219">
        <v>12</v>
      </c>
      <c r="AQ22" s="36" t="s">
        <v>65</v>
      </c>
      <c r="AR22" s="41">
        <v>94</v>
      </c>
      <c r="AS22" s="42">
        <v>75.2</v>
      </c>
      <c r="AT22" s="43">
        <v>5.4022988505747129E-3</v>
      </c>
      <c r="AU22" s="44">
        <v>7.0000000000000001E-3</v>
      </c>
    </row>
    <row r="23" spans="1:47" x14ac:dyDescent="0.25">
      <c r="A23" s="36" t="s">
        <v>40</v>
      </c>
      <c r="B23" s="37">
        <v>17733.331899999997</v>
      </c>
      <c r="C23" s="38">
        <v>86.326146178054785</v>
      </c>
      <c r="E23">
        <v>13</v>
      </c>
      <c r="F23" s="36" t="s">
        <v>46</v>
      </c>
      <c r="G23" s="37">
        <v>3115.8112000000001</v>
      </c>
      <c r="H23" s="38">
        <v>94.159013264956144</v>
      </c>
      <c r="K23" s="36" t="s">
        <v>38</v>
      </c>
      <c r="L23" s="39">
        <v>1441.6814999999999</v>
      </c>
      <c r="M23" s="40">
        <v>53.409448114428159</v>
      </c>
      <c r="O23">
        <v>13</v>
      </c>
      <c r="P23" s="36" t="s">
        <v>40</v>
      </c>
      <c r="Q23" s="39">
        <v>1696.1758</v>
      </c>
      <c r="R23" s="40">
        <v>85.22812087752952</v>
      </c>
      <c r="T23">
        <v>13</v>
      </c>
      <c r="U23" s="36" t="s">
        <v>34</v>
      </c>
      <c r="V23" s="39">
        <v>8064.41</v>
      </c>
      <c r="W23" s="40">
        <v>106.2</v>
      </c>
      <c r="Z23" s="36" t="s">
        <v>43</v>
      </c>
      <c r="AA23" s="45">
        <v>2616.2449999999999</v>
      </c>
      <c r="AB23" s="48">
        <v>86.9</v>
      </c>
      <c r="AD23">
        <v>13</v>
      </c>
      <c r="AE23" s="36" t="s">
        <v>35</v>
      </c>
      <c r="AF23" s="58">
        <v>101.77500000000001</v>
      </c>
      <c r="AG23" s="119"/>
      <c r="AJ23" s="36" t="s">
        <v>62</v>
      </c>
      <c r="AK23" s="52">
        <v>68789.3</v>
      </c>
      <c r="AL23" s="53">
        <v>120.1</v>
      </c>
      <c r="AM23" s="54">
        <f>AK23/$AK$10</f>
        <v>0.85850873306583964</v>
      </c>
      <c r="AN23" s="59">
        <v>0.81094502607380281</v>
      </c>
      <c r="AO23" s="215"/>
      <c r="AP23" s="219">
        <v>13</v>
      </c>
      <c r="AQ23" s="36" t="s">
        <v>58</v>
      </c>
      <c r="AR23" s="41">
        <v>97</v>
      </c>
      <c r="AS23" s="42">
        <v>104.3010752688172</v>
      </c>
      <c r="AT23" s="43">
        <v>4.5780630545591847E-3</v>
      </c>
      <c r="AU23" s="44">
        <v>4.0000000000000001E-3</v>
      </c>
    </row>
    <row r="24" spans="1:47" x14ac:dyDescent="0.25">
      <c r="A24" s="36" t="s">
        <v>27</v>
      </c>
      <c r="B24" s="37">
        <v>15049.7781</v>
      </c>
      <c r="C24" s="38">
        <v>115.27121917847249</v>
      </c>
      <c r="E24">
        <v>14</v>
      </c>
      <c r="F24" s="36" t="s">
        <v>65</v>
      </c>
      <c r="G24" s="37">
        <v>2898.7379999999998</v>
      </c>
      <c r="H24" s="105">
        <v>80.737571932983144</v>
      </c>
      <c r="K24" s="36" t="s">
        <v>62</v>
      </c>
      <c r="L24" s="39">
        <v>1151.5678</v>
      </c>
      <c r="M24" s="40">
        <v>47.498598430440083</v>
      </c>
      <c r="O24">
        <v>14</v>
      </c>
      <c r="P24" s="36" t="s">
        <v>36</v>
      </c>
      <c r="Q24" s="39">
        <v>872.22469999999998</v>
      </c>
      <c r="R24" s="40">
        <v>127.16566233617787</v>
      </c>
      <c r="T24">
        <v>14</v>
      </c>
      <c r="U24" s="36" t="s">
        <v>40</v>
      </c>
      <c r="V24" s="39">
        <v>7914.0060000000003</v>
      </c>
      <c r="W24" s="40">
        <v>115</v>
      </c>
      <c r="Z24" s="36" t="s">
        <v>21</v>
      </c>
      <c r="AA24" s="49">
        <v>1616.867</v>
      </c>
      <c r="AB24" s="48">
        <v>89.3</v>
      </c>
      <c r="AD24">
        <v>14</v>
      </c>
      <c r="AE24" s="36" t="s">
        <v>58</v>
      </c>
      <c r="AF24" s="45">
        <v>103.959</v>
      </c>
      <c r="AG24" s="50" t="s">
        <v>119</v>
      </c>
      <c r="AJ24" s="36" t="s">
        <v>28</v>
      </c>
      <c r="AK24" s="52">
        <v>68059</v>
      </c>
      <c r="AL24" s="53">
        <v>118.6</v>
      </c>
      <c r="AM24" s="54">
        <f>AK24/$AK$10</f>
        <v>0.84939439511272796</v>
      </c>
      <c r="AN24" s="59">
        <v>0.82278628580527391</v>
      </c>
      <c r="AO24" s="215"/>
      <c r="AP24" s="219">
        <v>14</v>
      </c>
      <c r="AQ24" s="36" t="s">
        <v>23</v>
      </c>
      <c r="AR24" s="41">
        <v>100</v>
      </c>
      <c r="AS24" s="42">
        <v>65.359477124183002</v>
      </c>
      <c r="AT24" s="43">
        <v>2.9556067860731805E-3</v>
      </c>
      <c r="AU24" s="44">
        <v>5.0000000000000001E-3</v>
      </c>
    </row>
    <row r="25" spans="1:47" x14ac:dyDescent="0.25">
      <c r="A25" s="36" t="s">
        <v>37</v>
      </c>
      <c r="B25" s="37">
        <v>13867.673299999999</v>
      </c>
      <c r="C25" s="38">
        <v>99.550516103123982</v>
      </c>
      <c r="E25">
        <v>15</v>
      </c>
      <c r="F25" s="134" t="s">
        <v>61</v>
      </c>
      <c r="G25" s="135">
        <v>2760.8984999999998</v>
      </c>
      <c r="H25" s="136">
        <v>99.99289412275499</v>
      </c>
      <c r="K25" s="36" t="s">
        <v>48</v>
      </c>
      <c r="L25" s="39">
        <v>1045.9689000000001</v>
      </c>
      <c r="M25" s="38" t="s">
        <v>97</v>
      </c>
      <c r="O25">
        <v>15</v>
      </c>
      <c r="P25" s="36" t="s">
        <v>47</v>
      </c>
      <c r="Q25" s="39">
        <v>741.27159999999992</v>
      </c>
      <c r="R25" s="40" t="s">
        <v>33</v>
      </c>
      <c r="T25">
        <v>15</v>
      </c>
      <c r="U25" s="36" t="s">
        <v>56</v>
      </c>
      <c r="V25" s="39">
        <v>7888.1189999999997</v>
      </c>
      <c r="W25" s="40">
        <v>108.4</v>
      </c>
      <c r="Z25" s="36" t="s">
        <v>44</v>
      </c>
      <c r="AA25" s="45">
        <v>1501.09</v>
      </c>
      <c r="AB25" s="48">
        <v>52.4</v>
      </c>
      <c r="AD25">
        <v>15</v>
      </c>
      <c r="AE25" s="36" t="s">
        <v>122</v>
      </c>
      <c r="AF25" s="45">
        <v>113.48699999999999</v>
      </c>
      <c r="AG25" s="50" t="s">
        <v>118</v>
      </c>
      <c r="AJ25" s="36" t="s">
        <v>64</v>
      </c>
      <c r="AK25" s="52">
        <v>67463.100000000006</v>
      </c>
      <c r="AL25" s="53">
        <v>122.5</v>
      </c>
      <c r="AM25" s="54">
        <f>AK25/$AK$10</f>
        <v>0.8419574048535754</v>
      </c>
      <c r="AN25" s="59">
        <v>0.78186008291298681</v>
      </c>
      <c r="AO25" s="215"/>
      <c r="AP25" s="219">
        <v>15</v>
      </c>
      <c r="AQ25" s="36" t="s">
        <v>47</v>
      </c>
      <c r="AR25" s="41">
        <v>102</v>
      </c>
      <c r="AS25" s="42">
        <v>87.179487179487182</v>
      </c>
      <c r="AT25" s="43">
        <v>1.5349425148979716E-3</v>
      </c>
      <c r="AU25" s="44">
        <v>2E-3</v>
      </c>
    </row>
    <row r="26" spans="1:47" x14ac:dyDescent="0.25">
      <c r="A26" s="36" t="s">
        <v>38</v>
      </c>
      <c r="B26" s="37">
        <v>12555.761999999999</v>
      </c>
      <c r="C26" s="38">
        <v>103.6568991330896</v>
      </c>
      <c r="F26" s="36" t="s">
        <v>34</v>
      </c>
      <c r="G26" s="37">
        <v>2750.3535999999999</v>
      </c>
      <c r="H26" s="38">
        <v>109.0155917043538</v>
      </c>
      <c r="K26" s="36" t="s">
        <v>56</v>
      </c>
      <c r="L26" s="39">
        <v>776.52019999999993</v>
      </c>
      <c r="M26" s="40">
        <v>15.797442707736153</v>
      </c>
      <c r="O26">
        <v>16</v>
      </c>
      <c r="P26" s="36" t="s">
        <v>50</v>
      </c>
      <c r="Q26" s="39">
        <v>443.74490000000003</v>
      </c>
      <c r="R26" s="40">
        <v>96.084243302174627</v>
      </c>
      <c r="T26">
        <v>16</v>
      </c>
      <c r="U26" s="36" t="s">
        <v>62</v>
      </c>
      <c r="V26" s="39">
        <v>7584.692</v>
      </c>
      <c r="W26" s="40">
        <v>106.5</v>
      </c>
      <c r="Z26" s="36" t="s">
        <v>63</v>
      </c>
      <c r="AA26" s="45">
        <v>1350.9359999999999</v>
      </c>
      <c r="AB26" s="48">
        <v>102.3</v>
      </c>
      <c r="AD26">
        <v>16</v>
      </c>
      <c r="AE26" s="36" t="s">
        <v>49</v>
      </c>
      <c r="AF26" s="45">
        <v>155.34299999999999</v>
      </c>
      <c r="AG26" s="50" t="s">
        <v>114</v>
      </c>
      <c r="AJ26" s="36" t="s">
        <v>47</v>
      </c>
      <c r="AK26" s="52">
        <v>66649.5</v>
      </c>
      <c r="AL26" s="53">
        <v>114.3</v>
      </c>
      <c r="AM26" s="54">
        <f>AK26/$AK$10</f>
        <v>0.83180346077764533</v>
      </c>
      <c r="AN26" s="59">
        <v>0.8246415918383595</v>
      </c>
      <c r="AO26" s="216"/>
      <c r="AP26" s="219">
        <v>16</v>
      </c>
      <c r="AQ26" s="36" t="s">
        <v>60</v>
      </c>
      <c r="AR26" s="41">
        <v>103</v>
      </c>
      <c r="AS26" s="42">
        <v>106.18556701030928</v>
      </c>
      <c r="AT26" s="43">
        <v>1.5168696522981312E-3</v>
      </c>
      <c r="AU26" s="44">
        <v>1E-3</v>
      </c>
    </row>
    <row r="27" spans="1:47" x14ac:dyDescent="0.25">
      <c r="A27" s="36" t="s">
        <v>64</v>
      </c>
      <c r="B27" s="37">
        <v>11639.235399999998</v>
      </c>
      <c r="C27" s="38">
        <v>113.84397038422551</v>
      </c>
      <c r="F27" s="36" t="s">
        <v>64</v>
      </c>
      <c r="G27" s="37">
        <v>2674.7602000000002</v>
      </c>
      <c r="H27" s="38">
        <v>64.936699856543783</v>
      </c>
      <c r="K27" s="36" t="s">
        <v>22</v>
      </c>
      <c r="L27" s="39">
        <v>580.45349999999996</v>
      </c>
      <c r="M27" s="40">
        <v>44.825426308123077</v>
      </c>
      <c r="O27">
        <v>17</v>
      </c>
      <c r="P27" s="36" t="s">
        <v>45</v>
      </c>
      <c r="Q27" s="39">
        <v>440.45509999999996</v>
      </c>
      <c r="R27" s="40">
        <v>153.38749282174345</v>
      </c>
      <c r="T27">
        <v>17</v>
      </c>
      <c r="U27" s="36" t="s">
        <v>23</v>
      </c>
      <c r="V27" s="39">
        <v>7228.902</v>
      </c>
      <c r="W27" s="40">
        <v>110.3</v>
      </c>
      <c r="Z27" s="36" t="s">
        <v>55</v>
      </c>
      <c r="AA27" s="45">
        <v>1346.74</v>
      </c>
      <c r="AB27" s="48">
        <v>185</v>
      </c>
      <c r="AD27">
        <v>17</v>
      </c>
      <c r="AE27" s="36" t="s">
        <v>65</v>
      </c>
      <c r="AF27" s="49">
        <v>168.43799999999999</v>
      </c>
      <c r="AG27" s="119"/>
      <c r="AJ27" s="36" t="s">
        <v>34</v>
      </c>
      <c r="AK27" s="52">
        <v>66594.5</v>
      </c>
      <c r="AL27" s="53">
        <v>117.2</v>
      </c>
      <c r="AM27" s="54">
        <f>AK27/$AK$10</f>
        <v>0.83111704617074256</v>
      </c>
      <c r="AN27" s="59">
        <v>0.8014836761502897</v>
      </c>
      <c r="AO27" s="215"/>
      <c r="AP27" s="219">
        <v>17</v>
      </c>
      <c r="AQ27" s="36" t="s">
        <v>123</v>
      </c>
      <c r="AR27" s="41">
        <v>109</v>
      </c>
      <c r="AS27" s="42">
        <v>178.68852459016392</v>
      </c>
      <c r="AT27" s="43">
        <v>1.6494907764713002E-3</v>
      </c>
      <c r="AU27" s="44">
        <v>1E-3</v>
      </c>
    </row>
    <row r="28" spans="1:47" x14ac:dyDescent="0.25">
      <c r="A28" s="36" t="s">
        <v>123</v>
      </c>
      <c r="B28" s="37">
        <v>11482.936400000001</v>
      </c>
      <c r="C28" s="38">
        <v>153.6722916149092</v>
      </c>
      <c r="F28" s="36" t="s">
        <v>44</v>
      </c>
      <c r="G28" s="37">
        <v>2458.3807999999999</v>
      </c>
      <c r="H28" s="38">
        <v>70.653624996978721</v>
      </c>
      <c r="K28" s="36" t="s">
        <v>30</v>
      </c>
      <c r="L28" s="39">
        <v>490.84390000000002</v>
      </c>
      <c r="M28" s="40">
        <v>42.021356377377614</v>
      </c>
      <c r="O28">
        <v>18</v>
      </c>
      <c r="P28" s="36" t="s">
        <v>23</v>
      </c>
      <c r="Q28" s="39">
        <v>437.69920000000002</v>
      </c>
      <c r="R28" s="40" t="s">
        <v>99</v>
      </c>
      <c r="T28">
        <v>18</v>
      </c>
      <c r="U28" s="36" t="s">
        <v>44</v>
      </c>
      <c r="V28" s="39">
        <v>7164.2470000000003</v>
      </c>
      <c r="W28" s="40">
        <v>110.7</v>
      </c>
      <c r="Z28" s="36" t="s">
        <v>40</v>
      </c>
      <c r="AA28" s="45">
        <v>1318.723</v>
      </c>
      <c r="AB28" s="48">
        <v>89.7</v>
      </c>
      <c r="AD28">
        <v>18</v>
      </c>
      <c r="AE28" s="36" t="s">
        <v>45</v>
      </c>
      <c r="AF28" s="45">
        <v>180.465</v>
      </c>
      <c r="AG28" s="50" t="s">
        <v>113</v>
      </c>
      <c r="AJ28" s="36" t="s">
        <v>46</v>
      </c>
      <c r="AK28" s="52">
        <v>65895</v>
      </c>
      <c r="AL28" s="53">
        <v>123.9</v>
      </c>
      <c r="AM28" s="54">
        <f>AK28/$AK$10</f>
        <v>0.82238710039749641</v>
      </c>
      <c r="AN28" s="59">
        <v>0.73354393307818722</v>
      </c>
      <c r="AO28" s="216"/>
      <c r="AP28" s="219">
        <v>18</v>
      </c>
      <c r="AQ28" s="36" t="s">
        <v>28</v>
      </c>
      <c r="AR28" s="41">
        <v>113</v>
      </c>
      <c r="AS28" s="42">
        <v>86.25954198473282</v>
      </c>
      <c r="AT28" s="43">
        <v>2.3013787906559953E-3</v>
      </c>
      <c r="AU28" s="44">
        <v>3.0000000000000001E-3</v>
      </c>
    </row>
    <row r="29" spans="1:47" x14ac:dyDescent="0.25">
      <c r="A29" s="36" t="s">
        <v>62</v>
      </c>
      <c r="B29" s="37">
        <v>9718.7260999999999</v>
      </c>
      <c r="C29" s="38">
        <v>105.7320229851947</v>
      </c>
      <c r="F29" s="36" t="s">
        <v>121</v>
      </c>
      <c r="G29" s="37">
        <v>2277.2004999999999</v>
      </c>
      <c r="H29" s="38">
        <v>89.378470838003835</v>
      </c>
      <c r="K29" s="36" t="s">
        <v>44</v>
      </c>
      <c r="L29" s="39">
        <v>471.58670000000001</v>
      </c>
      <c r="M29" s="40" t="s">
        <v>29</v>
      </c>
      <c r="O29">
        <v>19</v>
      </c>
      <c r="P29" s="36" t="s">
        <v>55</v>
      </c>
      <c r="Q29" s="39">
        <v>432.33870000000002</v>
      </c>
      <c r="R29" s="40">
        <v>105.90413532959741</v>
      </c>
      <c r="T29">
        <v>19</v>
      </c>
      <c r="U29" s="134" t="s">
        <v>61</v>
      </c>
      <c r="V29" s="137">
        <v>7156.4530000000004</v>
      </c>
      <c r="W29" s="138">
        <v>109.7</v>
      </c>
      <c r="Z29" s="36" t="s">
        <v>64</v>
      </c>
      <c r="AA29" s="45">
        <v>1301.683</v>
      </c>
      <c r="AB29" s="48">
        <v>106.5</v>
      </c>
      <c r="AD29">
        <v>19</v>
      </c>
      <c r="AE29" s="36" t="s">
        <v>50</v>
      </c>
      <c r="AF29" s="45">
        <v>228.05199999999999</v>
      </c>
      <c r="AG29" s="50" t="s">
        <v>41</v>
      </c>
      <c r="AJ29" s="36" t="s">
        <v>43</v>
      </c>
      <c r="AK29" s="52">
        <v>65352.7</v>
      </c>
      <c r="AL29" s="53">
        <v>122.4</v>
      </c>
      <c r="AM29" s="54">
        <f>AK29/$AK$10</f>
        <v>0.81561905237343446</v>
      </c>
      <c r="AN29" s="59">
        <v>0.7590803368837683</v>
      </c>
      <c r="AO29" s="215"/>
      <c r="AP29" s="219">
        <v>19</v>
      </c>
      <c r="AQ29" s="36" t="s">
        <v>45</v>
      </c>
      <c r="AR29" s="41">
        <v>115</v>
      </c>
      <c r="AS29" s="42">
        <v>76.158940397350989</v>
      </c>
      <c r="AT29" s="43">
        <v>2.19377730298926E-3</v>
      </c>
      <c r="AU29" s="44">
        <v>3.0000000000000001E-3</v>
      </c>
    </row>
    <row r="30" spans="1:47" x14ac:dyDescent="0.25">
      <c r="A30" s="36" t="s">
        <v>49</v>
      </c>
      <c r="B30" s="37">
        <v>9682.9577000000008</v>
      </c>
      <c r="C30" s="38">
        <v>122.75241009620737</v>
      </c>
      <c r="F30" s="36" t="s">
        <v>28</v>
      </c>
      <c r="G30" s="37">
        <v>2273.9998999999998</v>
      </c>
      <c r="H30" s="38">
        <v>127.59427107308692</v>
      </c>
      <c r="K30" s="36" t="s">
        <v>34</v>
      </c>
      <c r="L30" s="39">
        <v>319.37609999999995</v>
      </c>
      <c r="M30" s="40" t="s">
        <v>77</v>
      </c>
      <c r="O30">
        <v>20</v>
      </c>
      <c r="P30" s="134" t="s">
        <v>61</v>
      </c>
      <c r="Q30" s="137">
        <v>413.05440000000004</v>
      </c>
      <c r="R30" s="138">
        <v>132.92330981147327</v>
      </c>
      <c r="U30" s="36" t="s">
        <v>64</v>
      </c>
      <c r="V30" s="39">
        <v>6573.1989999999996</v>
      </c>
      <c r="W30" s="40">
        <v>110.3</v>
      </c>
      <c r="Z30" s="36" t="s">
        <v>39</v>
      </c>
      <c r="AA30" s="45">
        <v>1235.3699999999999</v>
      </c>
      <c r="AB30" s="48">
        <v>55.2</v>
      </c>
      <c r="AD30">
        <v>20</v>
      </c>
      <c r="AE30" s="36" t="s">
        <v>30</v>
      </c>
      <c r="AF30" s="45">
        <v>233.00399999999999</v>
      </c>
      <c r="AG30" s="50">
        <v>125.5</v>
      </c>
      <c r="AJ30" s="36" t="s">
        <v>19</v>
      </c>
      <c r="AK30" s="52">
        <v>65230.1</v>
      </c>
      <c r="AL30" s="53">
        <v>114.9</v>
      </c>
      <c r="AM30" s="54">
        <f>AK30/$AK$10</f>
        <v>0.81408897181332018</v>
      </c>
      <c r="AN30" s="59">
        <v>0.80197558104488553</v>
      </c>
      <c r="AO30" s="215"/>
      <c r="AP30" s="219">
        <v>20</v>
      </c>
      <c r="AQ30" s="36" t="s">
        <v>122</v>
      </c>
      <c r="AR30" s="41">
        <v>116</v>
      </c>
      <c r="AS30" s="42">
        <v>96.666666666666671</v>
      </c>
      <c r="AT30" s="43">
        <v>4.1174173854399603E-3</v>
      </c>
      <c r="AU30" s="44">
        <v>4.0000000000000001E-3</v>
      </c>
    </row>
    <row r="31" spans="1:47" x14ac:dyDescent="0.25">
      <c r="A31" s="36" t="s">
        <v>43</v>
      </c>
      <c r="B31" s="37">
        <v>8152.9865</v>
      </c>
      <c r="C31" s="38">
        <v>111.85920863286157</v>
      </c>
      <c r="F31" s="36" t="s">
        <v>50</v>
      </c>
      <c r="G31" s="37">
        <v>2062.9645</v>
      </c>
      <c r="H31" s="38">
        <v>126.11720029180464</v>
      </c>
      <c r="K31" s="36" t="s">
        <v>63</v>
      </c>
      <c r="L31" s="39">
        <v>299.49799999999999</v>
      </c>
      <c r="M31" s="40">
        <v>72.802221175354134</v>
      </c>
      <c r="P31" s="36" t="s">
        <v>53</v>
      </c>
      <c r="Q31" s="39">
        <v>378.42230000000001</v>
      </c>
      <c r="R31" s="40">
        <v>97.284623276956651</v>
      </c>
      <c r="U31" s="36" t="s">
        <v>43</v>
      </c>
      <c r="V31" s="39">
        <v>6276.3379999999997</v>
      </c>
      <c r="W31" s="40">
        <v>120</v>
      </c>
      <c r="Z31" s="36" t="s">
        <v>47</v>
      </c>
      <c r="AA31" s="45">
        <v>1145.625</v>
      </c>
      <c r="AB31" s="48" t="s">
        <v>72</v>
      </c>
      <c r="AD31">
        <v>21</v>
      </c>
      <c r="AE31" s="36" t="s">
        <v>55</v>
      </c>
      <c r="AF31" s="45">
        <v>245.64099999999999</v>
      </c>
      <c r="AG31" s="50" t="s">
        <v>71</v>
      </c>
      <c r="AJ31" s="36" t="s">
        <v>44</v>
      </c>
      <c r="AK31" s="52">
        <v>65012.2</v>
      </c>
      <c r="AL31" s="53">
        <v>117.1</v>
      </c>
      <c r="AM31" s="54">
        <f>AK31/$AK$10</f>
        <v>0.81136952194342693</v>
      </c>
      <c r="AN31" s="59">
        <v>0.78389594363281723</v>
      </c>
      <c r="AO31" s="215"/>
      <c r="AP31" s="219">
        <v>21</v>
      </c>
      <c r="AQ31" s="36" t="s">
        <v>63</v>
      </c>
      <c r="AR31" s="41">
        <v>117</v>
      </c>
      <c r="AS31" s="42">
        <v>110.37735849056605</v>
      </c>
      <c r="AT31" s="43">
        <v>5.4649913587743468E-3</v>
      </c>
      <c r="AU31" s="44">
        <v>5.0000000000000001E-3</v>
      </c>
    </row>
    <row r="32" spans="1:47" x14ac:dyDescent="0.25">
      <c r="A32" s="36" t="s">
        <v>121</v>
      </c>
      <c r="B32" s="37">
        <v>7323.5873000000001</v>
      </c>
      <c r="C32" s="38">
        <v>106.93231128862199</v>
      </c>
      <c r="F32" s="36" t="s">
        <v>54</v>
      </c>
      <c r="G32" s="37">
        <v>1995.3428000000001</v>
      </c>
      <c r="H32" s="38">
        <v>152.16619214731614</v>
      </c>
      <c r="K32" s="36" t="s">
        <v>36</v>
      </c>
      <c r="L32" s="39">
        <v>213.24100000000001</v>
      </c>
      <c r="M32" s="40" t="s">
        <v>29</v>
      </c>
      <c r="P32" s="36" t="s">
        <v>38</v>
      </c>
      <c r="Q32" s="39">
        <v>347.3374</v>
      </c>
      <c r="R32" s="40">
        <v>102.33684731560433</v>
      </c>
      <c r="U32" s="36" t="s">
        <v>28</v>
      </c>
      <c r="V32" s="39">
        <v>6207.7749999999996</v>
      </c>
      <c r="W32" s="40">
        <v>112.1</v>
      </c>
      <c r="Z32" s="36" t="s">
        <v>52</v>
      </c>
      <c r="AA32" s="45">
        <v>1106.6559999999999</v>
      </c>
      <c r="AB32" s="48">
        <v>87.2</v>
      </c>
      <c r="AD32">
        <v>22</v>
      </c>
      <c r="AE32" s="36" t="s">
        <v>52</v>
      </c>
      <c r="AF32" s="45">
        <v>250.06899999999999</v>
      </c>
      <c r="AG32" s="50" t="s">
        <v>116</v>
      </c>
      <c r="AJ32" s="36" t="s">
        <v>45</v>
      </c>
      <c r="AK32" s="52">
        <v>64956.3</v>
      </c>
      <c r="AL32" s="53">
        <v>113.7</v>
      </c>
      <c r="AM32" s="54">
        <f>AK32/$AK$10</f>
        <v>0.81067187509750216</v>
      </c>
      <c r="AN32" s="59">
        <v>0.80806041615722757</v>
      </c>
      <c r="AO32" s="215"/>
      <c r="AP32" s="219">
        <v>22</v>
      </c>
      <c r="AQ32" s="36" t="s">
        <v>121</v>
      </c>
      <c r="AR32" s="41">
        <v>122</v>
      </c>
      <c r="AS32" s="42">
        <v>96.825396825396822</v>
      </c>
      <c r="AT32" s="43">
        <v>3.889313950522826E-3</v>
      </c>
      <c r="AU32" s="44">
        <v>4.0000000000000001E-3</v>
      </c>
    </row>
    <row r="33" spans="1:47" x14ac:dyDescent="0.25">
      <c r="A33" s="36" t="s">
        <v>50</v>
      </c>
      <c r="B33" s="37">
        <v>6233.2857999999997</v>
      </c>
      <c r="C33" s="38">
        <v>121.20769441645305</v>
      </c>
      <c r="F33" s="36" t="s">
        <v>31</v>
      </c>
      <c r="G33" s="37">
        <v>1990.1071999999999</v>
      </c>
      <c r="H33" s="38">
        <v>73.946383956505514</v>
      </c>
      <c r="K33" s="36" t="s">
        <v>42</v>
      </c>
      <c r="L33" s="39">
        <v>152.88900000000001</v>
      </c>
      <c r="M33" s="40">
        <v>108.4796151499241</v>
      </c>
      <c r="P33" s="36" t="s">
        <v>37</v>
      </c>
      <c r="Q33" s="39">
        <v>225.60239999999999</v>
      </c>
      <c r="R33" s="40">
        <v>120.35157650352515</v>
      </c>
      <c r="U33" s="36" t="s">
        <v>45</v>
      </c>
      <c r="V33" s="39">
        <v>5808.558</v>
      </c>
      <c r="W33" s="40">
        <v>91.2</v>
      </c>
      <c r="Z33" s="36" t="s">
        <v>22</v>
      </c>
      <c r="AA33" s="49">
        <v>1031.933</v>
      </c>
      <c r="AB33" s="48">
        <v>40.4</v>
      </c>
      <c r="AD33">
        <v>23</v>
      </c>
      <c r="AE33" s="36" t="s">
        <v>37</v>
      </c>
      <c r="AF33" s="45">
        <v>261.09699999999998</v>
      </c>
      <c r="AG33" s="50">
        <v>44.2</v>
      </c>
      <c r="AJ33" s="36" t="s">
        <v>40</v>
      </c>
      <c r="AK33" s="52">
        <v>64737.3</v>
      </c>
      <c r="AL33" s="53">
        <v>117.9</v>
      </c>
      <c r="AM33" s="54">
        <f>AK33/$AK$10</f>
        <v>0.80793869693547082</v>
      </c>
      <c r="AN33" s="59">
        <v>0.7798483909307522</v>
      </c>
      <c r="AO33" s="215"/>
      <c r="AP33" s="219">
        <v>23</v>
      </c>
      <c r="AQ33" s="134" t="s">
        <v>61</v>
      </c>
      <c r="AR33" s="151">
        <v>122</v>
      </c>
      <c r="AS33" s="152">
        <v>85.314685314685306</v>
      </c>
      <c r="AT33" s="144">
        <v>2.2033990138886376E-3</v>
      </c>
      <c r="AU33" s="153">
        <v>3.0000000000000001E-3</v>
      </c>
    </row>
    <row r="34" spans="1:47" x14ac:dyDescent="0.25">
      <c r="A34" s="36" t="s">
        <v>52</v>
      </c>
      <c r="B34" s="37">
        <v>6035.7577000000001</v>
      </c>
      <c r="C34" s="38">
        <v>85.617170602904821</v>
      </c>
      <c r="F34" s="36" t="s">
        <v>35</v>
      </c>
      <c r="G34" s="37">
        <v>1874.8626000000002</v>
      </c>
      <c r="H34" s="38">
        <v>69.848494405023615</v>
      </c>
      <c r="K34" s="36" t="s">
        <v>50</v>
      </c>
      <c r="L34" s="39">
        <v>117.75189999999999</v>
      </c>
      <c r="M34" s="40">
        <v>185.49623972501314</v>
      </c>
      <c r="P34" s="36" t="s">
        <v>64</v>
      </c>
      <c r="Q34" s="39">
        <v>225.58410000000001</v>
      </c>
      <c r="R34" s="40">
        <v>48.780098047123253</v>
      </c>
      <c r="U34" s="36" t="s">
        <v>49</v>
      </c>
      <c r="V34" s="39">
        <v>5691.9660000000003</v>
      </c>
      <c r="W34" s="40">
        <v>106.2</v>
      </c>
      <c r="Z34" s="36" t="s">
        <v>45</v>
      </c>
      <c r="AA34" s="45">
        <v>1020.7140000000001</v>
      </c>
      <c r="AB34" s="48">
        <v>108.3</v>
      </c>
      <c r="AD34">
        <v>24</v>
      </c>
      <c r="AE34" s="36" t="s">
        <v>39</v>
      </c>
      <c r="AF34" s="45">
        <v>278.48700000000002</v>
      </c>
      <c r="AG34" s="50" t="s">
        <v>110</v>
      </c>
      <c r="AJ34" s="36" t="s">
        <v>121</v>
      </c>
      <c r="AK34" s="52">
        <v>62821.4</v>
      </c>
      <c r="AL34" s="53">
        <v>112.8</v>
      </c>
      <c r="AM34" s="54">
        <f>AK34/$AK$10</f>
        <v>0.78402775611065001</v>
      </c>
      <c r="AN34" s="59">
        <v>0.78832877444596716</v>
      </c>
      <c r="AO34" s="216"/>
      <c r="AQ34" s="36" t="s">
        <v>43</v>
      </c>
      <c r="AR34" s="41">
        <v>157</v>
      </c>
      <c r="AS34" s="42">
        <v>113.76811594202898</v>
      </c>
      <c r="AT34" s="43">
        <v>2.9748934154429181E-3</v>
      </c>
      <c r="AU34" s="44">
        <v>3.0000000000000001E-3</v>
      </c>
    </row>
    <row r="35" spans="1:47" x14ac:dyDescent="0.25">
      <c r="A35" s="36" t="s">
        <v>45</v>
      </c>
      <c r="B35" s="37">
        <v>5526.6445000000003</v>
      </c>
      <c r="C35" s="38">
        <v>87.870467324472514</v>
      </c>
      <c r="F35" s="36" t="s">
        <v>37</v>
      </c>
      <c r="G35" s="37">
        <v>1742.2628999999999</v>
      </c>
      <c r="H35" s="38">
        <v>62.178737538113523</v>
      </c>
      <c r="K35" s="36" t="s">
        <v>43</v>
      </c>
      <c r="L35" s="39">
        <v>112.93180000000001</v>
      </c>
      <c r="M35" s="40">
        <v>123.66817640256511</v>
      </c>
      <c r="P35" s="36" t="s">
        <v>51</v>
      </c>
      <c r="Q35" s="39">
        <v>184.07420000000002</v>
      </c>
      <c r="R35" s="40">
        <v>71.458485380207776</v>
      </c>
      <c r="U35" s="36" t="s">
        <v>55</v>
      </c>
      <c r="V35" s="39">
        <v>4855.5389999999998</v>
      </c>
      <c r="W35" s="40">
        <v>105.7</v>
      </c>
      <c r="Z35" s="36" t="s">
        <v>38</v>
      </c>
      <c r="AA35" s="45">
        <v>950.55399999999997</v>
      </c>
      <c r="AB35" s="48">
        <v>82.2</v>
      </c>
      <c r="AD35">
        <v>25</v>
      </c>
      <c r="AE35" s="36" t="s">
        <v>53</v>
      </c>
      <c r="AF35" s="45">
        <v>351.65600000000001</v>
      </c>
      <c r="AG35" s="50" t="s">
        <v>117</v>
      </c>
      <c r="AJ35" s="36" t="s">
        <v>37</v>
      </c>
      <c r="AK35" s="52">
        <v>61742.400000000001</v>
      </c>
      <c r="AL35" s="53">
        <v>108.2</v>
      </c>
      <c r="AM35" s="54">
        <f>AK35/$AK$10</f>
        <v>0.7705615495497744</v>
      </c>
      <c r="AN35" s="59">
        <v>0.8090641296126746</v>
      </c>
      <c r="AO35" s="215"/>
      <c r="AQ35" s="36" t="s">
        <v>64</v>
      </c>
      <c r="AR35" s="41">
        <v>160</v>
      </c>
      <c r="AS35" s="42">
        <v>69.264069264069263</v>
      </c>
      <c r="AT35" s="43">
        <v>3.1431714600031429E-3</v>
      </c>
      <c r="AU35" s="44">
        <v>5.0000000000000001E-3</v>
      </c>
    </row>
    <row r="36" spans="1:47" x14ac:dyDescent="0.25">
      <c r="A36" s="36" t="s">
        <v>19</v>
      </c>
      <c r="B36" s="37">
        <v>5423.5873000000001</v>
      </c>
      <c r="C36" s="38">
        <v>187.54610513450677</v>
      </c>
      <c r="F36" s="36" t="s">
        <v>48</v>
      </c>
      <c r="G36" s="37">
        <v>1714.1234999999999</v>
      </c>
      <c r="H36" s="38">
        <v>61.324751014942727</v>
      </c>
      <c r="K36" s="36" t="s">
        <v>122</v>
      </c>
      <c r="L36" s="39">
        <v>73.248999999999995</v>
      </c>
      <c r="M36" s="40">
        <v>31.685396271843214</v>
      </c>
      <c r="P36" s="36" t="s">
        <v>43</v>
      </c>
      <c r="Q36" s="39">
        <v>166.59779999999998</v>
      </c>
      <c r="R36" s="40">
        <v>75.388600332872656</v>
      </c>
      <c r="U36" s="36" t="s">
        <v>50</v>
      </c>
      <c r="V36" s="39">
        <v>4698.4409999999998</v>
      </c>
      <c r="W36" s="40">
        <v>111.8</v>
      </c>
      <c r="Z36" s="36" t="s">
        <v>51</v>
      </c>
      <c r="AA36" s="45">
        <v>943.95500000000004</v>
      </c>
      <c r="AB36" s="48">
        <v>104.9</v>
      </c>
      <c r="AD36">
        <v>26</v>
      </c>
      <c r="AE36" s="36" t="s">
        <v>38</v>
      </c>
      <c r="AF36" s="45">
        <v>395.52800000000002</v>
      </c>
      <c r="AG36" s="50">
        <v>102.6</v>
      </c>
      <c r="AJ36" s="36" t="s">
        <v>55</v>
      </c>
      <c r="AK36" s="52">
        <v>61602.8</v>
      </c>
      <c r="AL36" s="53">
        <v>118.7</v>
      </c>
      <c r="AM36" s="54">
        <f>AK36/$AK$10</f>
        <v>0.76881930447479929</v>
      </c>
      <c r="AN36" s="59">
        <v>0.73815163181629473</v>
      </c>
      <c r="AO36" s="216"/>
      <c r="AQ36" s="36" t="s">
        <v>54</v>
      </c>
      <c r="AR36" s="41">
        <v>164</v>
      </c>
      <c r="AS36" s="42">
        <v>92.655367231638422</v>
      </c>
      <c r="AT36" s="43">
        <v>4.7485305614268754E-3</v>
      </c>
      <c r="AU36" s="44">
        <v>5.0000000000000001E-3</v>
      </c>
    </row>
    <row r="37" spans="1:47" x14ac:dyDescent="0.25">
      <c r="A37" s="36" t="s">
        <v>63</v>
      </c>
      <c r="B37" s="37">
        <v>5288.4458999999997</v>
      </c>
      <c r="C37" s="38">
        <v>93.051968820154244</v>
      </c>
      <c r="F37" s="36" t="s">
        <v>63</v>
      </c>
      <c r="G37" s="37">
        <v>1206.3546000000001</v>
      </c>
      <c r="H37" s="38">
        <v>85.412565153958695</v>
      </c>
      <c r="K37" s="36" t="s">
        <v>40</v>
      </c>
      <c r="L37" s="39">
        <v>61.9741</v>
      </c>
      <c r="M37" s="40">
        <v>162.59425225234679</v>
      </c>
      <c r="P37" s="36" t="s">
        <v>44</v>
      </c>
      <c r="Q37" s="39">
        <v>142.44070000000002</v>
      </c>
      <c r="R37" s="40">
        <v>80.586062142162092</v>
      </c>
      <c r="U37" s="36" t="s">
        <v>48</v>
      </c>
      <c r="V37" s="39">
        <v>4682.2219999999998</v>
      </c>
      <c r="W37" s="40">
        <v>108.8</v>
      </c>
      <c r="Z37" s="36" t="s">
        <v>37</v>
      </c>
      <c r="AA37" s="45">
        <v>938.92499999999995</v>
      </c>
      <c r="AB37" s="48">
        <v>71.400000000000006</v>
      </c>
      <c r="AD37">
        <v>27</v>
      </c>
      <c r="AE37" s="36" t="s">
        <v>57</v>
      </c>
      <c r="AF37" s="45">
        <v>445.404</v>
      </c>
      <c r="AG37" s="50" t="s">
        <v>77</v>
      </c>
      <c r="AJ37" s="36" t="s">
        <v>52</v>
      </c>
      <c r="AK37" s="52">
        <v>61482.2</v>
      </c>
      <c r="AL37" s="53">
        <v>115.3</v>
      </c>
      <c r="AM37" s="54">
        <f>AK37/$AK$10</f>
        <v>0.76731418444584498</v>
      </c>
      <c r="AN37" s="59">
        <v>0.75759182698595928</v>
      </c>
      <c r="AO37" s="215"/>
      <c r="AQ37" s="36" t="s">
        <v>40</v>
      </c>
      <c r="AR37" s="41">
        <v>165</v>
      </c>
      <c r="AS37" s="42">
        <v>147.32142857142858</v>
      </c>
      <c r="AT37" s="43">
        <v>2.7300704854561699E-3</v>
      </c>
      <c r="AU37" s="44">
        <v>2E-3</v>
      </c>
    </row>
    <row r="38" spans="1:47" x14ac:dyDescent="0.25">
      <c r="A38" s="36" t="s">
        <v>48</v>
      </c>
      <c r="B38" s="37">
        <v>4548.6700999999994</v>
      </c>
      <c r="C38" s="38">
        <v>127.29272176194857</v>
      </c>
      <c r="F38" s="36" t="s">
        <v>59</v>
      </c>
      <c r="G38" s="37">
        <v>1185.1007</v>
      </c>
      <c r="H38" s="38">
        <v>46.254781694030129</v>
      </c>
      <c r="K38" s="36" t="s">
        <v>28</v>
      </c>
      <c r="L38" s="39">
        <v>49.782499999999999</v>
      </c>
      <c r="M38" s="40">
        <v>56.972028116080686</v>
      </c>
      <c r="P38" s="36" t="s">
        <v>28</v>
      </c>
      <c r="Q38" s="39">
        <v>123.70869999999999</v>
      </c>
      <c r="R38" s="40">
        <v>114.2284260115938</v>
      </c>
      <c r="U38" s="36" t="s">
        <v>30</v>
      </c>
      <c r="V38" s="39">
        <v>4508.2749999999996</v>
      </c>
      <c r="W38" s="40">
        <v>111.5</v>
      </c>
      <c r="Z38" s="36" t="s">
        <v>65</v>
      </c>
      <c r="AA38" s="45">
        <v>935.97299999999996</v>
      </c>
      <c r="AB38" s="48">
        <v>80</v>
      </c>
      <c r="AD38">
        <v>28</v>
      </c>
      <c r="AE38" s="36" t="s">
        <v>21</v>
      </c>
      <c r="AF38" s="45">
        <v>448.41500000000002</v>
      </c>
      <c r="AG38" s="50" t="s">
        <v>106</v>
      </c>
      <c r="AJ38" s="36" t="s">
        <v>31</v>
      </c>
      <c r="AK38" s="52">
        <v>61091.9</v>
      </c>
      <c r="AL38" s="53">
        <v>121.4</v>
      </c>
      <c r="AM38" s="54">
        <f>AK38/$AK$10</f>
        <v>0.7624431367899509</v>
      </c>
      <c r="AN38" s="59">
        <v>0.71255267363105423</v>
      </c>
      <c r="AO38" s="215"/>
      <c r="AQ38" s="36" t="s">
        <v>53</v>
      </c>
      <c r="AR38" s="41">
        <v>166</v>
      </c>
      <c r="AS38" s="42">
        <v>107.79220779220779</v>
      </c>
      <c r="AT38" s="43">
        <v>7.904385505452121E-3</v>
      </c>
      <c r="AU38" s="44">
        <v>7.0000000000000001E-3</v>
      </c>
    </row>
    <row r="39" spans="1:47" x14ac:dyDescent="0.25">
      <c r="A39" s="36" t="s">
        <v>51</v>
      </c>
      <c r="B39" s="37">
        <v>4413.1786999999995</v>
      </c>
      <c r="C39" s="38">
        <v>101.66341612611352</v>
      </c>
      <c r="F39" s="36" t="s">
        <v>49</v>
      </c>
      <c r="G39" s="37">
        <v>1161.2321999999999</v>
      </c>
      <c r="H39" s="38">
        <v>44.713769537713951</v>
      </c>
      <c r="K39" s="36" t="s">
        <v>49</v>
      </c>
      <c r="L39" s="39">
        <v>48.162399999999998</v>
      </c>
      <c r="M39" s="40">
        <v>147.31310733806612</v>
      </c>
      <c r="P39" s="36" t="s">
        <v>21</v>
      </c>
      <c r="Q39" s="39">
        <v>120.074</v>
      </c>
      <c r="R39" s="40">
        <v>68.508837043177905</v>
      </c>
      <c r="U39" s="36" t="s">
        <v>37</v>
      </c>
      <c r="V39" s="39">
        <v>3993.7829999999999</v>
      </c>
      <c r="W39" s="40">
        <v>113.4</v>
      </c>
      <c r="Z39" s="36" t="s">
        <v>121</v>
      </c>
      <c r="AA39" s="45">
        <v>828.55600000000004</v>
      </c>
      <c r="AB39" s="48">
        <v>69.8</v>
      </c>
      <c r="AD39">
        <v>29</v>
      </c>
      <c r="AE39" s="36" t="s">
        <v>44</v>
      </c>
      <c r="AF39" s="60">
        <v>468.62400000000002</v>
      </c>
      <c r="AG39" s="50" t="s">
        <v>113</v>
      </c>
      <c r="AJ39" s="36" t="s">
        <v>59</v>
      </c>
      <c r="AK39" s="52">
        <v>60813.599999999999</v>
      </c>
      <c r="AL39" s="53">
        <v>116.2</v>
      </c>
      <c r="AM39" s="54">
        <f>AK39/$AK$10</f>
        <v>0.75896987887902256</v>
      </c>
      <c r="AN39" s="59">
        <v>0.74314603035593441</v>
      </c>
      <c r="AO39" s="215"/>
      <c r="AQ39" s="36" t="s">
        <v>49</v>
      </c>
      <c r="AR39" s="41">
        <v>172</v>
      </c>
      <c r="AS39" s="42">
        <v>108.86075949367088</v>
      </c>
      <c r="AT39" s="43">
        <v>5.025712949976625E-3</v>
      </c>
      <c r="AU39" s="44">
        <v>5.0000000000000001E-3</v>
      </c>
    </row>
    <row r="40" spans="1:47" x14ac:dyDescent="0.25">
      <c r="A40" s="36" t="s">
        <v>59</v>
      </c>
      <c r="B40" s="37">
        <v>4406.7838000000002</v>
      </c>
      <c r="C40" s="38">
        <v>47.213646941182866</v>
      </c>
      <c r="F40" s="36" t="s">
        <v>51</v>
      </c>
      <c r="G40" s="37">
        <v>1129.2973</v>
      </c>
      <c r="H40" s="38">
        <v>142.83632926072377</v>
      </c>
      <c r="K40" s="36" t="s">
        <v>39</v>
      </c>
      <c r="L40" s="39">
        <v>46.523300000000006</v>
      </c>
      <c r="M40" s="40">
        <v>53.452140633958088</v>
      </c>
      <c r="P40" s="36" t="s">
        <v>52</v>
      </c>
      <c r="Q40" s="39">
        <v>109.77800000000001</v>
      </c>
      <c r="R40" s="40"/>
      <c r="U40" s="36" t="s">
        <v>36</v>
      </c>
      <c r="V40" s="39">
        <v>3809.4140000000002</v>
      </c>
      <c r="W40" s="40">
        <v>113.6</v>
      </c>
      <c r="Z40" s="36" t="s">
        <v>62</v>
      </c>
      <c r="AA40" s="45">
        <v>731.79100000000005</v>
      </c>
      <c r="AB40" s="48">
        <v>90.8</v>
      </c>
      <c r="AD40">
        <v>30</v>
      </c>
      <c r="AE40" s="36" t="s">
        <v>123</v>
      </c>
      <c r="AF40" s="45">
        <v>553.23599999999999</v>
      </c>
      <c r="AG40" s="50">
        <v>104.7</v>
      </c>
      <c r="AJ40" s="36" t="s">
        <v>58</v>
      </c>
      <c r="AK40" s="52">
        <v>60226.6</v>
      </c>
      <c r="AL40" s="53">
        <v>116.3</v>
      </c>
      <c r="AM40" s="54">
        <f>AK40/$AK$10</f>
        <v>0.75164396298353231</v>
      </c>
      <c r="AN40" s="59">
        <v>0.73634892832974119</v>
      </c>
      <c r="AO40" s="216"/>
      <c r="AQ40" s="36" t="s">
        <v>48</v>
      </c>
      <c r="AR40" s="41">
        <v>176</v>
      </c>
      <c r="AS40" s="42">
        <v>102.92397660818713</v>
      </c>
      <c r="AT40" s="43">
        <v>3.5306626010551869E-3</v>
      </c>
      <c r="AU40" s="44">
        <v>3.0000000000000001E-3</v>
      </c>
    </row>
    <row r="41" spans="1:47" x14ac:dyDescent="0.25">
      <c r="A41" s="36" t="s">
        <v>35</v>
      </c>
      <c r="B41" s="37">
        <v>4154.5747000000001</v>
      </c>
      <c r="C41" s="38">
        <v>125.19404652970272</v>
      </c>
      <c r="F41" s="36" t="s">
        <v>56</v>
      </c>
      <c r="G41" s="37">
        <v>1032.7819999999999</v>
      </c>
      <c r="H41" s="38">
        <v>98.126322740326017</v>
      </c>
      <c r="K41" s="36" t="s">
        <v>52</v>
      </c>
      <c r="L41" s="39">
        <v>45.416199999999996</v>
      </c>
      <c r="M41" s="40">
        <v>92.386150275330507</v>
      </c>
      <c r="P41" s="36" t="s">
        <v>34</v>
      </c>
      <c r="Q41" s="39">
        <v>105.31639999999999</v>
      </c>
      <c r="R41" s="40" t="s">
        <v>20</v>
      </c>
      <c r="U41" s="36" t="s">
        <v>121</v>
      </c>
      <c r="V41" s="39">
        <v>3430.038</v>
      </c>
      <c r="W41" s="40">
        <v>101.3</v>
      </c>
      <c r="Z41" s="36" t="s">
        <v>42</v>
      </c>
      <c r="AA41" s="45">
        <v>680.14700000000005</v>
      </c>
      <c r="AB41" s="48">
        <v>129.19999999999999</v>
      </c>
      <c r="AD41">
        <v>31</v>
      </c>
      <c r="AE41" s="36" t="s">
        <v>40</v>
      </c>
      <c r="AF41" s="45">
        <v>646.65899999999999</v>
      </c>
      <c r="AG41" s="50" t="s">
        <v>111</v>
      </c>
      <c r="AJ41" s="36" t="s">
        <v>65</v>
      </c>
      <c r="AK41" s="52">
        <v>60010.3</v>
      </c>
      <c r="AL41" s="53">
        <v>120.2</v>
      </c>
      <c r="AM41" s="54">
        <f>AK41/$AK$10</f>
        <v>0.74894448153856719</v>
      </c>
      <c r="AN41" s="59">
        <v>0.7106092227902665</v>
      </c>
      <c r="AO41" s="215"/>
      <c r="AQ41" s="36" t="s">
        <v>51</v>
      </c>
      <c r="AR41" s="41">
        <v>183</v>
      </c>
      <c r="AS41" s="42">
        <v>104.57142857142858</v>
      </c>
      <c r="AT41" s="43">
        <v>5.1524622011994252E-3</v>
      </c>
      <c r="AU41" s="44">
        <v>5.0000000000000001E-3</v>
      </c>
    </row>
    <row r="42" spans="1:47" x14ac:dyDescent="0.25">
      <c r="A42" s="36" t="s">
        <v>58</v>
      </c>
      <c r="B42" s="37">
        <v>4104.1985000000004</v>
      </c>
      <c r="C42" s="38">
        <v>92.329044529692226</v>
      </c>
      <c r="F42" s="36" t="s">
        <v>40</v>
      </c>
      <c r="G42" s="37">
        <v>778.13290000000006</v>
      </c>
      <c r="H42" s="38">
        <v>85.376878930588177</v>
      </c>
      <c r="K42" s="36" t="s">
        <v>121</v>
      </c>
      <c r="L42" s="39">
        <v>34.115099999999998</v>
      </c>
      <c r="M42" s="40">
        <v>50.114654472112008</v>
      </c>
      <c r="P42" s="36" t="s">
        <v>35</v>
      </c>
      <c r="Q42" s="39">
        <v>99.675300000000007</v>
      </c>
      <c r="R42" s="40">
        <v>89.209587976901787</v>
      </c>
      <c r="U42" s="36" t="s">
        <v>52</v>
      </c>
      <c r="V42" s="39">
        <v>3420.9050000000002</v>
      </c>
      <c r="W42" s="40">
        <v>111.5</v>
      </c>
      <c r="Z42" s="36" t="s">
        <v>28</v>
      </c>
      <c r="AA42" s="45">
        <v>525.22400000000005</v>
      </c>
      <c r="AB42" s="48">
        <v>60.9</v>
      </c>
      <c r="AD42">
        <v>32</v>
      </c>
      <c r="AE42" s="36" t="s">
        <v>121</v>
      </c>
      <c r="AF42" s="45">
        <v>890.61800000000005</v>
      </c>
      <c r="AG42" s="50" t="s">
        <v>115</v>
      </c>
      <c r="AJ42" s="36" t="s">
        <v>39</v>
      </c>
      <c r="AK42" s="52">
        <v>59895.6</v>
      </c>
      <c r="AL42" s="53">
        <v>123.7</v>
      </c>
      <c r="AM42" s="54">
        <f>AK42/$AK$10</f>
        <v>0.74751299507653524</v>
      </c>
      <c r="AN42" s="102">
        <v>0.68678453428264341</v>
      </c>
      <c r="AO42" s="215"/>
      <c r="AQ42" s="36" t="s">
        <v>57</v>
      </c>
      <c r="AR42" s="41">
        <v>183</v>
      </c>
      <c r="AS42" s="42">
        <v>135.55555555555557</v>
      </c>
      <c r="AT42" s="43">
        <v>2.7357531543383369E-3</v>
      </c>
      <c r="AU42" s="44">
        <v>2E-3</v>
      </c>
    </row>
    <row r="43" spans="1:47" x14ac:dyDescent="0.25">
      <c r="A43" s="36" t="s">
        <v>31</v>
      </c>
      <c r="B43" s="37">
        <v>3989.8505</v>
      </c>
      <c r="C43" s="38">
        <v>113.98626445472841</v>
      </c>
      <c r="F43" s="36" t="s">
        <v>47</v>
      </c>
      <c r="G43" s="37">
        <v>512.66930000000002</v>
      </c>
      <c r="H43" s="38">
        <v>102.48042670551575</v>
      </c>
      <c r="K43" s="36" t="s">
        <v>47</v>
      </c>
      <c r="L43" s="39">
        <v>32.895699999999998</v>
      </c>
      <c r="M43" s="40">
        <v>13.881887255057105</v>
      </c>
      <c r="P43" s="36" t="s">
        <v>54</v>
      </c>
      <c r="Q43" s="39">
        <v>97.131899999999987</v>
      </c>
      <c r="R43" s="40">
        <v>37.969958465673095</v>
      </c>
      <c r="U43" s="36" t="s">
        <v>58</v>
      </c>
      <c r="V43" s="39">
        <v>2933.6280000000002</v>
      </c>
      <c r="W43" s="40">
        <v>114.8</v>
      </c>
      <c r="Z43" s="36" t="s">
        <v>48</v>
      </c>
      <c r="AA43" s="45">
        <v>503.90300000000002</v>
      </c>
      <c r="AB43" s="48">
        <v>102.2</v>
      </c>
      <c r="AD43">
        <v>33</v>
      </c>
      <c r="AE43" s="36" t="s">
        <v>19</v>
      </c>
      <c r="AF43" s="45">
        <v>1256.0170000000001</v>
      </c>
      <c r="AG43" s="50">
        <v>120.8</v>
      </c>
      <c r="AJ43" s="36" t="s">
        <v>21</v>
      </c>
      <c r="AK43" s="52">
        <v>59363.4</v>
      </c>
      <c r="AL43" s="53">
        <v>113.2</v>
      </c>
      <c r="AM43" s="54">
        <f>AK43/$AK$10</f>
        <v>0.74087099773483178</v>
      </c>
      <c r="AN43" s="59">
        <v>0.7386222113541886</v>
      </c>
      <c r="AO43" s="216"/>
      <c r="AQ43" s="36" t="s">
        <v>30</v>
      </c>
      <c r="AR43" s="41">
        <v>198</v>
      </c>
      <c r="AS43" s="42">
        <v>68.275862068965523</v>
      </c>
      <c r="AT43" s="43">
        <v>3.8906682910534287E-3</v>
      </c>
      <c r="AU43" s="44">
        <v>6.0000000000000001E-3</v>
      </c>
    </row>
    <row r="44" spans="1:47" x14ac:dyDescent="0.25">
      <c r="A44" s="36" t="s">
        <v>55</v>
      </c>
      <c r="B44" s="37">
        <v>3893.7617</v>
      </c>
      <c r="C44" s="38">
        <v>126.21689577807496</v>
      </c>
      <c r="F44" s="36" t="s">
        <v>53</v>
      </c>
      <c r="G44" s="37">
        <v>424.32650000000001</v>
      </c>
      <c r="H44" s="38">
        <v>82.215319382596292</v>
      </c>
      <c r="K44" s="36" t="s">
        <v>54</v>
      </c>
      <c r="L44" s="39">
        <v>31.847099999999998</v>
      </c>
      <c r="M44" s="40">
        <v>102.00799482386402</v>
      </c>
      <c r="P44" s="36" t="s">
        <v>31</v>
      </c>
      <c r="Q44" s="39">
        <v>86.936899999999994</v>
      </c>
      <c r="R44" s="40">
        <v>194.44272972078332</v>
      </c>
      <c r="U44" s="36" t="s">
        <v>122</v>
      </c>
      <c r="V44" s="39">
        <v>2923.6909999999998</v>
      </c>
      <c r="W44" s="40">
        <v>109.5</v>
      </c>
      <c r="Z44" s="36" t="s">
        <v>31</v>
      </c>
      <c r="AA44" s="45">
        <v>493.94600000000003</v>
      </c>
      <c r="AB44" s="48" t="s">
        <v>41</v>
      </c>
      <c r="AD44">
        <v>34</v>
      </c>
      <c r="AE44" s="134" t="s">
        <v>61</v>
      </c>
      <c r="AF44" s="140">
        <v>1608.741</v>
      </c>
      <c r="AG44" s="143">
        <v>109.9</v>
      </c>
      <c r="AJ44" s="36" t="s">
        <v>30</v>
      </c>
      <c r="AK44" s="52">
        <v>58974.400000000001</v>
      </c>
      <c r="AL44" s="53">
        <v>120.4</v>
      </c>
      <c r="AM44" s="54">
        <f>AK44/$AK$10</f>
        <v>0.73601617442419176</v>
      </c>
      <c r="AN44" s="59">
        <v>0.70631998271224405</v>
      </c>
      <c r="AO44" s="215"/>
      <c r="AQ44" s="36" t="s">
        <v>37</v>
      </c>
      <c r="AR44" s="41">
        <v>202</v>
      </c>
      <c r="AS44" s="42">
        <v>95.73459715639811</v>
      </c>
      <c r="AT44" s="43">
        <v>3.8962291445655316E-3</v>
      </c>
      <c r="AU44" s="44">
        <v>4.0000000000000001E-3</v>
      </c>
    </row>
    <row r="45" spans="1:47" x14ac:dyDescent="0.25">
      <c r="A45" s="36" t="s">
        <v>23</v>
      </c>
      <c r="B45" s="37">
        <v>3199.2017999999998</v>
      </c>
      <c r="C45" s="38">
        <v>109.82773307303158</v>
      </c>
      <c r="F45" s="36" t="s">
        <v>19</v>
      </c>
      <c r="G45" s="37">
        <v>301.315</v>
      </c>
      <c r="H45" s="38">
        <v>78.283502073123501</v>
      </c>
      <c r="K45" s="36" t="s">
        <v>55</v>
      </c>
      <c r="L45" s="39">
        <v>13.805999999999999</v>
      </c>
      <c r="M45" s="40">
        <v>109.41512125534949</v>
      </c>
      <c r="P45" s="36" t="s">
        <v>121</v>
      </c>
      <c r="Q45" s="39">
        <v>84.518600000000006</v>
      </c>
      <c r="R45" s="40">
        <v>199.85859273762571</v>
      </c>
      <c r="U45" s="36" t="s">
        <v>35</v>
      </c>
      <c r="V45" s="39">
        <v>2882.8319999999999</v>
      </c>
      <c r="W45" s="40">
        <v>101.7</v>
      </c>
      <c r="Z45" s="36" t="s">
        <v>23</v>
      </c>
      <c r="AA45" s="49">
        <v>472.03800000000001</v>
      </c>
      <c r="AB45" s="48">
        <v>20</v>
      </c>
      <c r="AE45" s="36" t="s">
        <v>28</v>
      </c>
      <c r="AF45" s="45">
        <v>1624.5319999999999</v>
      </c>
      <c r="AG45" s="50" t="s">
        <v>108</v>
      </c>
      <c r="AJ45" s="36" t="s">
        <v>35</v>
      </c>
      <c r="AK45" s="52">
        <v>58525.7</v>
      </c>
      <c r="AL45" s="53">
        <v>116.3</v>
      </c>
      <c r="AM45" s="54">
        <f>AK45/$AK$10</f>
        <v>0.73041627925842256</v>
      </c>
      <c r="AN45" s="59">
        <v>0.71529369281250177</v>
      </c>
      <c r="AO45" s="215"/>
      <c r="AQ45" s="36" t="s">
        <v>38</v>
      </c>
      <c r="AR45" s="41">
        <v>214</v>
      </c>
      <c r="AS45" s="42">
        <v>110.30927835051547</v>
      </c>
      <c r="AT45" s="43">
        <v>2.6640109548114032E-3</v>
      </c>
      <c r="AU45" s="44">
        <v>2E-3</v>
      </c>
    </row>
    <row r="46" spans="1:47" x14ac:dyDescent="0.25">
      <c r="A46" s="36" t="s">
        <v>53</v>
      </c>
      <c r="B46" s="37">
        <v>3172.3184000000001</v>
      </c>
      <c r="C46" s="38">
        <v>73.461301717082833</v>
      </c>
      <c r="F46" s="36" t="s">
        <v>22</v>
      </c>
      <c r="G46" s="37">
        <v>201.7825</v>
      </c>
      <c r="H46" s="38"/>
      <c r="K46" s="36" t="s">
        <v>46</v>
      </c>
      <c r="L46" s="39">
        <v>7.2696999999999994</v>
      </c>
      <c r="M46" s="40">
        <v>98.558839479392617</v>
      </c>
      <c r="P46" s="36" t="s">
        <v>30</v>
      </c>
      <c r="Q46" s="39">
        <v>69.819399999999987</v>
      </c>
      <c r="R46" s="40">
        <v>92.553624429488551</v>
      </c>
      <c r="U46" s="36" t="s">
        <v>46</v>
      </c>
      <c r="V46" s="39">
        <v>2706.7469999999998</v>
      </c>
      <c r="W46" s="40">
        <v>105.6</v>
      </c>
      <c r="Z46" s="36" t="s">
        <v>35</v>
      </c>
      <c r="AA46" s="45">
        <v>450.14699999999999</v>
      </c>
      <c r="AB46" s="48">
        <v>95.8</v>
      </c>
      <c r="AE46" s="36" t="s">
        <v>22</v>
      </c>
      <c r="AF46" s="45">
        <v>2064.23</v>
      </c>
      <c r="AG46" s="50">
        <v>100</v>
      </c>
      <c r="AJ46" s="36" t="s">
        <v>63</v>
      </c>
      <c r="AK46" s="52">
        <v>58422.2</v>
      </c>
      <c r="AL46" s="53">
        <v>113.9</v>
      </c>
      <c r="AM46" s="54">
        <f>AK46/$AK$10</f>
        <v>0.7291245717708873</v>
      </c>
      <c r="AN46" s="59">
        <v>0.7318990372312294</v>
      </c>
      <c r="AO46" s="215"/>
      <c r="AQ46" s="36" t="s">
        <v>62</v>
      </c>
      <c r="AR46" s="41">
        <v>217</v>
      </c>
      <c r="AS46" s="42">
        <v>128.40236686390531</v>
      </c>
      <c r="AT46" s="43">
        <v>3.9476796012297847E-3</v>
      </c>
      <c r="AU46" s="44">
        <v>3.0000000000000001E-3</v>
      </c>
    </row>
    <row r="47" spans="1:47" x14ac:dyDescent="0.25">
      <c r="A47" s="36" t="s">
        <v>30</v>
      </c>
      <c r="B47" s="37">
        <v>2488.3225999999995</v>
      </c>
      <c r="C47" s="38">
        <v>114.41417970702727</v>
      </c>
      <c r="F47" s="36" t="s">
        <v>21</v>
      </c>
      <c r="G47" s="37">
        <v>200.065</v>
      </c>
      <c r="H47" s="38">
        <v>110.70624235683415</v>
      </c>
      <c r="K47" s="36" t="s">
        <v>23</v>
      </c>
      <c r="L47" s="39">
        <v>2.5710000000000002</v>
      </c>
      <c r="M47" s="40">
        <v>118.80776340110906</v>
      </c>
      <c r="P47" s="36" t="s">
        <v>59</v>
      </c>
      <c r="Q47" s="39">
        <v>67.477100000000007</v>
      </c>
      <c r="R47" s="40">
        <v>147.92062625638195</v>
      </c>
      <c r="U47" s="36" t="s">
        <v>51</v>
      </c>
      <c r="V47" s="39">
        <v>2633.2310000000002</v>
      </c>
      <c r="W47" s="40">
        <v>98.9</v>
      </c>
      <c r="Z47" s="36" t="s">
        <v>54</v>
      </c>
      <c r="AA47" s="45">
        <v>398.37</v>
      </c>
      <c r="AB47" s="48">
        <v>160.9</v>
      </c>
      <c r="AE47" s="36" t="s">
        <v>43</v>
      </c>
      <c r="AF47" s="60">
        <v>2167.9560000000001</v>
      </c>
      <c r="AG47" s="50">
        <v>34.4</v>
      </c>
      <c r="AJ47" s="36" t="s">
        <v>54</v>
      </c>
      <c r="AK47" s="52">
        <v>58116.4</v>
      </c>
      <c r="AL47" s="53">
        <v>117.7</v>
      </c>
      <c r="AM47" s="54">
        <f>AK47/$AK$10</f>
        <v>0.72530810655650757</v>
      </c>
      <c r="AN47" s="59">
        <v>0.70037589495413621</v>
      </c>
      <c r="AO47" s="215"/>
      <c r="AQ47" s="36" t="s">
        <v>21</v>
      </c>
      <c r="AR47" s="41">
        <v>218</v>
      </c>
      <c r="AS47" s="42">
        <v>115.34391534391534</v>
      </c>
      <c r="AT47" s="43">
        <v>1.721918122003428E-3</v>
      </c>
      <c r="AU47" s="44">
        <v>1E-3</v>
      </c>
    </row>
    <row r="48" spans="1:47" x14ac:dyDescent="0.25">
      <c r="A48" s="36" t="s">
        <v>22</v>
      </c>
      <c r="B48" s="37">
        <v>1941.7592999999999</v>
      </c>
      <c r="C48" s="38">
        <v>93.184078596836613</v>
      </c>
      <c r="F48" s="36" t="s">
        <v>60</v>
      </c>
      <c r="G48" s="37">
        <v>152.87479999999999</v>
      </c>
      <c r="H48" s="38">
        <v>46.165697852624099</v>
      </c>
      <c r="K48" s="36" t="s">
        <v>35</v>
      </c>
      <c r="L48" s="39">
        <v>1.5652999999999999</v>
      </c>
      <c r="M48" s="40" t="s">
        <v>41</v>
      </c>
      <c r="P48" s="36" t="s">
        <v>42</v>
      </c>
      <c r="Q48" s="39">
        <v>58.781999999999996</v>
      </c>
      <c r="R48" s="40"/>
      <c r="U48" s="36" t="s">
        <v>59</v>
      </c>
      <c r="V48" s="39">
        <v>2332.7150000000001</v>
      </c>
      <c r="W48" s="40">
        <v>105</v>
      </c>
      <c r="Z48" s="36" t="s">
        <v>50</v>
      </c>
      <c r="AA48" s="45">
        <v>348.12400000000002</v>
      </c>
      <c r="AB48" s="48">
        <v>80.3</v>
      </c>
      <c r="AE48" s="36" t="s">
        <v>64</v>
      </c>
      <c r="AF48" s="45">
        <v>2819.5160000000001</v>
      </c>
      <c r="AG48" s="50">
        <v>93.6</v>
      </c>
      <c r="AJ48" s="36" t="s">
        <v>42</v>
      </c>
      <c r="AK48" s="52">
        <v>57461.8</v>
      </c>
      <c r="AL48" s="53">
        <v>118.3</v>
      </c>
      <c r="AM48" s="54">
        <f>AK48/$AK$10</f>
        <v>0.71713852470780581</v>
      </c>
      <c r="AN48" s="102">
        <v>0.68908482942558014</v>
      </c>
      <c r="AO48" s="215"/>
      <c r="AQ48" s="36" t="s">
        <v>34</v>
      </c>
      <c r="AR48" s="41">
        <v>241</v>
      </c>
      <c r="AS48" s="42">
        <v>94.140625</v>
      </c>
      <c r="AT48" s="43">
        <v>4.4723217102455139E-3</v>
      </c>
      <c r="AU48" s="44">
        <v>5.0000000000000001E-3</v>
      </c>
    </row>
    <row r="49" spans="1:47" x14ac:dyDescent="0.25">
      <c r="A49" s="36" t="s">
        <v>42</v>
      </c>
      <c r="B49" s="37">
        <v>1515.5883999999999</v>
      </c>
      <c r="C49" s="38">
        <v>90.913024854129247</v>
      </c>
      <c r="F49" s="36" t="s">
        <v>122</v>
      </c>
      <c r="G49" s="37">
        <v>148.51729999999998</v>
      </c>
      <c r="H49" s="38">
        <v>93.166105539569656</v>
      </c>
      <c r="K49" s="36" t="s">
        <v>51</v>
      </c>
      <c r="L49" s="39">
        <v>0.20200000000000001</v>
      </c>
      <c r="M49" s="40">
        <v>84.166666666666686</v>
      </c>
      <c r="P49" s="36" t="s">
        <v>48</v>
      </c>
      <c r="Q49" s="39">
        <v>22.218499999999999</v>
      </c>
      <c r="R49" s="40">
        <v>70.135925149624981</v>
      </c>
      <c r="U49" s="36" t="s">
        <v>42</v>
      </c>
      <c r="V49" s="39">
        <v>2153.616</v>
      </c>
      <c r="W49" s="40">
        <v>109.5</v>
      </c>
      <c r="Z49" s="36" t="s">
        <v>36</v>
      </c>
      <c r="AA49" s="45">
        <v>337.44900000000001</v>
      </c>
      <c r="AB49" s="48">
        <v>7.1</v>
      </c>
      <c r="AE49" s="36" t="s">
        <v>60</v>
      </c>
      <c r="AF49" s="45">
        <v>3136.4050000000002</v>
      </c>
      <c r="AG49" s="50">
        <v>160.9</v>
      </c>
      <c r="AJ49" s="36" t="s">
        <v>51</v>
      </c>
      <c r="AK49" s="52">
        <v>57425.4</v>
      </c>
      <c r="AL49" s="53">
        <v>112.7</v>
      </c>
      <c r="AM49" s="54">
        <f>AK49/$AK$10</f>
        <v>0.71668424304069189</v>
      </c>
      <c r="AN49" s="59">
        <v>0.72437402969626996</v>
      </c>
      <c r="AO49" s="217"/>
      <c r="AQ49" s="36" t="s">
        <v>39</v>
      </c>
      <c r="AR49" s="41">
        <v>241</v>
      </c>
      <c r="AS49" s="42">
        <v>101.68776371308017</v>
      </c>
      <c r="AT49" s="43">
        <v>3.4759782498954323E-3</v>
      </c>
      <c r="AU49" s="44">
        <v>3.0000000000000001E-3</v>
      </c>
    </row>
    <row r="50" spans="1:47" x14ac:dyDescent="0.25">
      <c r="A50" s="36" t="s">
        <v>39</v>
      </c>
      <c r="B50" s="37">
        <v>1122.4874</v>
      </c>
      <c r="C50" s="38">
        <v>71.358581564918566</v>
      </c>
      <c r="F50" s="36" t="s">
        <v>123</v>
      </c>
      <c r="G50" s="37">
        <v>117.366</v>
      </c>
      <c r="H50" s="38">
        <v>87.339799640716592</v>
      </c>
      <c r="K50" s="36" t="s">
        <v>31</v>
      </c>
      <c r="L50" s="112"/>
      <c r="M50" s="113"/>
      <c r="P50" s="36" t="s">
        <v>122</v>
      </c>
      <c r="Q50" s="39">
        <v>18.389400000000002</v>
      </c>
      <c r="R50" s="40">
        <v>22.672257448862467</v>
      </c>
      <c r="U50" s="36" t="s">
        <v>53</v>
      </c>
      <c r="V50" s="39">
        <v>2092.5650000000001</v>
      </c>
      <c r="W50" s="40">
        <v>98.9</v>
      </c>
      <c r="Z50" s="36" t="s">
        <v>59</v>
      </c>
      <c r="AA50" s="45">
        <v>315.73599999999999</v>
      </c>
      <c r="AB50" s="48">
        <v>117.9</v>
      </c>
      <c r="AE50" s="36" t="s">
        <v>23</v>
      </c>
      <c r="AF50" s="45">
        <v>3839.0479999999998</v>
      </c>
      <c r="AG50" s="50">
        <v>162</v>
      </c>
      <c r="AJ50" s="36" t="s">
        <v>48</v>
      </c>
      <c r="AK50" s="52">
        <v>56959.6</v>
      </c>
      <c r="AL50" s="53">
        <v>118.1</v>
      </c>
      <c r="AM50" s="54">
        <f>AK50/$AK$10</f>
        <v>0.71087093533350387</v>
      </c>
      <c r="AN50" s="102">
        <v>0.67379028359881032</v>
      </c>
      <c r="AO50" s="215"/>
      <c r="AQ50" s="36" t="s">
        <v>50</v>
      </c>
      <c r="AR50" s="41">
        <v>268</v>
      </c>
      <c r="AS50" s="42">
        <v>102.29007633587786</v>
      </c>
      <c r="AT50" s="43">
        <v>5.9857503406070623E-3</v>
      </c>
      <c r="AU50" s="44">
        <v>6.0000000000000001E-3</v>
      </c>
    </row>
    <row r="51" spans="1:47" x14ac:dyDescent="0.25">
      <c r="A51" s="36" t="s">
        <v>122</v>
      </c>
      <c r="B51" s="37">
        <v>899.3492</v>
      </c>
      <c r="C51" s="38">
        <v>115.50396298321695</v>
      </c>
      <c r="F51" s="36" t="s">
        <v>23</v>
      </c>
      <c r="G51" s="37">
        <v>57.183399999999999</v>
      </c>
      <c r="H51" s="38">
        <v>30.018840715894708</v>
      </c>
      <c r="K51" s="36" t="s">
        <v>53</v>
      </c>
      <c r="L51" s="112"/>
      <c r="M51" s="40"/>
      <c r="P51" s="36" t="s">
        <v>65</v>
      </c>
      <c r="Q51" s="39">
        <v>14.903499999999999</v>
      </c>
      <c r="R51" s="40">
        <v>31.283585222502097</v>
      </c>
      <c r="U51" s="36" t="s">
        <v>31</v>
      </c>
      <c r="V51" s="39">
        <v>1802.68</v>
      </c>
      <c r="W51" s="40">
        <v>117.5</v>
      </c>
      <c r="Z51" s="36" t="s">
        <v>30</v>
      </c>
      <c r="AA51" s="45">
        <v>293.29000000000002</v>
      </c>
      <c r="AB51" s="48">
        <v>106.8</v>
      </c>
      <c r="AE51" s="36" t="s">
        <v>36</v>
      </c>
      <c r="AF51" s="45">
        <v>4355.0730000000003</v>
      </c>
      <c r="AG51" s="50" t="s">
        <v>109</v>
      </c>
      <c r="AJ51" s="36" t="s">
        <v>53</v>
      </c>
      <c r="AK51" s="52">
        <v>56591.8</v>
      </c>
      <c r="AL51" s="53">
        <v>113.6</v>
      </c>
      <c r="AM51" s="54">
        <f>AK51/$AK$10</f>
        <v>0.70628069365316093</v>
      </c>
      <c r="AN51" s="102">
        <v>0.6956956900032415</v>
      </c>
      <c r="AO51" s="215"/>
      <c r="AQ51" s="36" t="s">
        <v>19</v>
      </c>
      <c r="AR51" s="41">
        <v>288</v>
      </c>
      <c r="AS51" s="42">
        <v>100</v>
      </c>
      <c r="AT51" s="43">
        <v>2.5787965616045844E-3</v>
      </c>
      <c r="AU51" s="44">
        <v>3.0000000000000001E-3</v>
      </c>
    </row>
    <row r="52" spans="1:47" x14ac:dyDescent="0.25">
      <c r="A52" s="36" t="s">
        <v>65</v>
      </c>
      <c r="B52" s="37">
        <v>214.65899999999999</v>
      </c>
      <c r="C52" s="38">
        <v>104.72095341100849</v>
      </c>
      <c r="F52" s="36" t="s">
        <v>25</v>
      </c>
      <c r="G52" s="37">
        <v>44.777000000000001</v>
      </c>
      <c r="H52" s="38">
        <v>6.1812107867836366</v>
      </c>
      <c r="K52" s="36" t="s">
        <v>58</v>
      </c>
      <c r="L52" s="114"/>
      <c r="M52" s="40"/>
      <c r="P52" s="36" t="s">
        <v>58</v>
      </c>
      <c r="Q52" s="39">
        <v>9.311399999999999</v>
      </c>
      <c r="R52" s="40">
        <v>110.39396777597304</v>
      </c>
      <c r="U52" s="36" t="s">
        <v>63</v>
      </c>
      <c r="V52" s="39">
        <v>1471.8050000000001</v>
      </c>
      <c r="W52" s="40">
        <v>121.5</v>
      </c>
      <c r="Z52" s="36" t="s">
        <v>46</v>
      </c>
      <c r="AA52" s="45">
        <v>205.34200000000001</v>
      </c>
      <c r="AB52" s="48">
        <v>67.5</v>
      </c>
      <c r="AE52" s="36" t="s">
        <v>27</v>
      </c>
      <c r="AF52" s="45">
        <v>4625.7740000000003</v>
      </c>
      <c r="AG52" s="50">
        <v>101.4</v>
      </c>
      <c r="AJ52" s="36" t="s">
        <v>23</v>
      </c>
      <c r="AK52" s="52">
        <v>56085.2</v>
      </c>
      <c r="AL52" s="53">
        <v>113.7</v>
      </c>
      <c r="AM52" s="54">
        <f>AK52/$AK$10</f>
        <v>0.69995819111030677</v>
      </c>
      <c r="AN52" s="59">
        <v>0.70386472331060523</v>
      </c>
      <c r="AO52" s="215"/>
      <c r="AQ52" s="36" t="s">
        <v>25</v>
      </c>
      <c r="AR52" s="41">
        <v>360</v>
      </c>
      <c r="AS52" s="42">
        <v>95.744680851063833</v>
      </c>
      <c r="AT52" s="43">
        <v>1.7243443898934258E-3</v>
      </c>
      <c r="AU52" s="44">
        <v>2E-3</v>
      </c>
    </row>
    <row r="53" spans="1:47" x14ac:dyDescent="0.25">
      <c r="A53" s="36" t="s">
        <v>54</v>
      </c>
      <c r="B53" s="37">
        <v>68.786100000000005</v>
      </c>
      <c r="C53" s="38">
        <v>83.090454021641705</v>
      </c>
      <c r="F53" s="36" t="s">
        <v>27</v>
      </c>
      <c r="G53" s="111"/>
      <c r="H53" s="103"/>
      <c r="K53" s="36" t="s">
        <v>59</v>
      </c>
      <c r="L53" s="114"/>
      <c r="M53" s="40"/>
      <c r="P53" s="36" t="s">
        <v>46</v>
      </c>
      <c r="Q53" s="39">
        <v>3.8173000000000004</v>
      </c>
      <c r="R53" s="40">
        <v>11.59279887755784</v>
      </c>
      <c r="U53" s="36" t="s">
        <v>54</v>
      </c>
      <c r="V53" s="39">
        <v>1316.028</v>
      </c>
      <c r="W53" s="40">
        <v>120.6</v>
      </c>
      <c r="Z53" s="36" t="s">
        <v>53</v>
      </c>
      <c r="AA53" s="45">
        <v>180.553</v>
      </c>
      <c r="AB53" s="48">
        <v>14.4</v>
      </c>
      <c r="AE53" s="36" t="s">
        <v>25</v>
      </c>
      <c r="AF53" s="45">
        <v>5339.6350000000002</v>
      </c>
      <c r="AG53" s="50" t="s">
        <v>72</v>
      </c>
      <c r="AJ53" s="36" t="s">
        <v>50</v>
      </c>
      <c r="AK53" s="52">
        <v>55864</v>
      </c>
      <c r="AL53" s="53">
        <v>116.1</v>
      </c>
      <c r="AM53" s="54">
        <f>AK53/$AK$10</f>
        <v>0.69719755636399938</v>
      </c>
      <c r="AN53" s="102">
        <v>0.68129965253885483</v>
      </c>
      <c r="AO53" s="215"/>
      <c r="AQ53" s="36" t="s">
        <v>27</v>
      </c>
      <c r="AR53" s="41">
        <v>520</v>
      </c>
      <c r="AS53" s="42">
        <v>149.85590778097983</v>
      </c>
      <c r="AT53" s="43">
        <v>1.65471769561468E-3</v>
      </c>
      <c r="AU53" s="44">
        <v>1E-3</v>
      </c>
    </row>
    <row r="54" spans="1:47" ht="15.75" thickBot="1" x14ac:dyDescent="0.3">
      <c r="A54" s="62" t="s">
        <v>46</v>
      </c>
      <c r="B54" s="63">
        <v>66.441299999999984</v>
      </c>
      <c r="C54" s="64">
        <v>54.796134985212589</v>
      </c>
      <c r="F54" s="62" t="s">
        <v>30</v>
      </c>
      <c r="G54" s="208"/>
      <c r="H54" s="64"/>
      <c r="K54" s="62" t="s">
        <v>65</v>
      </c>
      <c r="L54" s="115"/>
      <c r="M54" s="66"/>
      <c r="P54" s="62" t="s">
        <v>63</v>
      </c>
      <c r="Q54" s="209">
        <v>2.6320000000000001</v>
      </c>
      <c r="R54" s="104">
        <v>38.187542620025248</v>
      </c>
      <c r="U54" s="62" t="s">
        <v>65</v>
      </c>
      <c r="V54" s="65">
        <v>1309.5730000000001</v>
      </c>
      <c r="W54" s="66">
        <v>102.5</v>
      </c>
      <c r="Z54" s="62" t="s">
        <v>122</v>
      </c>
      <c r="AA54" s="71">
        <v>80.403999999999996</v>
      </c>
      <c r="AB54" s="74" t="s">
        <v>26</v>
      </c>
      <c r="AE54" s="62" t="s">
        <v>24</v>
      </c>
      <c r="AF54" s="71">
        <v>45904.904000000002</v>
      </c>
      <c r="AG54" s="210" t="s">
        <v>107</v>
      </c>
      <c r="AJ54" s="62" t="s">
        <v>122</v>
      </c>
      <c r="AK54" s="76">
        <v>54441</v>
      </c>
      <c r="AL54" s="77">
        <v>120.2</v>
      </c>
      <c r="AM54" s="54">
        <f>AK54/$AK$10</f>
        <v>0.67943813844358603</v>
      </c>
      <c r="AN54" s="218">
        <v>0.64379830193293031</v>
      </c>
      <c r="AO54" s="215"/>
      <c r="AQ54" s="62" t="s">
        <v>24</v>
      </c>
      <c r="AR54" s="67">
        <v>846</v>
      </c>
      <c r="AS54" s="68">
        <v>113.86271870794079</v>
      </c>
      <c r="AT54" s="69">
        <v>1.1988453673695831E-3</v>
      </c>
      <c r="AU54" s="70">
        <v>1E-3</v>
      </c>
    </row>
  </sheetData>
  <sortState ref="AQ11:AU54">
    <sortCondition ref="AR11"/>
  </sortState>
  <mergeCells count="34">
    <mergeCell ref="AL7:AL8"/>
    <mergeCell ref="AM7:AN7"/>
    <mergeCell ref="AR5:AU6"/>
    <mergeCell ref="AR7:AR8"/>
    <mergeCell ref="AS7:AS8"/>
    <mergeCell ref="AT7:AU7"/>
    <mergeCell ref="V5:W6"/>
    <mergeCell ref="V7:V8"/>
    <mergeCell ref="W7:W8"/>
    <mergeCell ref="AE5:AE8"/>
    <mergeCell ref="AJ5:AJ8"/>
    <mergeCell ref="AQ5:AQ8"/>
    <mergeCell ref="AA6:AB7"/>
    <mergeCell ref="AF6:AG7"/>
    <mergeCell ref="AK5:AN6"/>
    <mergeCell ref="AK7:AK8"/>
    <mergeCell ref="G7:G8"/>
    <mergeCell ref="H7:H8"/>
    <mergeCell ref="L5:M6"/>
    <mergeCell ref="L7:L8"/>
    <mergeCell ref="M7:M8"/>
    <mergeCell ref="Q5:R6"/>
    <mergeCell ref="Q7:Q8"/>
    <mergeCell ref="R7:R8"/>
    <mergeCell ref="A5:A8"/>
    <mergeCell ref="F5:F8"/>
    <mergeCell ref="K5:K8"/>
    <mergeCell ref="P5:P8"/>
    <mergeCell ref="U5:U8"/>
    <mergeCell ref="Z5:Z8"/>
    <mergeCell ref="B5:C6"/>
    <mergeCell ref="B7:B8"/>
    <mergeCell ref="C7:C8"/>
    <mergeCell ref="G5:H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4"/>
  <sheetViews>
    <sheetView tabSelected="1" topLeftCell="B1" zoomScale="90" zoomScaleNormal="90" zoomScaleSheetLayoutView="9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E28" sqref="E28"/>
    </sheetView>
  </sheetViews>
  <sheetFormatPr defaultRowHeight="12.75" x14ac:dyDescent="0.2"/>
  <cols>
    <col min="1" max="1" width="3" style="1" hidden="1" customWidth="1"/>
    <col min="2" max="2" width="26.85546875" style="1" customWidth="1"/>
    <col min="3" max="3" width="12.5703125" style="3" customWidth="1"/>
    <col min="4" max="4" width="11.140625" style="3" customWidth="1"/>
    <col min="5" max="5" width="12.42578125" style="3" customWidth="1"/>
    <col min="6" max="6" width="11.7109375" style="3" customWidth="1"/>
    <col min="7" max="7" width="12.140625" style="1" customWidth="1"/>
    <col min="8" max="8" width="10.5703125" style="1" customWidth="1"/>
    <col min="9" max="9" width="12.28515625" style="1" customWidth="1"/>
    <col min="10" max="10" width="10.85546875" style="1" customWidth="1"/>
    <col min="11" max="11" width="10.140625" style="1" customWidth="1"/>
    <col min="12" max="12" width="11.7109375" style="1" customWidth="1"/>
    <col min="13" max="13" width="11.5703125" style="1" customWidth="1"/>
    <col min="14" max="14" width="11.140625" style="1" customWidth="1"/>
    <col min="15" max="15" width="10.5703125" style="1" customWidth="1"/>
    <col min="16" max="16" width="11.42578125" style="1" hidden="1" customWidth="1"/>
    <col min="17" max="17" width="10.42578125" style="1" customWidth="1"/>
    <col min="18" max="18" width="7.85546875" style="1" customWidth="1"/>
    <col min="19" max="19" width="10.7109375" style="1" customWidth="1"/>
    <col min="20" max="20" width="10" style="1" customWidth="1"/>
    <col min="21" max="21" width="10.7109375" style="1" customWidth="1"/>
    <col min="22" max="22" width="10.42578125" style="1" customWidth="1"/>
    <col min="23" max="24" width="9.140625" style="1" customWidth="1"/>
    <col min="25" max="25" width="8.5703125" style="1" customWidth="1"/>
    <col min="26" max="26" width="9" style="1" customWidth="1"/>
    <col min="27" max="28" width="8.5703125" style="1" customWidth="1"/>
    <col min="29" max="29" width="9.5703125" style="1" customWidth="1"/>
    <col min="30" max="30" width="9" style="1" customWidth="1"/>
    <col min="31" max="31" width="10.28515625" style="1" customWidth="1"/>
    <col min="32" max="32" width="7.85546875" style="1" customWidth="1"/>
    <col min="33" max="34" width="7.28515625" style="1" customWidth="1"/>
    <col min="35" max="72" width="9.140625" style="1"/>
    <col min="73" max="73" width="0" style="1" hidden="1" customWidth="1"/>
    <col min="74" max="74" width="25.7109375" style="1" customWidth="1"/>
    <col min="75" max="75" width="10.42578125" style="1" customWidth="1"/>
    <col min="76" max="76" width="9.7109375" style="1" customWidth="1"/>
    <col min="77" max="77" width="10.28515625" style="1" customWidth="1"/>
    <col min="78" max="78" width="9.7109375" style="1" customWidth="1"/>
    <col min="79" max="79" width="10.28515625" style="1" customWidth="1"/>
    <col min="80" max="80" width="9.7109375" style="1" customWidth="1"/>
    <col min="81" max="81" width="10.140625" style="1" customWidth="1"/>
    <col min="82" max="82" width="9.7109375" style="1" customWidth="1"/>
    <col min="83" max="83" width="10.42578125" style="1" customWidth="1"/>
    <col min="84" max="84" width="9.28515625" style="1" customWidth="1"/>
    <col min="85" max="85" width="10.42578125" style="1" customWidth="1"/>
    <col min="86" max="86" width="9.7109375" style="1" customWidth="1"/>
    <col min="87" max="87" width="10.140625" style="1" customWidth="1"/>
    <col min="88" max="88" width="9.42578125" style="1" customWidth="1"/>
    <col min="89" max="89" width="9.28515625" style="1" customWidth="1"/>
    <col min="90" max="90" width="8.7109375" style="1" customWidth="1"/>
    <col min="91" max="91" width="7.7109375" style="1" customWidth="1"/>
    <col min="92" max="92" width="7.28515625" style="1" customWidth="1"/>
    <col min="93" max="93" width="10.5703125" style="1" customWidth="1"/>
    <col min="94" max="94" width="0" style="1" hidden="1" customWidth="1"/>
    <col min="95" max="95" width="9.85546875" style="1" customWidth="1"/>
    <col min="96" max="96" width="9.28515625" style="1" customWidth="1"/>
    <col min="97" max="97" width="11.140625" style="1" customWidth="1"/>
    <col min="98" max="98" width="10" style="1" customWidth="1"/>
    <col min="99" max="99" width="10.5703125" style="1" customWidth="1"/>
    <col min="100" max="100" width="9.7109375" style="1" customWidth="1"/>
    <col min="101" max="102" width="9" style="1" customWidth="1"/>
    <col min="103" max="103" width="8.5703125" style="1" customWidth="1"/>
    <col min="104" max="106" width="9" style="1" customWidth="1"/>
    <col min="107" max="107" width="9.5703125" style="1" customWidth="1"/>
    <col min="108" max="108" width="9.42578125" style="1" customWidth="1"/>
    <col min="109" max="328" width="9.140625" style="1"/>
    <col min="329" max="329" width="0" style="1" hidden="1" customWidth="1"/>
    <col min="330" max="330" width="25.7109375" style="1" customWidth="1"/>
    <col min="331" max="331" width="10.42578125" style="1" customWidth="1"/>
    <col min="332" max="332" width="9.7109375" style="1" customWidth="1"/>
    <col min="333" max="333" width="10.28515625" style="1" customWidth="1"/>
    <col min="334" max="334" width="9.7109375" style="1" customWidth="1"/>
    <col min="335" max="335" width="10.28515625" style="1" customWidth="1"/>
    <col min="336" max="336" width="9.7109375" style="1" customWidth="1"/>
    <col min="337" max="337" width="10.140625" style="1" customWidth="1"/>
    <col min="338" max="338" width="9.7109375" style="1" customWidth="1"/>
    <col min="339" max="339" width="10.42578125" style="1" customWidth="1"/>
    <col min="340" max="340" width="9.28515625" style="1" customWidth="1"/>
    <col min="341" max="341" width="10.42578125" style="1" customWidth="1"/>
    <col min="342" max="342" width="9.7109375" style="1" customWidth="1"/>
    <col min="343" max="343" width="10.140625" style="1" customWidth="1"/>
    <col min="344" max="344" width="9.42578125" style="1" customWidth="1"/>
    <col min="345" max="345" width="9.28515625" style="1" customWidth="1"/>
    <col min="346" max="346" width="8.7109375" style="1" customWidth="1"/>
    <col min="347" max="347" width="7.7109375" style="1" customWidth="1"/>
    <col min="348" max="348" width="7.28515625" style="1" customWidth="1"/>
    <col min="349" max="349" width="10.5703125" style="1" customWidth="1"/>
    <col min="350" max="350" width="0" style="1" hidden="1" customWidth="1"/>
    <col min="351" max="351" width="9.85546875" style="1" customWidth="1"/>
    <col min="352" max="352" width="9.28515625" style="1" customWidth="1"/>
    <col min="353" max="353" width="11.140625" style="1" customWidth="1"/>
    <col min="354" max="354" width="10" style="1" customWidth="1"/>
    <col min="355" max="355" width="10.5703125" style="1" customWidth="1"/>
    <col min="356" max="356" width="9.7109375" style="1" customWidth="1"/>
    <col min="357" max="358" width="9" style="1" customWidth="1"/>
    <col min="359" max="359" width="8.5703125" style="1" customWidth="1"/>
    <col min="360" max="362" width="9" style="1" customWidth="1"/>
    <col min="363" max="363" width="9.5703125" style="1" customWidth="1"/>
    <col min="364" max="364" width="9.42578125" style="1" customWidth="1"/>
    <col min="365" max="584" width="9.140625" style="1"/>
    <col min="585" max="585" width="0" style="1" hidden="1" customWidth="1"/>
    <col min="586" max="586" width="25.7109375" style="1" customWidth="1"/>
    <col min="587" max="587" width="10.42578125" style="1" customWidth="1"/>
    <col min="588" max="588" width="9.7109375" style="1" customWidth="1"/>
    <col min="589" max="589" width="10.28515625" style="1" customWidth="1"/>
    <col min="590" max="590" width="9.7109375" style="1" customWidth="1"/>
    <col min="591" max="591" width="10.28515625" style="1" customWidth="1"/>
    <col min="592" max="592" width="9.7109375" style="1" customWidth="1"/>
    <col min="593" max="593" width="10.140625" style="1" customWidth="1"/>
    <col min="594" max="594" width="9.7109375" style="1" customWidth="1"/>
    <col min="595" max="595" width="10.42578125" style="1" customWidth="1"/>
    <col min="596" max="596" width="9.28515625" style="1" customWidth="1"/>
    <col min="597" max="597" width="10.42578125" style="1" customWidth="1"/>
    <col min="598" max="598" width="9.7109375" style="1" customWidth="1"/>
    <col min="599" max="599" width="10.140625" style="1" customWidth="1"/>
    <col min="600" max="600" width="9.42578125" style="1" customWidth="1"/>
    <col min="601" max="601" width="9.28515625" style="1" customWidth="1"/>
    <col min="602" max="602" width="8.7109375" style="1" customWidth="1"/>
    <col min="603" max="603" width="7.7109375" style="1" customWidth="1"/>
    <col min="604" max="604" width="7.28515625" style="1" customWidth="1"/>
    <col min="605" max="605" width="10.5703125" style="1" customWidth="1"/>
    <col min="606" max="606" width="0" style="1" hidden="1" customWidth="1"/>
    <col min="607" max="607" width="9.85546875" style="1" customWidth="1"/>
    <col min="608" max="608" width="9.28515625" style="1" customWidth="1"/>
    <col min="609" max="609" width="11.140625" style="1" customWidth="1"/>
    <col min="610" max="610" width="10" style="1" customWidth="1"/>
    <col min="611" max="611" width="10.5703125" style="1" customWidth="1"/>
    <col min="612" max="612" width="9.7109375" style="1" customWidth="1"/>
    <col min="613" max="614" width="9" style="1" customWidth="1"/>
    <col min="615" max="615" width="8.5703125" style="1" customWidth="1"/>
    <col min="616" max="618" width="9" style="1" customWidth="1"/>
    <col min="619" max="619" width="9.5703125" style="1" customWidth="1"/>
    <col min="620" max="620" width="9.42578125" style="1" customWidth="1"/>
    <col min="621" max="840" width="9.140625" style="1"/>
    <col min="841" max="841" width="0" style="1" hidden="1" customWidth="1"/>
    <col min="842" max="842" width="25.7109375" style="1" customWidth="1"/>
    <col min="843" max="843" width="10.42578125" style="1" customWidth="1"/>
    <col min="844" max="844" width="9.7109375" style="1" customWidth="1"/>
    <col min="845" max="845" width="10.28515625" style="1" customWidth="1"/>
    <col min="846" max="846" width="9.7109375" style="1" customWidth="1"/>
    <col min="847" max="847" width="10.28515625" style="1" customWidth="1"/>
    <col min="848" max="848" width="9.7109375" style="1" customWidth="1"/>
    <col min="849" max="849" width="10.140625" style="1" customWidth="1"/>
    <col min="850" max="850" width="9.7109375" style="1" customWidth="1"/>
    <col min="851" max="851" width="10.42578125" style="1" customWidth="1"/>
    <col min="852" max="852" width="9.28515625" style="1" customWidth="1"/>
    <col min="853" max="853" width="10.42578125" style="1" customWidth="1"/>
    <col min="854" max="854" width="9.7109375" style="1" customWidth="1"/>
    <col min="855" max="855" width="10.140625" style="1" customWidth="1"/>
    <col min="856" max="856" width="9.42578125" style="1" customWidth="1"/>
    <col min="857" max="857" width="9.28515625" style="1" customWidth="1"/>
    <col min="858" max="858" width="8.7109375" style="1" customWidth="1"/>
    <col min="859" max="859" width="7.7109375" style="1" customWidth="1"/>
    <col min="860" max="860" width="7.28515625" style="1" customWidth="1"/>
    <col min="861" max="861" width="10.5703125" style="1" customWidth="1"/>
    <col min="862" max="862" width="0" style="1" hidden="1" customWidth="1"/>
    <col min="863" max="863" width="9.85546875" style="1" customWidth="1"/>
    <col min="864" max="864" width="9.28515625" style="1" customWidth="1"/>
    <col min="865" max="865" width="11.140625" style="1" customWidth="1"/>
    <col min="866" max="866" width="10" style="1" customWidth="1"/>
    <col min="867" max="867" width="10.5703125" style="1" customWidth="1"/>
    <col min="868" max="868" width="9.7109375" style="1" customWidth="1"/>
    <col min="869" max="870" width="9" style="1" customWidth="1"/>
    <col min="871" max="871" width="8.5703125" style="1" customWidth="1"/>
    <col min="872" max="874" width="9" style="1" customWidth="1"/>
    <col min="875" max="875" width="9.5703125" style="1" customWidth="1"/>
    <col min="876" max="876" width="9.42578125" style="1" customWidth="1"/>
    <col min="877" max="1096" width="9.140625" style="1"/>
    <col min="1097" max="1097" width="0" style="1" hidden="1" customWidth="1"/>
    <col min="1098" max="1098" width="25.7109375" style="1" customWidth="1"/>
    <col min="1099" max="1099" width="10.42578125" style="1" customWidth="1"/>
    <col min="1100" max="1100" width="9.7109375" style="1" customWidth="1"/>
    <col min="1101" max="1101" width="10.28515625" style="1" customWidth="1"/>
    <col min="1102" max="1102" width="9.7109375" style="1" customWidth="1"/>
    <col min="1103" max="1103" width="10.28515625" style="1" customWidth="1"/>
    <col min="1104" max="1104" width="9.7109375" style="1" customWidth="1"/>
    <col min="1105" max="1105" width="10.140625" style="1" customWidth="1"/>
    <col min="1106" max="1106" width="9.7109375" style="1" customWidth="1"/>
    <col min="1107" max="1107" width="10.42578125" style="1" customWidth="1"/>
    <col min="1108" max="1108" width="9.28515625" style="1" customWidth="1"/>
    <col min="1109" max="1109" width="10.42578125" style="1" customWidth="1"/>
    <col min="1110" max="1110" width="9.7109375" style="1" customWidth="1"/>
    <col min="1111" max="1111" width="10.140625" style="1" customWidth="1"/>
    <col min="1112" max="1112" width="9.42578125" style="1" customWidth="1"/>
    <col min="1113" max="1113" width="9.28515625" style="1" customWidth="1"/>
    <col min="1114" max="1114" width="8.7109375" style="1" customWidth="1"/>
    <col min="1115" max="1115" width="7.7109375" style="1" customWidth="1"/>
    <col min="1116" max="1116" width="7.28515625" style="1" customWidth="1"/>
    <col min="1117" max="1117" width="10.5703125" style="1" customWidth="1"/>
    <col min="1118" max="1118" width="0" style="1" hidden="1" customWidth="1"/>
    <col min="1119" max="1119" width="9.85546875" style="1" customWidth="1"/>
    <col min="1120" max="1120" width="9.28515625" style="1" customWidth="1"/>
    <col min="1121" max="1121" width="11.140625" style="1" customWidth="1"/>
    <col min="1122" max="1122" width="10" style="1" customWidth="1"/>
    <col min="1123" max="1123" width="10.5703125" style="1" customWidth="1"/>
    <col min="1124" max="1124" width="9.7109375" style="1" customWidth="1"/>
    <col min="1125" max="1126" width="9" style="1" customWidth="1"/>
    <col min="1127" max="1127" width="8.5703125" style="1" customWidth="1"/>
    <col min="1128" max="1130" width="9" style="1" customWidth="1"/>
    <col min="1131" max="1131" width="9.5703125" style="1" customWidth="1"/>
    <col min="1132" max="1132" width="9.42578125" style="1" customWidth="1"/>
    <col min="1133" max="1352" width="9.140625" style="1"/>
    <col min="1353" max="1353" width="0" style="1" hidden="1" customWidth="1"/>
    <col min="1354" max="1354" width="25.7109375" style="1" customWidth="1"/>
    <col min="1355" max="1355" width="10.42578125" style="1" customWidth="1"/>
    <col min="1356" max="1356" width="9.7109375" style="1" customWidth="1"/>
    <col min="1357" max="1357" width="10.28515625" style="1" customWidth="1"/>
    <col min="1358" max="1358" width="9.7109375" style="1" customWidth="1"/>
    <col min="1359" max="1359" width="10.28515625" style="1" customWidth="1"/>
    <col min="1360" max="1360" width="9.7109375" style="1" customWidth="1"/>
    <col min="1361" max="1361" width="10.140625" style="1" customWidth="1"/>
    <col min="1362" max="1362" width="9.7109375" style="1" customWidth="1"/>
    <col min="1363" max="1363" width="10.42578125" style="1" customWidth="1"/>
    <col min="1364" max="1364" width="9.28515625" style="1" customWidth="1"/>
    <col min="1365" max="1365" width="10.42578125" style="1" customWidth="1"/>
    <col min="1366" max="1366" width="9.7109375" style="1" customWidth="1"/>
    <col min="1367" max="1367" width="10.140625" style="1" customWidth="1"/>
    <col min="1368" max="1368" width="9.42578125" style="1" customWidth="1"/>
    <col min="1369" max="1369" width="9.28515625" style="1" customWidth="1"/>
    <col min="1370" max="1370" width="8.7109375" style="1" customWidth="1"/>
    <col min="1371" max="1371" width="7.7109375" style="1" customWidth="1"/>
    <col min="1372" max="1372" width="7.28515625" style="1" customWidth="1"/>
    <col min="1373" max="1373" width="10.5703125" style="1" customWidth="1"/>
    <col min="1374" max="1374" width="0" style="1" hidden="1" customWidth="1"/>
    <col min="1375" max="1375" width="9.85546875" style="1" customWidth="1"/>
    <col min="1376" max="1376" width="9.28515625" style="1" customWidth="1"/>
    <col min="1377" max="1377" width="11.140625" style="1" customWidth="1"/>
    <col min="1378" max="1378" width="10" style="1" customWidth="1"/>
    <col min="1379" max="1379" width="10.5703125" style="1" customWidth="1"/>
    <col min="1380" max="1380" width="9.7109375" style="1" customWidth="1"/>
    <col min="1381" max="1382" width="9" style="1" customWidth="1"/>
    <col min="1383" max="1383" width="8.5703125" style="1" customWidth="1"/>
    <col min="1384" max="1386" width="9" style="1" customWidth="1"/>
    <col min="1387" max="1387" width="9.5703125" style="1" customWidth="1"/>
    <col min="1388" max="1388" width="9.42578125" style="1" customWidth="1"/>
    <col min="1389" max="1608" width="9.140625" style="1"/>
    <col min="1609" max="1609" width="0" style="1" hidden="1" customWidth="1"/>
    <col min="1610" max="1610" width="25.7109375" style="1" customWidth="1"/>
    <col min="1611" max="1611" width="10.42578125" style="1" customWidth="1"/>
    <col min="1612" max="1612" width="9.7109375" style="1" customWidth="1"/>
    <col min="1613" max="1613" width="10.28515625" style="1" customWidth="1"/>
    <col min="1614" max="1614" width="9.7109375" style="1" customWidth="1"/>
    <col min="1615" max="1615" width="10.28515625" style="1" customWidth="1"/>
    <col min="1616" max="1616" width="9.7109375" style="1" customWidth="1"/>
    <col min="1617" max="1617" width="10.140625" style="1" customWidth="1"/>
    <col min="1618" max="1618" width="9.7109375" style="1" customWidth="1"/>
    <col min="1619" max="1619" width="10.42578125" style="1" customWidth="1"/>
    <col min="1620" max="1620" width="9.28515625" style="1" customWidth="1"/>
    <col min="1621" max="1621" width="10.42578125" style="1" customWidth="1"/>
    <col min="1622" max="1622" width="9.7109375" style="1" customWidth="1"/>
    <col min="1623" max="1623" width="10.140625" style="1" customWidth="1"/>
    <col min="1624" max="1624" width="9.42578125" style="1" customWidth="1"/>
    <col min="1625" max="1625" width="9.28515625" style="1" customWidth="1"/>
    <col min="1626" max="1626" width="8.7109375" style="1" customWidth="1"/>
    <col min="1627" max="1627" width="7.7109375" style="1" customWidth="1"/>
    <col min="1628" max="1628" width="7.28515625" style="1" customWidth="1"/>
    <col min="1629" max="1629" width="10.5703125" style="1" customWidth="1"/>
    <col min="1630" max="1630" width="0" style="1" hidden="1" customWidth="1"/>
    <col min="1631" max="1631" width="9.85546875" style="1" customWidth="1"/>
    <col min="1632" max="1632" width="9.28515625" style="1" customWidth="1"/>
    <col min="1633" max="1633" width="11.140625" style="1" customWidth="1"/>
    <col min="1634" max="1634" width="10" style="1" customWidth="1"/>
    <col min="1635" max="1635" width="10.5703125" style="1" customWidth="1"/>
    <col min="1636" max="1636" width="9.7109375" style="1" customWidth="1"/>
    <col min="1637" max="1638" width="9" style="1" customWidth="1"/>
    <col min="1639" max="1639" width="8.5703125" style="1" customWidth="1"/>
    <col min="1640" max="1642" width="9" style="1" customWidth="1"/>
    <col min="1643" max="1643" width="9.5703125" style="1" customWidth="1"/>
    <col min="1644" max="1644" width="9.42578125" style="1" customWidth="1"/>
    <col min="1645" max="1864" width="9.140625" style="1"/>
    <col min="1865" max="1865" width="0" style="1" hidden="1" customWidth="1"/>
    <col min="1866" max="1866" width="25.7109375" style="1" customWidth="1"/>
    <col min="1867" max="1867" width="10.42578125" style="1" customWidth="1"/>
    <col min="1868" max="1868" width="9.7109375" style="1" customWidth="1"/>
    <col min="1869" max="1869" width="10.28515625" style="1" customWidth="1"/>
    <col min="1870" max="1870" width="9.7109375" style="1" customWidth="1"/>
    <col min="1871" max="1871" width="10.28515625" style="1" customWidth="1"/>
    <col min="1872" max="1872" width="9.7109375" style="1" customWidth="1"/>
    <col min="1873" max="1873" width="10.140625" style="1" customWidth="1"/>
    <col min="1874" max="1874" width="9.7109375" style="1" customWidth="1"/>
    <col min="1875" max="1875" width="10.42578125" style="1" customWidth="1"/>
    <col min="1876" max="1876" width="9.28515625" style="1" customWidth="1"/>
    <col min="1877" max="1877" width="10.42578125" style="1" customWidth="1"/>
    <col min="1878" max="1878" width="9.7109375" style="1" customWidth="1"/>
    <col min="1879" max="1879" width="10.140625" style="1" customWidth="1"/>
    <col min="1880" max="1880" width="9.42578125" style="1" customWidth="1"/>
    <col min="1881" max="1881" width="9.28515625" style="1" customWidth="1"/>
    <col min="1882" max="1882" width="8.7109375" style="1" customWidth="1"/>
    <col min="1883" max="1883" width="7.7109375" style="1" customWidth="1"/>
    <col min="1884" max="1884" width="7.28515625" style="1" customWidth="1"/>
    <col min="1885" max="1885" width="10.5703125" style="1" customWidth="1"/>
    <col min="1886" max="1886" width="0" style="1" hidden="1" customWidth="1"/>
    <col min="1887" max="1887" width="9.85546875" style="1" customWidth="1"/>
    <col min="1888" max="1888" width="9.28515625" style="1" customWidth="1"/>
    <col min="1889" max="1889" width="11.140625" style="1" customWidth="1"/>
    <col min="1890" max="1890" width="10" style="1" customWidth="1"/>
    <col min="1891" max="1891" width="10.5703125" style="1" customWidth="1"/>
    <col min="1892" max="1892" width="9.7109375" style="1" customWidth="1"/>
    <col min="1893" max="1894" width="9" style="1" customWidth="1"/>
    <col min="1895" max="1895" width="8.5703125" style="1" customWidth="1"/>
    <col min="1896" max="1898" width="9" style="1" customWidth="1"/>
    <col min="1899" max="1899" width="9.5703125" style="1" customWidth="1"/>
    <col min="1900" max="1900" width="9.42578125" style="1" customWidth="1"/>
    <col min="1901" max="2120" width="9.140625" style="1"/>
    <col min="2121" max="2121" width="0" style="1" hidden="1" customWidth="1"/>
    <col min="2122" max="2122" width="25.7109375" style="1" customWidth="1"/>
    <col min="2123" max="2123" width="10.42578125" style="1" customWidth="1"/>
    <col min="2124" max="2124" width="9.7109375" style="1" customWidth="1"/>
    <col min="2125" max="2125" width="10.28515625" style="1" customWidth="1"/>
    <col min="2126" max="2126" width="9.7109375" style="1" customWidth="1"/>
    <col min="2127" max="2127" width="10.28515625" style="1" customWidth="1"/>
    <col min="2128" max="2128" width="9.7109375" style="1" customWidth="1"/>
    <col min="2129" max="2129" width="10.140625" style="1" customWidth="1"/>
    <col min="2130" max="2130" width="9.7109375" style="1" customWidth="1"/>
    <col min="2131" max="2131" width="10.42578125" style="1" customWidth="1"/>
    <col min="2132" max="2132" width="9.28515625" style="1" customWidth="1"/>
    <col min="2133" max="2133" width="10.42578125" style="1" customWidth="1"/>
    <col min="2134" max="2134" width="9.7109375" style="1" customWidth="1"/>
    <col min="2135" max="2135" width="10.140625" style="1" customWidth="1"/>
    <col min="2136" max="2136" width="9.42578125" style="1" customWidth="1"/>
    <col min="2137" max="2137" width="9.28515625" style="1" customWidth="1"/>
    <col min="2138" max="2138" width="8.7109375" style="1" customWidth="1"/>
    <col min="2139" max="2139" width="7.7109375" style="1" customWidth="1"/>
    <col min="2140" max="2140" width="7.28515625" style="1" customWidth="1"/>
    <col min="2141" max="2141" width="10.5703125" style="1" customWidth="1"/>
    <col min="2142" max="2142" width="0" style="1" hidden="1" customWidth="1"/>
    <col min="2143" max="2143" width="9.85546875" style="1" customWidth="1"/>
    <col min="2144" max="2144" width="9.28515625" style="1" customWidth="1"/>
    <col min="2145" max="2145" width="11.140625" style="1" customWidth="1"/>
    <col min="2146" max="2146" width="10" style="1" customWidth="1"/>
    <col min="2147" max="2147" width="10.5703125" style="1" customWidth="1"/>
    <col min="2148" max="2148" width="9.7109375" style="1" customWidth="1"/>
    <col min="2149" max="2150" width="9" style="1" customWidth="1"/>
    <col min="2151" max="2151" width="8.5703125" style="1" customWidth="1"/>
    <col min="2152" max="2154" width="9" style="1" customWidth="1"/>
    <col min="2155" max="2155" width="9.5703125" style="1" customWidth="1"/>
    <col min="2156" max="2156" width="9.42578125" style="1" customWidth="1"/>
    <col min="2157" max="2376" width="9.140625" style="1"/>
    <col min="2377" max="2377" width="0" style="1" hidden="1" customWidth="1"/>
    <col min="2378" max="2378" width="25.7109375" style="1" customWidth="1"/>
    <col min="2379" max="2379" width="10.42578125" style="1" customWidth="1"/>
    <col min="2380" max="2380" width="9.7109375" style="1" customWidth="1"/>
    <col min="2381" max="2381" width="10.28515625" style="1" customWidth="1"/>
    <col min="2382" max="2382" width="9.7109375" style="1" customWidth="1"/>
    <col min="2383" max="2383" width="10.28515625" style="1" customWidth="1"/>
    <col min="2384" max="2384" width="9.7109375" style="1" customWidth="1"/>
    <col min="2385" max="2385" width="10.140625" style="1" customWidth="1"/>
    <col min="2386" max="2386" width="9.7109375" style="1" customWidth="1"/>
    <col min="2387" max="2387" width="10.42578125" style="1" customWidth="1"/>
    <col min="2388" max="2388" width="9.28515625" style="1" customWidth="1"/>
    <col min="2389" max="2389" width="10.42578125" style="1" customWidth="1"/>
    <col min="2390" max="2390" width="9.7109375" style="1" customWidth="1"/>
    <col min="2391" max="2391" width="10.140625" style="1" customWidth="1"/>
    <col min="2392" max="2392" width="9.42578125" style="1" customWidth="1"/>
    <col min="2393" max="2393" width="9.28515625" style="1" customWidth="1"/>
    <col min="2394" max="2394" width="8.7109375" style="1" customWidth="1"/>
    <col min="2395" max="2395" width="7.7109375" style="1" customWidth="1"/>
    <col min="2396" max="2396" width="7.28515625" style="1" customWidth="1"/>
    <col min="2397" max="2397" width="10.5703125" style="1" customWidth="1"/>
    <col min="2398" max="2398" width="0" style="1" hidden="1" customWidth="1"/>
    <col min="2399" max="2399" width="9.85546875" style="1" customWidth="1"/>
    <col min="2400" max="2400" width="9.28515625" style="1" customWidth="1"/>
    <col min="2401" max="2401" width="11.140625" style="1" customWidth="1"/>
    <col min="2402" max="2402" width="10" style="1" customWidth="1"/>
    <col min="2403" max="2403" width="10.5703125" style="1" customWidth="1"/>
    <col min="2404" max="2404" width="9.7109375" style="1" customWidth="1"/>
    <col min="2405" max="2406" width="9" style="1" customWidth="1"/>
    <col min="2407" max="2407" width="8.5703125" style="1" customWidth="1"/>
    <col min="2408" max="2410" width="9" style="1" customWidth="1"/>
    <col min="2411" max="2411" width="9.5703125" style="1" customWidth="1"/>
    <col min="2412" max="2412" width="9.42578125" style="1" customWidth="1"/>
    <col min="2413" max="2632" width="9.140625" style="1"/>
    <col min="2633" max="2633" width="0" style="1" hidden="1" customWidth="1"/>
    <col min="2634" max="2634" width="25.7109375" style="1" customWidth="1"/>
    <col min="2635" max="2635" width="10.42578125" style="1" customWidth="1"/>
    <col min="2636" max="2636" width="9.7109375" style="1" customWidth="1"/>
    <col min="2637" max="2637" width="10.28515625" style="1" customWidth="1"/>
    <col min="2638" max="2638" width="9.7109375" style="1" customWidth="1"/>
    <col min="2639" max="2639" width="10.28515625" style="1" customWidth="1"/>
    <col min="2640" max="2640" width="9.7109375" style="1" customWidth="1"/>
    <col min="2641" max="2641" width="10.140625" style="1" customWidth="1"/>
    <col min="2642" max="2642" width="9.7109375" style="1" customWidth="1"/>
    <col min="2643" max="2643" width="10.42578125" style="1" customWidth="1"/>
    <col min="2644" max="2644" width="9.28515625" style="1" customWidth="1"/>
    <col min="2645" max="2645" width="10.42578125" style="1" customWidth="1"/>
    <col min="2646" max="2646" width="9.7109375" style="1" customWidth="1"/>
    <col min="2647" max="2647" width="10.140625" style="1" customWidth="1"/>
    <col min="2648" max="2648" width="9.42578125" style="1" customWidth="1"/>
    <col min="2649" max="2649" width="9.28515625" style="1" customWidth="1"/>
    <col min="2650" max="2650" width="8.7109375" style="1" customWidth="1"/>
    <col min="2651" max="2651" width="7.7109375" style="1" customWidth="1"/>
    <col min="2652" max="2652" width="7.28515625" style="1" customWidth="1"/>
    <col min="2653" max="2653" width="10.5703125" style="1" customWidth="1"/>
    <col min="2654" max="2654" width="0" style="1" hidden="1" customWidth="1"/>
    <col min="2655" max="2655" width="9.85546875" style="1" customWidth="1"/>
    <col min="2656" max="2656" width="9.28515625" style="1" customWidth="1"/>
    <col min="2657" max="2657" width="11.140625" style="1" customWidth="1"/>
    <col min="2658" max="2658" width="10" style="1" customWidth="1"/>
    <col min="2659" max="2659" width="10.5703125" style="1" customWidth="1"/>
    <col min="2660" max="2660" width="9.7109375" style="1" customWidth="1"/>
    <col min="2661" max="2662" width="9" style="1" customWidth="1"/>
    <col min="2663" max="2663" width="8.5703125" style="1" customWidth="1"/>
    <col min="2664" max="2666" width="9" style="1" customWidth="1"/>
    <col min="2667" max="2667" width="9.5703125" style="1" customWidth="1"/>
    <col min="2668" max="2668" width="9.42578125" style="1" customWidth="1"/>
    <col min="2669" max="2888" width="9.140625" style="1"/>
    <col min="2889" max="2889" width="0" style="1" hidden="1" customWidth="1"/>
    <col min="2890" max="2890" width="25.7109375" style="1" customWidth="1"/>
    <col min="2891" max="2891" width="10.42578125" style="1" customWidth="1"/>
    <col min="2892" max="2892" width="9.7109375" style="1" customWidth="1"/>
    <col min="2893" max="2893" width="10.28515625" style="1" customWidth="1"/>
    <col min="2894" max="2894" width="9.7109375" style="1" customWidth="1"/>
    <col min="2895" max="2895" width="10.28515625" style="1" customWidth="1"/>
    <col min="2896" max="2896" width="9.7109375" style="1" customWidth="1"/>
    <col min="2897" max="2897" width="10.140625" style="1" customWidth="1"/>
    <col min="2898" max="2898" width="9.7109375" style="1" customWidth="1"/>
    <col min="2899" max="2899" width="10.42578125" style="1" customWidth="1"/>
    <col min="2900" max="2900" width="9.28515625" style="1" customWidth="1"/>
    <col min="2901" max="2901" width="10.42578125" style="1" customWidth="1"/>
    <col min="2902" max="2902" width="9.7109375" style="1" customWidth="1"/>
    <col min="2903" max="2903" width="10.140625" style="1" customWidth="1"/>
    <col min="2904" max="2904" width="9.42578125" style="1" customWidth="1"/>
    <col min="2905" max="2905" width="9.28515625" style="1" customWidth="1"/>
    <col min="2906" max="2906" width="8.7109375" style="1" customWidth="1"/>
    <col min="2907" max="2907" width="7.7109375" style="1" customWidth="1"/>
    <col min="2908" max="2908" width="7.28515625" style="1" customWidth="1"/>
    <col min="2909" max="2909" width="10.5703125" style="1" customWidth="1"/>
    <col min="2910" max="2910" width="0" style="1" hidden="1" customWidth="1"/>
    <col min="2911" max="2911" width="9.85546875" style="1" customWidth="1"/>
    <col min="2912" max="2912" width="9.28515625" style="1" customWidth="1"/>
    <col min="2913" max="2913" width="11.140625" style="1" customWidth="1"/>
    <col min="2914" max="2914" width="10" style="1" customWidth="1"/>
    <col min="2915" max="2915" width="10.5703125" style="1" customWidth="1"/>
    <col min="2916" max="2916" width="9.7109375" style="1" customWidth="1"/>
    <col min="2917" max="2918" width="9" style="1" customWidth="1"/>
    <col min="2919" max="2919" width="8.5703125" style="1" customWidth="1"/>
    <col min="2920" max="2922" width="9" style="1" customWidth="1"/>
    <col min="2923" max="2923" width="9.5703125" style="1" customWidth="1"/>
    <col min="2924" max="2924" width="9.42578125" style="1" customWidth="1"/>
    <col min="2925" max="3144" width="9.140625" style="1"/>
    <col min="3145" max="3145" width="0" style="1" hidden="1" customWidth="1"/>
    <col min="3146" max="3146" width="25.7109375" style="1" customWidth="1"/>
    <col min="3147" max="3147" width="10.42578125" style="1" customWidth="1"/>
    <col min="3148" max="3148" width="9.7109375" style="1" customWidth="1"/>
    <col min="3149" max="3149" width="10.28515625" style="1" customWidth="1"/>
    <col min="3150" max="3150" width="9.7109375" style="1" customWidth="1"/>
    <col min="3151" max="3151" width="10.28515625" style="1" customWidth="1"/>
    <col min="3152" max="3152" width="9.7109375" style="1" customWidth="1"/>
    <col min="3153" max="3153" width="10.140625" style="1" customWidth="1"/>
    <col min="3154" max="3154" width="9.7109375" style="1" customWidth="1"/>
    <col min="3155" max="3155" width="10.42578125" style="1" customWidth="1"/>
    <col min="3156" max="3156" width="9.28515625" style="1" customWidth="1"/>
    <col min="3157" max="3157" width="10.42578125" style="1" customWidth="1"/>
    <col min="3158" max="3158" width="9.7109375" style="1" customWidth="1"/>
    <col min="3159" max="3159" width="10.140625" style="1" customWidth="1"/>
    <col min="3160" max="3160" width="9.42578125" style="1" customWidth="1"/>
    <col min="3161" max="3161" width="9.28515625" style="1" customWidth="1"/>
    <col min="3162" max="3162" width="8.7109375" style="1" customWidth="1"/>
    <col min="3163" max="3163" width="7.7109375" style="1" customWidth="1"/>
    <col min="3164" max="3164" width="7.28515625" style="1" customWidth="1"/>
    <col min="3165" max="3165" width="10.5703125" style="1" customWidth="1"/>
    <col min="3166" max="3166" width="0" style="1" hidden="1" customWidth="1"/>
    <col min="3167" max="3167" width="9.85546875" style="1" customWidth="1"/>
    <col min="3168" max="3168" width="9.28515625" style="1" customWidth="1"/>
    <col min="3169" max="3169" width="11.140625" style="1" customWidth="1"/>
    <col min="3170" max="3170" width="10" style="1" customWidth="1"/>
    <col min="3171" max="3171" width="10.5703125" style="1" customWidth="1"/>
    <col min="3172" max="3172" width="9.7109375" style="1" customWidth="1"/>
    <col min="3173" max="3174" width="9" style="1" customWidth="1"/>
    <col min="3175" max="3175" width="8.5703125" style="1" customWidth="1"/>
    <col min="3176" max="3178" width="9" style="1" customWidth="1"/>
    <col min="3179" max="3179" width="9.5703125" style="1" customWidth="1"/>
    <col min="3180" max="3180" width="9.42578125" style="1" customWidth="1"/>
    <col min="3181" max="3400" width="9.140625" style="1"/>
    <col min="3401" max="3401" width="0" style="1" hidden="1" customWidth="1"/>
    <col min="3402" max="3402" width="25.7109375" style="1" customWidth="1"/>
    <col min="3403" max="3403" width="10.42578125" style="1" customWidth="1"/>
    <col min="3404" max="3404" width="9.7109375" style="1" customWidth="1"/>
    <col min="3405" max="3405" width="10.28515625" style="1" customWidth="1"/>
    <col min="3406" max="3406" width="9.7109375" style="1" customWidth="1"/>
    <col min="3407" max="3407" width="10.28515625" style="1" customWidth="1"/>
    <col min="3408" max="3408" width="9.7109375" style="1" customWidth="1"/>
    <col min="3409" max="3409" width="10.140625" style="1" customWidth="1"/>
    <col min="3410" max="3410" width="9.7109375" style="1" customWidth="1"/>
    <col min="3411" max="3411" width="10.42578125" style="1" customWidth="1"/>
    <col min="3412" max="3412" width="9.28515625" style="1" customWidth="1"/>
    <col min="3413" max="3413" width="10.42578125" style="1" customWidth="1"/>
    <col min="3414" max="3414" width="9.7109375" style="1" customWidth="1"/>
    <col min="3415" max="3415" width="10.140625" style="1" customWidth="1"/>
    <col min="3416" max="3416" width="9.42578125" style="1" customWidth="1"/>
    <col min="3417" max="3417" width="9.28515625" style="1" customWidth="1"/>
    <col min="3418" max="3418" width="8.7109375" style="1" customWidth="1"/>
    <col min="3419" max="3419" width="7.7109375" style="1" customWidth="1"/>
    <col min="3420" max="3420" width="7.28515625" style="1" customWidth="1"/>
    <col min="3421" max="3421" width="10.5703125" style="1" customWidth="1"/>
    <col min="3422" max="3422" width="0" style="1" hidden="1" customWidth="1"/>
    <col min="3423" max="3423" width="9.85546875" style="1" customWidth="1"/>
    <col min="3424" max="3424" width="9.28515625" style="1" customWidth="1"/>
    <col min="3425" max="3425" width="11.140625" style="1" customWidth="1"/>
    <col min="3426" max="3426" width="10" style="1" customWidth="1"/>
    <col min="3427" max="3427" width="10.5703125" style="1" customWidth="1"/>
    <col min="3428" max="3428" width="9.7109375" style="1" customWidth="1"/>
    <col min="3429" max="3430" width="9" style="1" customWidth="1"/>
    <col min="3431" max="3431" width="8.5703125" style="1" customWidth="1"/>
    <col min="3432" max="3434" width="9" style="1" customWidth="1"/>
    <col min="3435" max="3435" width="9.5703125" style="1" customWidth="1"/>
    <col min="3436" max="3436" width="9.42578125" style="1" customWidth="1"/>
    <col min="3437" max="3656" width="9.140625" style="1"/>
    <col min="3657" max="3657" width="0" style="1" hidden="1" customWidth="1"/>
    <col min="3658" max="3658" width="25.7109375" style="1" customWidth="1"/>
    <col min="3659" max="3659" width="10.42578125" style="1" customWidth="1"/>
    <col min="3660" max="3660" width="9.7109375" style="1" customWidth="1"/>
    <col min="3661" max="3661" width="10.28515625" style="1" customWidth="1"/>
    <col min="3662" max="3662" width="9.7109375" style="1" customWidth="1"/>
    <col min="3663" max="3663" width="10.28515625" style="1" customWidth="1"/>
    <col min="3664" max="3664" width="9.7109375" style="1" customWidth="1"/>
    <col min="3665" max="3665" width="10.140625" style="1" customWidth="1"/>
    <col min="3666" max="3666" width="9.7109375" style="1" customWidth="1"/>
    <col min="3667" max="3667" width="10.42578125" style="1" customWidth="1"/>
    <col min="3668" max="3668" width="9.28515625" style="1" customWidth="1"/>
    <col min="3669" max="3669" width="10.42578125" style="1" customWidth="1"/>
    <col min="3670" max="3670" width="9.7109375" style="1" customWidth="1"/>
    <col min="3671" max="3671" width="10.140625" style="1" customWidth="1"/>
    <col min="3672" max="3672" width="9.42578125" style="1" customWidth="1"/>
    <col min="3673" max="3673" width="9.28515625" style="1" customWidth="1"/>
    <col min="3674" max="3674" width="8.7109375" style="1" customWidth="1"/>
    <col min="3675" max="3675" width="7.7109375" style="1" customWidth="1"/>
    <col min="3676" max="3676" width="7.28515625" style="1" customWidth="1"/>
    <col min="3677" max="3677" width="10.5703125" style="1" customWidth="1"/>
    <col min="3678" max="3678" width="0" style="1" hidden="1" customWidth="1"/>
    <col min="3679" max="3679" width="9.85546875" style="1" customWidth="1"/>
    <col min="3680" max="3680" width="9.28515625" style="1" customWidth="1"/>
    <col min="3681" max="3681" width="11.140625" style="1" customWidth="1"/>
    <col min="3682" max="3682" width="10" style="1" customWidth="1"/>
    <col min="3683" max="3683" width="10.5703125" style="1" customWidth="1"/>
    <col min="3684" max="3684" width="9.7109375" style="1" customWidth="1"/>
    <col min="3685" max="3686" width="9" style="1" customWidth="1"/>
    <col min="3687" max="3687" width="8.5703125" style="1" customWidth="1"/>
    <col min="3688" max="3690" width="9" style="1" customWidth="1"/>
    <col min="3691" max="3691" width="9.5703125" style="1" customWidth="1"/>
    <col min="3692" max="3692" width="9.42578125" style="1" customWidth="1"/>
    <col min="3693" max="3789" width="9.140625" style="1"/>
    <col min="3790" max="3790" width="0" style="1" hidden="1" customWidth="1"/>
    <col min="3791" max="3791" width="25.7109375" style="1" customWidth="1"/>
    <col min="3792" max="3792" width="10.42578125" style="1" customWidth="1"/>
    <col min="3793" max="3793" width="9.7109375" style="1" customWidth="1"/>
    <col min="3794" max="3794" width="10.28515625" style="1" customWidth="1"/>
    <col min="3795" max="3795" width="9.7109375" style="1" customWidth="1"/>
    <col min="3796" max="3796" width="10.28515625" style="1" customWidth="1"/>
    <col min="3797" max="3797" width="9.7109375" style="1" customWidth="1"/>
    <col min="3798" max="3798" width="10.140625" style="1" customWidth="1"/>
    <col min="3799" max="3799" width="9.7109375" style="1" customWidth="1"/>
    <col min="3800" max="3800" width="10.42578125" style="1" customWidth="1"/>
    <col min="3801" max="3801" width="9.28515625" style="1" customWidth="1"/>
    <col min="3802" max="3802" width="10.42578125" style="1" customWidth="1"/>
    <col min="3803" max="3803" width="9.7109375" style="1" customWidth="1"/>
    <col min="3804" max="3804" width="10.140625" style="1" customWidth="1"/>
    <col min="3805" max="3805" width="9.42578125" style="1" customWidth="1"/>
    <col min="3806" max="3806" width="9.28515625" style="1" customWidth="1"/>
    <col min="3807" max="3807" width="8.7109375" style="1" customWidth="1"/>
    <col min="3808" max="3808" width="7.7109375" style="1" customWidth="1"/>
    <col min="3809" max="3809" width="7.28515625" style="1" customWidth="1"/>
    <col min="3810" max="3810" width="10.5703125" style="1" customWidth="1"/>
    <col min="3811" max="3811" width="0" style="1" hidden="1" customWidth="1"/>
    <col min="3812" max="3812" width="9.85546875" style="1" customWidth="1"/>
    <col min="3813" max="3813" width="9.28515625" style="1" customWidth="1"/>
    <col min="3814" max="3814" width="11.140625" style="1" customWidth="1"/>
    <col min="3815" max="3815" width="10" style="1" customWidth="1"/>
    <col min="3816" max="3816" width="10.5703125" style="1" customWidth="1"/>
    <col min="3817" max="3817" width="9.7109375" style="1" customWidth="1"/>
    <col min="3818" max="3819" width="9" style="1" customWidth="1"/>
    <col min="3820" max="3820" width="8.5703125" style="1" customWidth="1"/>
    <col min="3821" max="3823" width="9" style="1" customWidth="1"/>
    <col min="3824" max="3824" width="9.5703125" style="1" customWidth="1"/>
    <col min="3825" max="3825" width="9.42578125" style="1" customWidth="1"/>
    <col min="3826" max="4045" width="9.140625" style="1"/>
    <col min="4046" max="4046" width="0" style="1" hidden="1" customWidth="1"/>
    <col min="4047" max="4047" width="25.7109375" style="1" customWidth="1"/>
    <col min="4048" max="4048" width="10.42578125" style="1" customWidth="1"/>
    <col min="4049" max="4049" width="9.7109375" style="1" customWidth="1"/>
    <col min="4050" max="4050" width="10.28515625" style="1" customWidth="1"/>
    <col min="4051" max="4051" width="9.7109375" style="1" customWidth="1"/>
    <col min="4052" max="4052" width="10.28515625" style="1" customWidth="1"/>
    <col min="4053" max="4053" width="9.7109375" style="1" customWidth="1"/>
    <col min="4054" max="4054" width="10.140625" style="1" customWidth="1"/>
    <col min="4055" max="4055" width="9.7109375" style="1" customWidth="1"/>
    <col min="4056" max="4056" width="10.42578125" style="1" customWidth="1"/>
    <col min="4057" max="4057" width="9.28515625" style="1" customWidth="1"/>
    <col min="4058" max="4058" width="10.42578125" style="1" customWidth="1"/>
    <col min="4059" max="4059" width="9.7109375" style="1" customWidth="1"/>
    <col min="4060" max="4060" width="10.140625" style="1" customWidth="1"/>
    <col min="4061" max="4061" width="9.42578125" style="1" customWidth="1"/>
    <col min="4062" max="4062" width="9.28515625" style="1" customWidth="1"/>
    <col min="4063" max="4063" width="8.7109375" style="1" customWidth="1"/>
    <col min="4064" max="4064" width="7.7109375" style="1" customWidth="1"/>
    <col min="4065" max="4065" width="7.28515625" style="1" customWidth="1"/>
    <col min="4066" max="4066" width="10.5703125" style="1" customWidth="1"/>
    <col min="4067" max="4067" width="0" style="1" hidden="1" customWidth="1"/>
    <col min="4068" max="4068" width="9.85546875" style="1" customWidth="1"/>
    <col min="4069" max="4069" width="9.28515625" style="1" customWidth="1"/>
    <col min="4070" max="4070" width="11.140625" style="1" customWidth="1"/>
    <col min="4071" max="4071" width="10" style="1" customWidth="1"/>
    <col min="4072" max="4072" width="10.5703125" style="1" customWidth="1"/>
    <col min="4073" max="4073" width="9.7109375" style="1" customWidth="1"/>
    <col min="4074" max="4075" width="9" style="1" customWidth="1"/>
    <col min="4076" max="4076" width="8.5703125" style="1" customWidth="1"/>
    <col min="4077" max="4079" width="9" style="1" customWidth="1"/>
    <col min="4080" max="4080" width="9.5703125" style="1" customWidth="1"/>
    <col min="4081" max="4081" width="9.42578125" style="1" customWidth="1"/>
    <col min="4082" max="4301" width="9.140625" style="1"/>
    <col min="4302" max="4302" width="0" style="1" hidden="1" customWidth="1"/>
    <col min="4303" max="4303" width="25.7109375" style="1" customWidth="1"/>
    <col min="4304" max="4304" width="10.42578125" style="1" customWidth="1"/>
    <col min="4305" max="4305" width="9.7109375" style="1" customWidth="1"/>
    <col min="4306" max="4306" width="10.28515625" style="1" customWidth="1"/>
    <col min="4307" max="4307" width="9.7109375" style="1" customWidth="1"/>
    <col min="4308" max="4308" width="10.28515625" style="1" customWidth="1"/>
    <col min="4309" max="4309" width="9.7109375" style="1" customWidth="1"/>
    <col min="4310" max="4310" width="10.140625" style="1" customWidth="1"/>
    <col min="4311" max="4311" width="9.7109375" style="1" customWidth="1"/>
    <col min="4312" max="4312" width="10.42578125" style="1" customWidth="1"/>
    <col min="4313" max="4313" width="9.28515625" style="1" customWidth="1"/>
    <col min="4314" max="4314" width="10.42578125" style="1" customWidth="1"/>
    <col min="4315" max="4315" width="9.7109375" style="1" customWidth="1"/>
    <col min="4316" max="4316" width="10.140625" style="1" customWidth="1"/>
    <col min="4317" max="4317" width="9.42578125" style="1" customWidth="1"/>
    <col min="4318" max="4318" width="9.28515625" style="1" customWidth="1"/>
    <col min="4319" max="4319" width="8.7109375" style="1" customWidth="1"/>
    <col min="4320" max="4320" width="7.7109375" style="1" customWidth="1"/>
    <col min="4321" max="4321" width="7.28515625" style="1" customWidth="1"/>
    <col min="4322" max="4322" width="10.5703125" style="1" customWidth="1"/>
    <col min="4323" max="4323" width="0" style="1" hidden="1" customWidth="1"/>
    <col min="4324" max="4324" width="9.85546875" style="1" customWidth="1"/>
    <col min="4325" max="4325" width="9.28515625" style="1" customWidth="1"/>
    <col min="4326" max="4326" width="11.140625" style="1" customWidth="1"/>
    <col min="4327" max="4327" width="10" style="1" customWidth="1"/>
    <col min="4328" max="4328" width="10.5703125" style="1" customWidth="1"/>
    <col min="4329" max="4329" width="9.7109375" style="1" customWidth="1"/>
    <col min="4330" max="4331" width="9" style="1" customWidth="1"/>
    <col min="4332" max="4332" width="8.5703125" style="1" customWidth="1"/>
    <col min="4333" max="4335" width="9" style="1" customWidth="1"/>
    <col min="4336" max="4336" width="9.5703125" style="1" customWidth="1"/>
    <col min="4337" max="4337" width="9.42578125" style="1" customWidth="1"/>
    <col min="4338" max="4557" width="9.140625" style="1"/>
    <col min="4558" max="4558" width="0" style="1" hidden="1" customWidth="1"/>
    <col min="4559" max="4559" width="25.7109375" style="1" customWidth="1"/>
    <col min="4560" max="4560" width="10.42578125" style="1" customWidth="1"/>
    <col min="4561" max="4561" width="9.7109375" style="1" customWidth="1"/>
    <col min="4562" max="4562" width="10.28515625" style="1" customWidth="1"/>
    <col min="4563" max="4563" width="9.7109375" style="1" customWidth="1"/>
    <col min="4564" max="4564" width="10.28515625" style="1" customWidth="1"/>
    <col min="4565" max="4565" width="9.7109375" style="1" customWidth="1"/>
    <col min="4566" max="4566" width="10.140625" style="1" customWidth="1"/>
    <col min="4567" max="4567" width="9.7109375" style="1" customWidth="1"/>
    <col min="4568" max="4568" width="10.42578125" style="1" customWidth="1"/>
    <col min="4569" max="4569" width="9.28515625" style="1" customWidth="1"/>
    <col min="4570" max="4570" width="10.42578125" style="1" customWidth="1"/>
    <col min="4571" max="4571" width="9.7109375" style="1" customWidth="1"/>
    <col min="4572" max="4572" width="10.140625" style="1" customWidth="1"/>
    <col min="4573" max="4573" width="9.42578125" style="1" customWidth="1"/>
    <col min="4574" max="4574" width="9.28515625" style="1" customWidth="1"/>
    <col min="4575" max="4575" width="8.7109375" style="1" customWidth="1"/>
    <col min="4576" max="4576" width="7.7109375" style="1" customWidth="1"/>
    <col min="4577" max="4577" width="7.28515625" style="1" customWidth="1"/>
    <col min="4578" max="4578" width="10.5703125" style="1" customWidth="1"/>
    <col min="4579" max="4579" width="0" style="1" hidden="1" customWidth="1"/>
    <col min="4580" max="4580" width="9.85546875" style="1" customWidth="1"/>
    <col min="4581" max="4581" width="9.28515625" style="1" customWidth="1"/>
    <col min="4582" max="4582" width="11.140625" style="1" customWidth="1"/>
    <col min="4583" max="4583" width="10" style="1" customWidth="1"/>
    <col min="4584" max="4584" width="10.5703125" style="1" customWidth="1"/>
    <col min="4585" max="4585" width="9.7109375" style="1" customWidth="1"/>
    <col min="4586" max="4587" width="9" style="1" customWidth="1"/>
    <col min="4588" max="4588" width="8.5703125" style="1" customWidth="1"/>
    <col min="4589" max="4591" width="9" style="1" customWidth="1"/>
    <col min="4592" max="4592" width="9.5703125" style="1" customWidth="1"/>
    <col min="4593" max="4593" width="9.42578125" style="1" customWidth="1"/>
    <col min="4594" max="4813" width="9.140625" style="1"/>
    <col min="4814" max="4814" width="0" style="1" hidden="1" customWidth="1"/>
    <col min="4815" max="4815" width="25.7109375" style="1" customWidth="1"/>
    <col min="4816" max="4816" width="10.42578125" style="1" customWidth="1"/>
    <col min="4817" max="4817" width="9.7109375" style="1" customWidth="1"/>
    <col min="4818" max="4818" width="10.28515625" style="1" customWidth="1"/>
    <col min="4819" max="4819" width="9.7109375" style="1" customWidth="1"/>
    <col min="4820" max="4820" width="10.28515625" style="1" customWidth="1"/>
    <col min="4821" max="4821" width="9.7109375" style="1" customWidth="1"/>
    <col min="4822" max="4822" width="10.140625" style="1" customWidth="1"/>
    <col min="4823" max="4823" width="9.7109375" style="1" customWidth="1"/>
    <col min="4824" max="4824" width="10.42578125" style="1" customWidth="1"/>
    <col min="4825" max="4825" width="9.28515625" style="1" customWidth="1"/>
    <col min="4826" max="4826" width="10.42578125" style="1" customWidth="1"/>
    <col min="4827" max="4827" width="9.7109375" style="1" customWidth="1"/>
    <col min="4828" max="4828" width="10.140625" style="1" customWidth="1"/>
    <col min="4829" max="4829" width="9.42578125" style="1" customWidth="1"/>
    <col min="4830" max="4830" width="9.28515625" style="1" customWidth="1"/>
    <col min="4831" max="4831" width="8.7109375" style="1" customWidth="1"/>
    <col min="4832" max="4832" width="7.7109375" style="1" customWidth="1"/>
    <col min="4833" max="4833" width="7.28515625" style="1" customWidth="1"/>
    <col min="4834" max="4834" width="10.5703125" style="1" customWidth="1"/>
    <col min="4835" max="4835" width="0" style="1" hidden="1" customWidth="1"/>
    <col min="4836" max="4836" width="9.85546875" style="1" customWidth="1"/>
    <col min="4837" max="4837" width="9.28515625" style="1" customWidth="1"/>
    <col min="4838" max="4838" width="11.140625" style="1" customWidth="1"/>
    <col min="4839" max="4839" width="10" style="1" customWidth="1"/>
    <col min="4840" max="4840" width="10.5703125" style="1" customWidth="1"/>
    <col min="4841" max="4841" width="9.7109375" style="1" customWidth="1"/>
    <col min="4842" max="4843" width="9" style="1" customWidth="1"/>
    <col min="4844" max="4844" width="8.5703125" style="1" customWidth="1"/>
    <col min="4845" max="4847" width="9" style="1" customWidth="1"/>
    <col min="4848" max="4848" width="9.5703125" style="1" customWidth="1"/>
    <col min="4849" max="4849" width="9.42578125" style="1" customWidth="1"/>
    <col min="4850" max="5069" width="9.140625" style="1"/>
    <col min="5070" max="5070" width="0" style="1" hidden="1" customWidth="1"/>
    <col min="5071" max="5071" width="25.7109375" style="1" customWidth="1"/>
    <col min="5072" max="5072" width="10.42578125" style="1" customWidth="1"/>
    <col min="5073" max="5073" width="9.7109375" style="1" customWidth="1"/>
    <col min="5074" max="5074" width="10.28515625" style="1" customWidth="1"/>
    <col min="5075" max="5075" width="9.7109375" style="1" customWidth="1"/>
    <col min="5076" max="5076" width="10.28515625" style="1" customWidth="1"/>
    <col min="5077" max="5077" width="9.7109375" style="1" customWidth="1"/>
    <col min="5078" max="5078" width="10.140625" style="1" customWidth="1"/>
    <col min="5079" max="5079" width="9.7109375" style="1" customWidth="1"/>
    <col min="5080" max="5080" width="10.42578125" style="1" customWidth="1"/>
    <col min="5081" max="5081" width="9.28515625" style="1" customWidth="1"/>
    <col min="5082" max="5082" width="10.42578125" style="1" customWidth="1"/>
    <col min="5083" max="5083" width="9.7109375" style="1" customWidth="1"/>
    <col min="5084" max="5084" width="10.140625" style="1" customWidth="1"/>
    <col min="5085" max="5085" width="9.42578125" style="1" customWidth="1"/>
    <col min="5086" max="5086" width="9.28515625" style="1" customWidth="1"/>
    <col min="5087" max="5087" width="8.7109375" style="1" customWidth="1"/>
    <col min="5088" max="5088" width="7.7109375" style="1" customWidth="1"/>
    <col min="5089" max="5089" width="7.28515625" style="1" customWidth="1"/>
    <col min="5090" max="5090" width="10.5703125" style="1" customWidth="1"/>
    <col min="5091" max="5091" width="0" style="1" hidden="1" customWidth="1"/>
    <col min="5092" max="5092" width="9.85546875" style="1" customWidth="1"/>
    <col min="5093" max="5093" width="9.28515625" style="1" customWidth="1"/>
    <col min="5094" max="5094" width="11.140625" style="1" customWidth="1"/>
    <col min="5095" max="5095" width="10" style="1" customWidth="1"/>
    <col min="5096" max="5096" width="10.5703125" style="1" customWidth="1"/>
    <col min="5097" max="5097" width="9.7109375" style="1" customWidth="1"/>
    <col min="5098" max="5099" width="9" style="1" customWidth="1"/>
    <col min="5100" max="5100" width="8.5703125" style="1" customWidth="1"/>
    <col min="5101" max="5103" width="9" style="1" customWidth="1"/>
    <col min="5104" max="5104" width="9.5703125" style="1" customWidth="1"/>
    <col min="5105" max="5105" width="9.42578125" style="1" customWidth="1"/>
    <col min="5106" max="5325" width="9.140625" style="1"/>
    <col min="5326" max="5326" width="0" style="1" hidden="1" customWidth="1"/>
    <col min="5327" max="5327" width="25.7109375" style="1" customWidth="1"/>
    <col min="5328" max="5328" width="10.42578125" style="1" customWidth="1"/>
    <col min="5329" max="5329" width="9.7109375" style="1" customWidth="1"/>
    <col min="5330" max="5330" width="10.28515625" style="1" customWidth="1"/>
    <col min="5331" max="5331" width="9.7109375" style="1" customWidth="1"/>
    <col min="5332" max="5332" width="10.28515625" style="1" customWidth="1"/>
    <col min="5333" max="5333" width="9.7109375" style="1" customWidth="1"/>
    <col min="5334" max="5334" width="10.140625" style="1" customWidth="1"/>
    <col min="5335" max="5335" width="9.7109375" style="1" customWidth="1"/>
    <col min="5336" max="5336" width="10.42578125" style="1" customWidth="1"/>
    <col min="5337" max="5337" width="9.28515625" style="1" customWidth="1"/>
    <col min="5338" max="5338" width="10.42578125" style="1" customWidth="1"/>
    <col min="5339" max="5339" width="9.7109375" style="1" customWidth="1"/>
    <col min="5340" max="5340" width="10.140625" style="1" customWidth="1"/>
    <col min="5341" max="5341" width="9.42578125" style="1" customWidth="1"/>
    <col min="5342" max="5342" width="9.28515625" style="1" customWidth="1"/>
    <col min="5343" max="5343" width="8.7109375" style="1" customWidth="1"/>
    <col min="5344" max="5344" width="7.7109375" style="1" customWidth="1"/>
    <col min="5345" max="5345" width="7.28515625" style="1" customWidth="1"/>
    <col min="5346" max="5346" width="10.5703125" style="1" customWidth="1"/>
    <col min="5347" max="5347" width="0" style="1" hidden="1" customWidth="1"/>
    <col min="5348" max="5348" width="9.85546875" style="1" customWidth="1"/>
    <col min="5349" max="5349" width="9.28515625" style="1" customWidth="1"/>
    <col min="5350" max="5350" width="11.140625" style="1" customWidth="1"/>
    <col min="5351" max="5351" width="10" style="1" customWidth="1"/>
    <col min="5352" max="5352" width="10.5703125" style="1" customWidth="1"/>
    <col min="5353" max="5353" width="9.7109375" style="1" customWidth="1"/>
    <col min="5354" max="5355" width="9" style="1" customWidth="1"/>
    <col min="5356" max="5356" width="8.5703125" style="1" customWidth="1"/>
    <col min="5357" max="5359" width="9" style="1" customWidth="1"/>
    <col min="5360" max="5360" width="9.5703125" style="1" customWidth="1"/>
    <col min="5361" max="5361" width="9.42578125" style="1" customWidth="1"/>
    <col min="5362" max="5581" width="9.140625" style="1"/>
    <col min="5582" max="5582" width="0" style="1" hidden="1" customWidth="1"/>
    <col min="5583" max="5583" width="25.7109375" style="1" customWidth="1"/>
    <col min="5584" max="5584" width="10.42578125" style="1" customWidth="1"/>
    <col min="5585" max="5585" width="9.7109375" style="1" customWidth="1"/>
    <col min="5586" max="5586" width="10.28515625" style="1" customWidth="1"/>
    <col min="5587" max="5587" width="9.7109375" style="1" customWidth="1"/>
    <col min="5588" max="5588" width="10.28515625" style="1" customWidth="1"/>
    <col min="5589" max="5589" width="9.7109375" style="1" customWidth="1"/>
    <col min="5590" max="5590" width="10.140625" style="1" customWidth="1"/>
    <col min="5591" max="5591" width="9.7109375" style="1" customWidth="1"/>
    <col min="5592" max="5592" width="10.42578125" style="1" customWidth="1"/>
    <col min="5593" max="5593" width="9.28515625" style="1" customWidth="1"/>
    <col min="5594" max="5594" width="10.42578125" style="1" customWidth="1"/>
    <col min="5595" max="5595" width="9.7109375" style="1" customWidth="1"/>
    <col min="5596" max="5596" width="10.140625" style="1" customWidth="1"/>
    <col min="5597" max="5597" width="9.42578125" style="1" customWidth="1"/>
    <col min="5598" max="5598" width="9.28515625" style="1" customWidth="1"/>
    <col min="5599" max="5599" width="8.7109375" style="1" customWidth="1"/>
    <col min="5600" max="5600" width="7.7109375" style="1" customWidth="1"/>
    <col min="5601" max="5601" width="7.28515625" style="1" customWidth="1"/>
    <col min="5602" max="5602" width="10.5703125" style="1" customWidth="1"/>
    <col min="5603" max="5603" width="0" style="1" hidden="1" customWidth="1"/>
    <col min="5604" max="5604" width="9.85546875" style="1" customWidth="1"/>
    <col min="5605" max="5605" width="9.28515625" style="1" customWidth="1"/>
    <col min="5606" max="5606" width="11.140625" style="1" customWidth="1"/>
    <col min="5607" max="5607" width="10" style="1" customWidth="1"/>
    <col min="5608" max="5608" width="10.5703125" style="1" customWidth="1"/>
    <col min="5609" max="5609" width="9.7109375" style="1" customWidth="1"/>
    <col min="5610" max="5611" width="9" style="1" customWidth="1"/>
    <col min="5612" max="5612" width="8.5703125" style="1" customWidth="1"/>
    <col min="5613" max="5615" width="9" style="1" customWidth="1"/>
    <col min="5616" max="5616" width="9.5703125" style="1" customWidth="1"/>
    <col min="5617" max="5617" width="9.42578125" style="1" customWidth="1"/>
    <col min="5618" max="5837" width="9.140625" style="1"/>
    <col min="5838" max="5838" width="0" style="1" hidden="1" customWidth="1"/>
    <col min="5839" max="5839" width="25.7109375" style="1" customWidth="1"/>
    <col min="5840" max="5840" width="10.42578125" style="1" customWidth="1"/>
    <col min="5841" max="5841" width="9.7109375" style="1" customWidth="1"/>
    <col min="5842" max="5842" width="10.28515625" style="1" customWidth="1"/>
    <col min="5843" max="5843" width="9.7109375" style="1" customWidth="1"/>
    <col min="5844" max="5844" width="10.28515625" style="1" customWidth="1"/>
    <col min="5845" max="5845" width="9.7109375" style="1" customWidth="1"/>
    <col min="5846" max="5846" width="10.140625" style="1" customWidth="1"/>
    <col min="5847" max="5847" width="9.7109375" style="1" customWidth="1"/>
    <col min="5848" max="5848" width="10.42578125" style="1" customWidth="1"/>
    <col min="5849" max="5849" width="9.28515625" style="1" customWidth="1"/>
    <col min="5850" max="5850" width="10.42578125" style="1" customWidth="1"/>
    <col min="5851" max="5851" width="9.7109375" style="1" customWidth="1"/>
    <col min="5852" max="5852" width="10.140625" style="1" customWidth="1"/>
    <col min="5853" max="5853" width="9.42578125" style="1" customWidth="1"/>
    <col min="5854" max="5854" width="9.28515625" style="1" customWidth="1"/>
    <col min="5855" max="5855" width="8.7109375" style="1" customWidth="1"/>
    <col min="5856" max="5856" width="7.7109375" style="1" customWidth="1"/>
    <col min="5857" max="5857" width="7.28515625" style="1" customWidth="1"/>
    <col min="5858" max="5858" width="10.5703125" style="1" customWidth="1"/>
    <col min="5859" max="5859" width="0" style="1" hidden="1" customWidth="1"/>
    <col min="5860" max="5860" width="9.85546875" style="1" customWidth="1"/>
    <col min="5861" max="5861" width="9.28515625" style="1" customWidth="1"/>
    <col min="5862" max="5862" width="11.140625" style="1" customWidth="1"/>
    <col min="5863" max="5863" width="10" style="1" customWidth="1"/>
    <col min="5864" max="5864" width="10.5703125" style="1" customWidth="1"/>
    <col min="5865" max="5865" width="9.7109375" style="1" customWidth="1"/>
    <col min="5866" max="5867" width="9" style="1" customWidth="1"/>
    <col min="5868" max="5868" width="8.5703125" style="1" customWidth="1"/>
    <col min="5869" max="5871" width="9" style="1" customWidth="1"/>
    <col min="5872" max="5872" width="9.5703125" style="1" customWidth="1"/>
    <col min="5873" max="5873" width="9.42578125" style="1" customWidth="1"/>
    <col min="5874" max="6093" width="9.140625" style="1"/>
    <col min="6094" max="6094" width="0" style="1" hidden="1" customWidth="1"/>
    <col min="6095" max="6095" width="25.7109375" style="1" customWidth="1"/>
    <col min="6096" max="6096" width="10.42578125" style="1" customWidth="1"/>
    <col min="6097" max="6097" width="9.7109375" style="1" customWidth="1"/>
    <col min="6098" max="6098" width="10.28515625" style="1" customWidth="1"/>
    <col min="6099" max="6099" width="9.7109375" style="1" customWidth="1"/>
    <col min="6100" max="6100" width="10.28515625" style="1" customWidth="1"/>
    <col min="6101" max="6101" width="9.7109375" style="1" customWidth="1"/>
    <col min="6102" max="6102" width="10.140625" style="1" customWidth="1"/>
    <col min="6103" max="6103" width="9.7109375" style="1" customWidth="1"/>
    <col min="6104" max="6104" width="10.42578125" style="1" customWidth="1"/>
    <col min="6105" max="6105" width="9.28515625" style="1" customWidth="1"/>
    <col min="6106" max="6106" width="10.42578125" style="1" customWidth="1"/>
    <col min="6107" max="6107" width="9.7109375" style="1" customWidth="1"/>
    <col min="6108" max="6108" width="10.140625" style="1" customWidth="1"/>
    <col min="6109" max="6109" width="9.42578125" style="1" customWidth="1"/>
    <col min="6110" max="6110" width="9.28515625" style="1" customWidth="1"/>
    <col min="6111" max="6111" width="8.7109375" style="1" customWidth="1"/>
    <col min="6112" max="6112" width="7.7109375" style="1" customWidth="1"/>
    <col min="6113" max="6113" width="7.28515625" style="1" customWidth="1"/>
    <col min="6114" max="6114" width="10.5703125" style="1" customWidth="1"/>
    <col min="6115" max="6115" width="0" style="1" hidden="1" customWidth="1"/>
    <col min="6116" max="6116" width="9.85546875" style="1" customWidth="1"/>
    <col min="6117" max="6117" width="9.28515625" style="1" customWidth="1"/>
    <col min="6118" max="6118" width="11.140625" style="1" customWidth="1"/>
    <col min="6119" max="6119" width="10" style="1" customWidth="1"/>
    <col min="6120" max="6120" width="10.5703125" style="1" customWidth="1"/>
    <col min="6121" max="6121" width="9.7109375" style="1" customWidth="1"/>
    <col min="6122" max="6123" width="9" style="1" customWidth="1"/>
    <col min="6124" max="6124" width="8.5703125" style="1" customWidth="1"/>
    <col min="6125" max="6127" width="9" style="1" customWidth="1"/>
    <col min="6128" max="6128" width="9.5703125" style="1" customWidth="1"/>
    <col min="6129" max="6129" width="9.42578125" style="1" customWidth="1"/>
    <col min="6130" max="6349" width="9.140625" style="1"/>
    <col min="6350" max="6350" width="0" style="1" hidden="1" customWidth="1"/>
    <col min="6351" max="6351" width="25.7109375" style="1" customWidth="1"/>
    <col min="6352" max="6352" width="10.42578125" style="1" customWidth="1"/>
    <col min="6353" max="6353" width="9.7109375" style="1" customWidth="1"/>
    <col min="6354" max="6354" width="10.28515625" style="1" customWidth="1"/>
    <col min="6355" max="6355" width="9.7109375" style="1" customWidth="1"/>
    <col min="6356" max="6356" width="10.28515625" style="1" customWidth="1"/>
    <col min="6357" max="6357" width="9.7109375" style="1" customWidth="1"/>
    <col min="6358" max="6358" width="10.140625" style="1" customWidth="1"/>
    <col min="6359" max="6359" width="9.7109375" style="1" customWidth="1"/>
    <col min="6360" max="6360" width="10.42578125" style="1" customWidth="1"/>
    <col min="6361" max="6361" width="9.28515625" style="1" customWidth="1"/>
    <col min="6362" max="6362" width="10.42578125" style="1" customWidth="1"/>
    <col min="6363" max="6363" width="9.7109375" style="1" customWidth="1"/>
    <col min="6364" max="6364" width="10.140625" style="1" customWidth="1"/>
    <col min="6365" max="6365" width="9.42578125" style="1" customWidth="1"/>
    <col min="6366" max="6366" width="9.28515625" style="1" customWidth="1"/>
    <col min="6367" max="6367" width="8.7109375" style="1" customWidth="1"/>
    <col min="6368" max="6368" width="7.7109375" style="1" customWidth="1"/>
    <col min="6369" max="6369" width="7.28515625" style="1" customWidth="1"/>
    <col min="6370" max="6370" width="10.5703125" style="1" customWidth="1"/>
    <col min="6371" max="6371" width="0" style="1" hidden="1" customWidth="1"/>
    <col min="6372" max="6372" width="9.85546875" style="1" customWidth="1"/>
    <col min="6373" max="6373" width="9.28515625" style="1" customWidth="1"/>
    <col min="6374" max="6374" width="11.140625" style="1" customWidth="1"/>
    <col min="6375" max="6375" width="10" style="1" customWidth="1"/>
    <col min="6376" max="6376" width="10.5703125" style="1" customWidth="1"/>
    <col min="6377" max="6377" width="9.7109375" style="1" customWidth="1"/>
    <col min="6378" max="6379" width="9" style="1" customWidth="1"/>
    <col min="6380" max="6380" width="8.5703125" style="1" customWidth="1"/>
    <col min="6381" max="6383" width="9" style="1" customWidth="1"/>
    <col min="6384" max="6384" width="9.5703125" style="1" customWidth="1"/>
    <col min="6385" max="6385" width="9.42578125" style="1" customWidth="1"/>
    <col min="6386" max="6605" width="9.140625" style="1"/>
    <col min="6606" max="6606" width="0" style="1" hidden="1" customWidth="1"/>
    <col min="6607" max="6607" width="25.7109375" style="1" customWidth="1"/>
    <col min="6608" max="6608" width="10.42578125" style="1" customWidth="1"/>
    <col min="6609" max="6609" width="9.7109375" style="1" customWidth="1"/>
    <col min="6610" max="6610" width="10.28515625" style="1" customWidth="1"/>
    <col min="6611" max="6611" width="9.7109375" style="1" customWidth="1"/>
    <col min="6612" max="6612" width="10.28515625" style="1" customWidth="1"/>
    <col min="6613" max="6613" width="9.7109375" style="1" customWidth="1"/>
    <col min="6614" max="6614" width="10.140625" style="1" customWidth="1"/>
    <col min="6615" max="6615" width="9.7109375" style="1" customWidth="1"/>
    <col min="6616" max="6616" width="10.42578125" style="1" customWidth="1"/>
    <col min="6617" max="6617" width="9.28515625" style="1" customWidth="1"/>
    <col min="6618" max="6618" width="10.42578125" style="1" customWidth="1"/>
    <col min="6619" max="6619" width="9.7109375" style="1" customWidth="1"/>
    <col min="6620" max="6620" width="10.140625" style="1" customWidth="1"/>
    <col min="6621" max="6621" width="9.42578125" style="1" customWidth="1"/>
    <col min="6622" max="6622" width="9.28515625" style="1" customWidth="1"/>
    <col min="6623" max="6623" width="8.7109375" style="1" customWidth="1"/>
    <col min="6624" max="6624" width="7.7109375" style="1" customWidth="1"/>
    <col min="6625" max="6625" width="7.28515625" style="1" customWidth="1"/>
    <col min="6626" max="6626" width="10.5703125" style="1" customWidth="1"/>
    <col min="6627" max="6627" width="0" style="1" hidden="1" customWidth="1"/>
    <col min="6628" max="6628" width="9.85546875" style="1" customWidth="1"/>
    <col min="6629" max="6629" width="9.28515625" style="1" customWidth="1"/>
    <col min="6630" max="6630" width="11.140625" style="1" customWidth="1"/>
    <col min="6631" max="6631" width="10" style="1" customWidth="1"/>
    <col min="6632" max="6632" width="10.5703125" style="1" customWidth="1"/>
    <col min="6633" max="6633" width="9.7109375" style="1" customWidth="1"/>
    <col min="6634" max="6635" width="9" style="1" customWidth="1"/>
    <col min="6636" max="6636" width="8.5703125" style="1" customWidth="1"/>
    <col min="6637" max="6639" width="9" style="1" customWidth="1"/>
    <col min="6640" max="6640" width="9.5703125" style="1" customWidth="1"/>
    <col min="6641" max="6641" width="9.42578125" style="1" customWidth="1"/>
    <col min="6642" max="6861" width="9.140625" style="1"/>
    <col min="6862" max="6862" width="0" style="1" hidden="1" customWidth="1"/>
    <col min="6863" max="6863" width="25.7109375" style="1" customWidth="1"/>
    <col min="6864" max="6864" width="10.42578125" style="1" customWidth="1"/>
    <col min="6865" max="6865" width="9.7109375" style="1" customWidth="1"/>
    <col min="6866" max="6866" width="10.28515625" style="1" customWidth="1"/>
    <col min="6867" max="6867" width="9.7109375" style="1" customWidth="1"/>
    <col min="6868" max="6868" width="10.28515625" style="1" customWidth="1"/>
    <col min="6869" max="6869" width="9.7109375" style="1" customWidth="1"/>
    <col min="6870" max="6870" width="10.140625" style="1" customWidth="1"/>
    <col min="6871" max="6871" width="9.7109375" style="1" customWidth="1"/>
    <col min="6872" max="6872" width="10.42578125" style="1" customWidth="1"/>
    <col min="6873" max="6873" width="9.28515625" style="1" customWidth="1"/>
    <col min="6874" max="6874" width="10.42578125" style="1" customWidth="1"/>
    <col min="6875" max="6875" width="9.7109375" style="1" customWidth="1"/>
    <col min="6876" max="6876" width="10.140625" style="1" customWidth="1"/>
    <col min="6877" max="6877" width="9.42578125" style="1" customWidth="1"/>
    <col min="6878" max="6878" width="9.28515625" style="1" customWidth="1"/>
    <col min="6879" max="6879" width="8.7109375" style="1" customWidth="1"/>
    <col min="6880" max="6880" width="7.7109375" style="1" customWidth="1"/>
    <col min="6881" max="6881" width="7.28515625" style="1" customWidth="1"/>
    <col min="6882" max="6882" width="10.5703125" style="1" customWidth="1"/>
    <col min="6883" max="6883" width="0" style="1" hidden="1" customWidth="1"/>
    <col min="6884" max="6884" width="9.85546875" style="1" customWidth="1"/>
    <col min="6885" max="6885" width="9.28515625" style="1" customWidth="1"/>
    <col min="6886" max="6886" width="11.140625" style="1" customWidth="1"/>
    <col min="6887" max="6887" width="10" style="1" customWidth="1"/>
    <col min="6888" max="6888" width="10.5703125" style="1" customWidth="1"/>
    <col min="6889" max="6889" width="9.7109375" style="1" customWidth="1"/>
    <col min="6890" max="6891" width="9" style="1" customWidth="1"/>
    <col min="6892" max="6892" width="8.5703125" style="1" customWidth="1"/>
    <col min="6893" max="6895" width="9" style="1" customWidth="1"/>
    <col min="6896" max="6896" width="9.5703125" style="1" customWidth="1"/>
    <col min="6897" max="6897" width="9.42578125" style="1" customWidth="1"/>
    <col min="6898" max="7117" width="9.140625" style="1"/>
    <col min="7118" max="7118" width="0" style="1" hidden="1" customWidth="1"/>
    <col min="7119" max="7119" width="25.7109375" style="1" customWidth="1"/>
    <col min="7120" max="7120" width="10.42578125" style="1" customWidth="1"/>
    <col min="7121" max="7121" width="9.7109375" style="1" customWidth="1"/>
    <col min="7122" max="7122" width="10.28515625" style="1" customWidth="1"/>
    <col min="7123" max="7123" width="9.7109375" style="1" customWidth="1"/>
    <col min="7124" max="7124" width="10.28515625" style="1" customWidth="1"/>
    <col min="7125" max="7125" width="9.7109375" style="1" customWidth="1"/>
    <col min="7126" max="7126" width="10.140625" style="1" customWidth="1"/>
    <col min="7127" max="7127" width="9.7109375" style="1" customWidth="1"/>
    <col min="7128" max="7128" width="10.42578125" style="1" customWidth="1"/>
    <col min="7129" max="7129" width="9.28515625" style="1" customWidth="1"/>
    <col min="7130" max="7130" width="10.42578125" style="1" customWidth="1"/>
    <col min="7131" max="7131" width="9.7109375" style="1" customWidth="1"/>
    <col min="7132" max="7132" width="10.140625" style="1" customWidth="1"/>
    <col min="7133" max="7133" width="9.42578125" style="1" customWidth="1"/>
    <col min="7134" max="7134" width="9.28515625" style="1" customWidth="1"/>
    <col min="7135" max="7135" width="8.7109375" style="1" customWidth="1"/>
    <col min="7136" max="7136" width="7.7109375" style="1" customWidth="1"/>
    <col min="7137" max="7137" width="7.28515625" style="1" customWidth="1"/>
    <col min="7138" max="7138" width="10.5703125" style="1" customWidth="1"/>
    <col min="7139" max="7139" width="0" style="1" hidden="1" customWidth="1"/>
    <col min="7140" max="7140" width="9.85546875" style="1" customWidth="1"/>
    <col min="7141" max="7141" width="9.28515625" style="1" customWidth="1"/>
    <col min="7142" max="7142" width="11.140625" style="1" customWidth="1"/>
    <col min="7143" max="7143" width="10" style="1" customWidth="1"/>
    <col min="7144" max="7144" width="10.5703125" style="1" customWidth="1"/>
    <col min="7145" max="7145" width="9.7109375" style="1" customWidth="1"/>
    <col min="7146" max="7147" width="9" style="1" customWidth="1"/>
    <col min="7148" max="7148" width="8.5703125" style="1" customWidth="1"/>
    <col min="7149" max="7151" width="9" style="1" customWidth="1"/>
    <col min="7152" max="7152" width="9.5703125" style="1" customWidth="1"/>
    <col min="7153" max="7153" width="9.42578125" style="1" customWidth="1"/>
    <col min="7154" max="7373" width="9.140625" style="1"/>
    <col min="7374" max="7374" width="0" style="1" hidden="1" customWidth="1"/>
    <col min="7375" max="7375" width="25.7109375" style="1" customWidth="1"/>
    <col min="7376" max="7376" width="10.42578125" style="1" customWidth="1"/>
    <col min="7377" max="7377" width="9.7109375" style="1" customWidth="1"/>
    <col min="7378" max="7378" width="10.28515625" style="1" customWidth="1"/>
    <col min="7379" max="7379" width="9.7109375" style="1" customWidth="1"/>
    <col min="7380" max="7380" width="10.28515625" style="1" customWidth="1"/>
    <col min="7381" max="7381" width="9.7109375" style="1" customWidth="1"/>
    <col min="7382" max="7382" width="10.140625" style="1" customWidth="1"/>
    <col min="7383" max="7383" width="9.7109375" style="1" customWidth="1"/>
    <col min="7384" max="7384" width="10.42578125" style="1" customWidth="1"/>
    <col min="7385" max="7385" width="9.28515625" style="1" customWidth="1"/>
    <col min="7386" max="7386" width="10.42578125" style="1" customWidth="1"/>
    <col min="7387" max="7387" width="9.7109375" style="1" customWidth="1"/>
    <col min="7388" max="7388" width="10.140625" style="1" customWidth="1"/>
    <col min="7389" max="7389" width="9.42578125" style="1" customWidth="1"/>
    <col min="7390" max="7390" width="9.28515625" style="1" customWidth="1"/>
    <col min="7391" max="7391" width="8.7109375" style="1" customWidth="1"/>
    <col min="7392" max="7392" width="7.7109375" style="1" customWidth="1"/>
    <col min="7393" max="7393" width="7.28515625" style="1" customWidth="1"/>
    <col min="7394" max="7394" width="10.5703125" style="1" customWidth="1"/>
    <col min="7395" max="7395" width="0" style="1" hidden="1" customWidth="1"/>
    <col min="7396" max="7396" width="9.85546875" style="1" customWidth="1"/>
    <col min="7397" max="7397" width="9.28515625" style="1" customWidth="1"/>
    <col min="7398" max="7398" width="11.140625" style="1" customWidth="1"/>
    <col min="7399" max="7399" width="10" style="1" customWidth="1"/>
    <col min="7400" max="7400" width="10.5703125" style="1" customWidth="1"/>
    <col min="7401" max="7401" width="9.7109375" style="1" customWidth="1"/>
    <col min="7402" max="7403" width="9" style="1" customWidth="1"/>
    <col min="7404" max="7404" width="8.5703125" style="1" customWidth="1"/>
    <col min="7405" max="7407" width="9" style="1" customWidth="1"/>
    <col min="7408" max="7408" width="9.5703125" style="1" customWidth="1"/>
    <col min="7409" max="7409" width="9.42578125" style="1" customWidth="1"/>
    <col min="7410" max="7629" width="9.140625" style="1"/>
    <col min="7630" max="7630" width="0" style="1" hidden="1" customWidth="1"/>
    <col min="7631" max="7631" width="25.7109375" style="1" customWidth="1"/>
    <col min="7632" max="7632" width="10.42578125" style="1" customWidth="1"/>
    <col min="7633" max="7633" width="9.7109375" style="1" customWidth="1"/>
    <col min="7634" max="7634" width="10.28515625" style="1" customWidth="1"/>
    <col min="7635" max="7635" width="9.7109375" style="1" customWidth="1"/>
    <col min="7636" max="7636" width="10.28515625" style="1" customWidth="1"/>
    <col min="7637" max="7637" width="9.7109375" style="1" customWidth="1"/>
    <col min="7638" max="7638" width="10.140625" style="1" customWidth="1"/>
    <col min="7639" max="7639" width="9.7109375" style="1" customWidth="1"/>
    <col min="7640" max="7640" width="10.42578125" style="1" customWidth="1"/>
    <col min="7641" max="7641" width="9.28515625" style="1" customWidth="1"/>
    <col min="7642" max="7642" width="10.42578125" style="1" customWidth="1"/>
    <col min="7643" max="7643" width="9.7109375" style="1" customWidth="1"/>
    <col min="7644" max="7644" width="10.140625" style="1" customWidth="1"/>
    <col min="7645" max="7645" width="9.42578125" style="1" customWidth="1"/>
    <col min="7646" max="7646" width="9.28515625" style="1" customWidth="1"/>
    <col min="7647" max="7647" width="8.7109375" style="1" customWidth="1"/>
    <col min="7648" max="7648" width="7.7109375" style="1" customWidth="1"/>
    <col min="7649" max="7649" width="7.28515625" style="1" customWidth="1"/>
    <col min="7650" max="7650" width="10.5703125" style="1" customWidth="1"/>
    <col min="7651" max="7651" width="0" style="1" hidden="1" customWidth="1"/>
    <col min="7652" max="7652" width="9.85546875" style="1" customWidth="1"/>
    <col min="7653" max="7653" width="9.28515625" style="1" customWidth="1"/>
    <col min="7654" max="7654" width="11.140625" style="1" customWidth="1"/>
    <col min="7655" max="7655" width="10" style="1" customWidth="1"/>
    <col min="7656" max="7656" width="10.5703125" style="1" customWidth="1"/>
    <col min="7657" max="7657" width="9.7109375" style="1" customWidth="1"/>
    <col min="7658" max="7659" width="9" style="1" customWidth="1"/>
    <col min="7660" max="7660" width="8.5703125" style="1" customWidth="1"/>
    <col min="7661" max="7663" width="9" style="1" customWidth="1"/>
    <col min="7664" max="7664" width="9.5703125" style="1" customWidth="1"/>
    <col min="7665" max="7665" width="9.42578125" style="1" customWidth="1"/>
    <col min="7666" max="7885" width="9.140625" style="1"/>
    <col min="7886" max="7886" width="0" style="1" hidden="1" customWidth="1"/>
    <col min="7887" max="7887" width="25.7109375" style="1" customWidth="1"/>
    <col min="7888" max="7888" width="10.42578125" style="1" customWidth="1"/>
    <col min="7889" max="7889" width="9.7109375" style="1" customWidth="1"/>
    <col min="7890" max="7890" width="10.28515625" style="1" customWidth="1"/>
    <col min="7891" max="7891" width="9.7109375" style="1" customWidth="1"/>
    <col min="7892" max="7892" width="10.28515625" style="1" customWidth="1"/>
    <col min="7893" max="7893" width="9.7109375" style="1" customWidth="1"/>
    <col min="7894" max="7894" width="10.140625" style="1" customWidth="1"/>
    <col min="7895" max="7895" width="9.7109375" style="1" customWidth="1"/>
    <col min="7896" max="7896" width="10.42578125" style="1" customWidth="1"/>
    <col min="7897" max="7897" width="9.28515625" style="1" customWidth="1"/>
    <col min="7898" max="7898" width="10.42578125" style="1" customWidth="1"/>
    <col min="7899" max="7899" width="9.7109375" style="1" customWidth="1"/>
    <col min="7900" max="7900" width="10.140625" style="1" customWidth="1"/>
    <col min="7901" max="7901" width="9.42578125" style="1" customWidth="1"/>
    <col min="7902" max="7902" width="9.28515625" style="1" customWidth="1"/>
    <col min="7903" max="7903" width="8.7109375" style="1" customWidth="1"/>
    <col min="7904" max="7904" width="7.7109375" style="1" customWidth="1"/>
    <col min="7905" max="7905" width="7.28515625" style="1" customWidth="1"/>
    <col min="7906" max="7906" width="10.5703125" style="1" customWidth="1"/>
    <col min="7907" max="7907" width="0" style="1" hidden="1" customWidth="1"/>
    <col min="7908" max="7908" width="9.85546875" style="1" customWidth="1"/>
    <col min="7909" max="7909" width="9.28515625" style="1" customWidth="1"/>
    <col min="7910" max="7910" width="11.140625" style="1" customWidth="1"/>
    <col min="7911" max="7911" width="10" style="1" customWidth="1"/>
    <col min="7912" max="7912" width="10.5703125" style="1" customWidth="1"/>
    <col min="7913" max="7913" width="9.7109375" style="1" customWidth="1"/>
    <col min="7914" max="7915" width="9" style="1" customWidth="1"/>
    <col min="7916" max="7916" width="8.5703125" style="1" customWidth="1"/>
    <col min="7917" max="7919" width="9" style="1" customWidth="1"/>
    <col min="7920" max="7920" width="9.5703125" style="1" customWidth="1"/>
    <col min="7921" max="7921" width="9.42578125" style="1" customWidth="1"/>
    <col min="7922" max="8141" width="9.140625" style="1"/>
    <col min="8142" max="8142" width="0" style="1" hidden="1" customWidth="1"/>
    <col min="8143" max="8143" width="25.7109375" style="1" customWidth="1"/>
    <col min="8144" max="8144" width="10.42578125" style="1" customWidth="1"/>
    <col min="8145" max="8145" width="9.7109375" style="1" customWidth="1"/>
    <col min="8146" max="8146" width="10.28515625" style="1" customWidth="1"/>
    <col min="8147" max="8147" width="9.7109375" style="1" customWidth="1"/>
    <col min="8148" max="8148" width="10.28515625" style="1" customWidth="1"/>
    <col min="8149" max="8149" width="9.7109375" style="1" customWidth="1"/>
    <col min="8150" max="8150" width="10.140625" style="1" customWidth="1"/>
    <col min="8151" max="8151" width="9.7109375" style="1" customWidth="1"/>
    <col min="8152" max="8152" width="10.42578125" style="1" customWidth="1"/>
    <col min="8153" max="8153" width="9.28515625" style="1" customWidth="1"/>
    <col min="8154" max="8154" width="10.42578125" style="1" customWidth="1"/>
    <col min="8155" max="8155" width="9.7109375" style="1" customWidth="1"/>
    <col min="8156" max="8156" width="10.140625" style="1" customWidth="1"/>
    <col min="8157" max="8157" width="9.42578125" style="1" customWidth="1"/>
    <col min="8158" max="8158" width="9.28515625" style="1" customWidth="1"/>
    <col min="8159" max="8159" width="8.7109375" style="1" customWidth="1"/>
    <col min="8160" max="8160" width="7.7109375" style="1" customWidth="1"/>
    <col min="8161" max="8161" width="7.28515625" style="1" customWidth="1"/>
    <col min="8162" max="8162" width="10.5703125" style="1" customWidth="1"/>
    <col min="8163" max="8163" width="0" style="1" hidden="1" customWidth="1"/>
    <col min="8164" max="8164" width="9.85546875" style="1" customWidth="1"/>
    <col min="8165" max="8165" width="9.28515625" style="1" customWidth="1"/>
    <col min="8166" max="8166" width="11.140625" style="1" customWidth="1"/>
    <col min="8167" max="8167" width="10" style="1" customWidth="1"/>
    <col min="8168" max="8168" width="10.5703125" style="1" customWidth="1"/>
    <col min="8169" max="8169" width="9.7109375" style="1" customWidth="1"/>
    <col min="8170" max="8171" width="9" style="1" customWidth="1"/>
    <col min="8172" max="8172" width="8.5703125" style="1" customWidth="1"/>
    <col min="8173" max="8175" width="9" style="1" customWidth="1"/>
    <col min="8176" max="8176" width="9.5703125" style="1" customWidth="1"/>
    <col min="8177" max="8177" width="9.42578125" style="1" customWidth="1"/>
    <col min="8178" max="8397" width="9.140625" style="1"/>
    <col min="8398" max="8398" width="0" style="1" hidden="1" customWidth="1"/>
    <col min="8399" max="8399" width="25.7109375" style="1" customWidth="1"/>
    <col min="8400" max="8400" width="10.42578125" style="1" customWidth="1"/>
    <col min="8401" max="8401" width="9.7109375" style="1" customWidth="1"/>
    <col min="8402" max="8402" width="10.28515625" style="1" customWidth="1"/>
    <col min="8403" max="8403" width="9.7109375" style="1" customWidth="1"/>
    <col min="8404" max="8404" width="10.28515625" style="1" customWidth="1"/>
    <col min="8405" max="8405" width="9.7109375" style="1" customWidth="1"/>
    <col min="8406" max="8406" width="10.140625" style="1" customWidth="1"/>
    <col min="8407" max="8407" width="9.7109375" style="1" customWidth="1"/>
    <col min="8408" max="8408" width="10.42578125" style="1" customWidth="1"/>
    <col min="8409" max="8409" width="9.28515625" style="1" customWidth="1"/>
    <col min="8410" max="8410" width="10.42578125" style="1" customWidth="1"/>
    <col min="8411" max="8411" width="9.7109375" style="1" customWidth="1"/>
    <col min="8412" max="8412" width="10.140625" style="1" customWidth="1"/>
    <col min="8413" max="8413" width="9.42578125" style="1" customWidth="1"/>
    <col min="8414" max="8414" width="9.28515625" style="1" customWidth="1"/>
    <col min="8415" max="8415" width="8.7109375" style="1" customWidth="1"/>
    <col min="8416" max="8416" width="7.7109375" style="1" customWidth="1"/>
    <col min="8417" max="8417" width="7.28515625" style="1" customWidth="1"/>
    <col min="8418" max="8418" width="10.5703125" style="1" customWidth="1"/>
    <col min="8419" max="8419" width="0" style="1" hidden="1" customWidth="1"/>
    <col min="8420" max="8420" width="9.85546875" style="1" customWidth="1"/>
    <col min="8421" max="8421" width="9.28515625" style="1" customWidth="1"/>
    <col min="8422" max="8422" width="11.140625" style="1" customWidth="1"/>
    <col min="8423" max="8423" width="10" style="1" customWidth="1"/>
    <col min="8424" max="8424" width="10.5703125" style="1" customWidth="1"/>
    <col min="8425" max="8425" width="9.7109375" style="1" customWidth="1"/>
    <col min="8426" max="8427" width="9" style="1" customWidth="1"/>
    <col min="8428" max="8428" width="8.5703125" style="1" customWidth="1"/>
    <col min="8429" max="8431" width="9" style="1" customWidth="1"/>
    <col min="8432" max="8432" width="9.5703125" style="1" customWidth="1"/>
    <col min="8433" max="8433" width="9.42578125" style="1" customWidth="1"/>
    <col min="8434" max="8653" width="9.140625" style="1"/>
    <col min="8654" max="8654" width="0" style="1" hidden="1" customWidth="1"/>
    <col min="8655" max="8655" width="25.7109375" style="1" customWidth="1"/>
    <col min="8656" max="8656" width="10.42578125" style="1" customWidth="1"/>
    <col min="8657" max="8657" width="9.7109375" style="1" customWidth="1"/>
    <col min="8658" max="8658" width="10.28515625" style="1" customWidth="1"/>
    <col min="8659" max="8659" width="9.7109375" style="1" customWidth="1"/>
    <col min="8660" max="8660" width="10.28515625" style="1" customWidth="1"/>
    <col min="8661" max="8661" width="9.7109375" style="1" customWidth="1"/>
    <col min="8662" max="8662" width="10.140625" style="1" customWidth="1"/>
    <col min="8663" max="8663" width="9.7109375" style="1" customWidth="1"/>
    <col min="8664" max="8664" width="10.42578125" style="1" customWidth="1"/>
    <col min="8665" max="8665" width="9.28515625" style="1" customWidth="1"/>
    <col min="8666" max="8666" width="10.42578125" style="1" customWidth="1"/>
    <col min="8667" max="8667" width="9.7109375" style="1" customWidth="1"/>
    <col min="8668" max="8668" width="10.140625" style="1" customWidth="1"/>
    <col min="8669" max="8669" width="9.42578125" style="1" customWidth="1"/>
    <col min="8670" max="8670" width="9.28515625" style="1" customWidth="1"/>
    <col min="8671" max="8671" width="8.7109375" style="1" customWidth="1"/>
    <col min="8672" max="8672" width="7.7109375" style="1" customWidth="1"/>
    <col min="8673" max="8673" width="7.28515625" style="1" customWidth="1"/>
    <col min="8674" max="8674" width="10.5703125" style="1" customWidth="1"/>
    <col min="8675" max="8675" width="0" style="1" hidden="1" customWidth="1"/>
    <col min="8676" max="8676" width="9.85546875" style="1" customWidth="1"/>
    <col min="8677" max="8677" width="9.28515625" style="1" customWidth="1"/>
    <col min="8678" max="8678" width="11.140625" style="1" customWidth="1"/>
    <col min="8679" max="8679" width="10" style="1" customWidth="1"/>
    <col min="8680" max="8680" width="10.5703125" style="1" customWidth="1"/>
    <col min="8681" max="8681" width="9.7109375" style="1" customWidth="1"/>
    <col min="8682" max="8683" width="9" style="1" customWidth="1"/>
    <col min="8684" max="8684" width="8.5703125" style="1" customWidth="1"/>
    <col min="8685" max="8687" width="9" style="1" customWidth="1"/>
    <col min="8688" max="8688" width="9.5703125" style="1" customWidth="1"/>
    <col min="8689" max="8689" width="9.42578125" style="1" customWidth="1"/>
    <col min="8690" max="8909" width="9.140625" style="1"/>
    <col min="8910" max="8910" width="0" style="1" hidden="1" customWidth="1"/>
    <col min="8911" max="8911" width="25.7109375" style="1" customWidth="1"/>
    <col min="8912" max="8912" width="10.42578125" style="1" customWidth="1"/>
    <col min="8913" max="8913" width="9.7109375" style="1" customWidth="1"/>
    <col min="8914" max="8914" width="10.28515625" style="1" customWidth="1"/>
    <col min="8915" max="8915" width="9.7109375" style="1" customWidth="1"/>
    <col min="8916" max="8916" width="10.28515625" style="1" customWidth="1"/>
    <col min="8917" max="8917" width="9.7109375" style="1" customWidth="1"/>
    <col min="8918" max="8918" width="10.140625" style="1" customWidth="1"/>
    <col min="8919" max="8919" width="9.7109375" style="1" customWidth="1"/>
    <col min="8920" max="8920" width="10.42578125" style="1" customWidth="1"/>
    <col min="8921" max="8921" width="9.28515625" style="1" customWidth="1"/>
    <col min="8922" max="8922" width="10.42578125" style="1" customWidth="1"/>
    <col min="8923" max="8923" width="9.7109375" style="1" customWidth="1"/>
    <col min="8924" max="8924" width="10.140625" style="1" customWidth="1"/>
    <col min="8925" max="8925" width="9.42578125" style="1" customWidth="1"/>
    <col min="8926" max="8926" width="9.28515625" style="1" customWidth="1"/>
    <col min="8927" max="8927" width="8.7109375" style="1" customWidth="1"/>
    <col min="8928" max="8928" width="7.7109375" style="1" customWidth="1"/>
    <col min="8929" max="8929" width="7.28515625" style="1" customWidth="1"/>
    <col min="8930" max="8930" width="10.5703125" style="1" customWidth="1"/>
    <col min="8931" max="8931" width="0" style="1" hidden="1" customWidth="1"/>
    <col min="8932" max="8932" width="9.85546875" style="1" customWidth="1"/>
    <col min="8933" max="8933" width="9.28515625" style="1" customWidth="1"/>
    <col min="8934" max="8934" width="11.140625" style="1" customWidth="1"/>
    <col min="8935" max="8935" width="10" style="1" customWidth="1"/>
    <col min="8936" max="8936" width="10.5703125" style="1" customWidth="1"/>
    <col min="8937" max="8937" width="9.7109375" style="1" customWidth="1"/>
    <col min="8938" max="8939" width="9" style="1" customWidth="1"/>
    <col min="8940" max="8940" width="8.5703125" style="1" customWidth="1"/>
    <col min="8941" max="8943" width="9" style="1" customWidth="1"/>
    <col min="8944" max="8944" width="9.5703125" style="1" customWidth="1"/>
    <col min="8945" max="8945" width="9.42578125" style="1" customWidth="1"/>
    <col min="8946" max="9165" width="9.140625" style="1"/>
    <col min="9166" max="9166" width="0" style="1" hidden="1" customWidth="1"/>
    <col min="9167" max="9167" width="25.7109375" style="1" customWidth="1"/>
    <col min="9168" max="9168" width="10.42578125" style="1" customWidth="1"/>
    <col min="9169" max="9169" width="9.7109375" style="1" customWidth="1"/>
    <col min="9170" max="9170" width="10.28515625" style="1" customWidth="1"/>
    <col min="9171" max="9171" width="9.7109375" style="1" customWidth="1"/>
    <col min="9172" max="9172" width="10.28515625" style="1" customWidth="1"/>
    <col min="9173" max="9173" width="9.7109375" style="1" customWidth="1"/>
    <col min="9174" max="9174" width="10.140625" style="1" customWidth="1"/>
    <col min="9175" max="9175" width="9.7109375" style="1" customWidth="1"/>
    <col min="9176" max="9176" width="10.42578125" style="1" customWidth="1"/>
    <col min="9177" max="9177" width="9.28515625" style="1" customWidth="1"/>
    <col min="9178" max="9178" width="10.42578125" style="1" customWidth="1"/>
    <col min="9179" max="9179" width="9.7109375" style="1" customWidth="1"/>
    <col min="9180" max="9180" width="10.140625" style="1" customWidth="1"/>
    <col min="9181" max="9181" width="9.42578125" style="1" customWidth="1"/>
    <col min="9182" max="9182" width="9.28515625" style="1" customWidth="1"/>
    <col min="9183" max="9183" width="8.7109375" style="1" customWidth="1"/>
    <col min="9184" max="9184" width="7.7109375" style="1" customWidth="1"/>
    <col min="9185" max="9185" width="7.28515625" style="1" customWidth="1"/>
    <col min="9186" max="9186" width="10.5703125" style="1" customWidth="1"/>
    <col min="9187" max="9187" width="0" style="1" hidden="1" customWidth="1"/>
    <col min="9188" max="9188" width="9.85546875" style="1" customWidth="1"/>
    <col min="9189" max="9189" width="9.28515625" style="1" customWidth="1"/>
    <col min="9190" max="9190" width="11.140625" style="1" customWidth="1"/>
    <col min="9191" max="9191" width="10" style="1" customWidth="1"/>
    <col min="9192" max="9192" width="10.5703125" style="1" customWidth="1"/>
    <col min="9193" max="9193" width="9.7109375" style="1" customWidth="1"/>
    <col min="9194" max="9195" width="9" style="1" customWidth="1"/>
    <col min="9196" max="9196" width="8.5703125" style="1" customWidth="1"/>
    <col min="9197" max="9199" width="9" style="1" customWidth="1"/>
    <col min="9200" max="9200" width="9.5703125" style="1" customWidth="1"/>
    <col min="9201" max="9201" width="9.42578125" style="1" customWidth="1"/>
    <col min="9202" max="9421" width="9.140625" style="1"/>
    <col min="9422" max="9422" width="0" style="1" hidden="1" customWidth="1"/>
    <col min="9423" max="9423" width="25.7109375" style="1" customWidth="1"/>
    <col min="9424" max="9424" width="10.42578125" style="1" customWidth="1"/>
    <col min="9425" max="9425" width="9.7109375" style="1" customWidth="1"/>
    <col min="9426" max="9426" width="10.28515625" style="1" customWidth="1"/>
    <col min="9427" max="9427" width="9.7109375" style="1" customWidth="1"/>
    <col min="9428" max="9428" width="10.28515625" style="1" customWidth="1"/>
    <col min="9429" max="9429" width="9.7109375" style="1" customWidth="1"/>
    <col min="9430" max="9430" width="10.140625" style="1" customWidth="1"/>
    <col min="9431" max="9431" width="9.7109375" style="1" customWidth="1"/>
    <col min="9432" max="9432" width="10.42578125" style="1" customWidth="1"/>
    <col min="9433" max="9433" width="9.28515625" style="1" customWidth="1"/>
    <col min="9434" max="9434" width="10.42578125" style="1" customWidth="1"/>
    <col min="9435" max="9435" width="9.7109375" style="1" customWidth="1"/>
    <col min="9436" max="9436" width="10.140625" style="1" customWidth="1"/>
    <col min="9437" max="9437" width="9.42578125" style="1" customWidth="1"/>
    <col min="9438" max="9438" width="9.28515625" style="1" customWidth="1"/>
    <col min="9439" max="9439" width="8.7109375" style="1" customWidth="1"/>
    <col min="9440" max="9440" width="7.7109375" style="1" customWidth="1"/>
    <col min="9441" max="9441" width="7.28515625" style="1" customWidth="1"/>
    <col min="9442" max="9442" width="10.5703125" style="1" customWidth="1"/>
    <col min="9443" max="9443" width="0" style="1" hidden="1" customWidth="1"/>
    <col min="9444" max="9444" width="9.85546875" style="1" customWidth="1"/>
    <col min="9445" max="9445" width="9.28515625" style="1" customWidth="1"/>
    <col min="9446" max="9446" width="11.140625" style="1" customWidth="1"/>
    <col min="9447" max="9447" width="10" style="1" customWidth="1"/>
    <col min="9448" max="9448" width="10.5703125" style="1" customWidth="1"/>
    <col min="9449" max="9449" width="9.7109375" style="1" customWidth="1"/>
    <col min="9450" max="9451" width="9" style="1" customWidth="1"/>
    <col min="9452" max="9452" width="8.5703125" style="1" customWidth="1"/>
    <col min="9453" max="9455" width="9" style="1" customWidth="1"/>
    <col min="9456" max="9456" width="9.5703125" style="1" customWidth="1"/>
    <col min="9457" max="9457" width="9.42578125" style="1" customWidth="1"/>
    <col min="9458" max="9677" width="9.140625" style="1"/>
    <col min="9678" max="9678" width="0" style="1" hidden="1" customWidth="1"/>
    <col min="9679" max="9679" width="25.7109375" style="1" customWidth="1"/>
    <col min="9680" max="9680" width="10.42578125" style="1" customWidth="1"/>
    <col min="9681" max="9681" width="9.7109375" style="1" customWidth="1"/>
    <col min="9682" max="9682" width="10.28515625" style="1" customWidth="1"/>
    <col min="9683" max="9683" width="9.7109375" style="1" customWidth="1"/>
    <col min="9684" max="9684" width="10.28515625" style="1" customWidth="1"/>
    <col min="9685" max="9685" width="9.7109375" style="1" customWidth="1"/>
    <col min="9686" max="9686" width="10.140625" style="1" customWidth="1"/>
    <col min="9687" max="9687" width="9.7109375" style="1" customWidth="1"/>
    <col min="9688" max="9688" width="10.42578125" style="1" customWidth="1"/>
    <col min="9689" max="9689" width="9.28515625" style="1" customWidth="1"/>
    <col min="9690" max="9690" width="10.42578125" style="1" customWidth="1"/>
    <col min="9691" max="9691" width="9.7109375" style="1" customWidth="1"/>
    <col min="9692" max="9692" width="10.140625" style="1" customWidth="1"/>
    <col min="9693" max="9693" width="9.42578125" style="1" customWidth="1"/>
    <col min="9694" max="9694" width="9.28515625" style="1" customWidth="1"/>
    <col min="9695" max="9695" width="8.7109375" style="1" customWidth="1"/>
    <col min="9696" max="9696" width="7.7109375" style="1" customWidth="1"/>
    <col min="9697" max="9697" width="7.28515625" style="1" customWidth="1"/>
    <col min="9698" max="9698" width="10.5703125" style="1" customWidth="1"/>
    <col min="9699" max="9699" width="0" style="1" hidden="1" customWidth="1"/>
    <col min="9700" max="9700" width="9.85546875" style="1" customWidth="1"/>
    <col min="9701" max="9701" width="9.28515625" style="1" customWidth="1"/>
    <col min="9702" max="9702" width="11.140625" style="1" customWidth="1"/>
    <col min="9703" max="9703" width="10" style="1" customWidth="1"/>
    <col min="9704" max="9704" width="10.5703125" style="1" customWidth="1"/>
    <col min="9705" max="9705" width="9.7109375" style="1" customWidth="1"/>
    <col min="9706" max="9707" width="9" style="1" customWidth="1"/>
    <col min="9708" max="9708" width="8.5703125" style="1" customWidth="1"/>
    <col min="9709" max="9711" width="9" style="1" customWidth="1"/>
    <col min="9712" max="9712" width="9.5703125" style="1" customWidth="1"/>
    <col min="9713" max="9713" width="9.42578125" style="1" customWidth="1"/>
    <col min="9714" max="9933" width="9.140625" style="1"/>
    <col min="9934" max="9934" width="0" style="1" hidden="1" customWidth="1"/>
    <col min="9935" max="9935" width="25.7109375" style="1" customWidth="1"/>
    <col min="9936" max="9936" width="10.42578125" style="1" customWidth="1"/>
    <col min="9937" max="9937" width="9.7109375" style="1" customWidth="1"/>
    <col min="9938" max="9938" width="10.28515625" style="1" customWidth="1"/>
    <col min="9939" max="9939" width="9.7109375" style="1" customWidth="1"/>
    <col min="9940" max="9940" width="10.28515625" style="1" customWidth="1"/>
    <col min="9941" max="9941" width="9.7109375" style="1" customWidth="1"/>
    <col min="9942" max="9942" width="10.140625" style="1" customWidth="1"/>
    <col min="9943" max="9943" width="9.7109375" style="1" customWidth="1"/>
    <col min="9944" max="9944" width="10.42578125" style="1" customWidth="1"/>
    <col min="9945" max="9945" width="9.28515625" style="1" customWidth="1"/>
    <col min="9946" max="9946" width="10.42578125" style="1" customWidth="1"/>
    <col min="9947" max="9947" width="9.7109375" style="1" customWidth="1"/>
    <col min="9948" max="9948" width="10.140625" style="1" customWidth="1"/>
    <col min="9949" max="9949" width="9.42578125" style="1" customWidth="1"/>
    <col min="9950" max="9950" width="9.28515625" style="1" customWidth="1"/>
    <col min="9951" max="9951" width="8.7109375" style="1" customWidth="1"/>
    <col min="9952" max="9952" width="7.7109375" style="1" customWidth="1"/>
    <col min="9953" max="9953" width="7.28515625" style="1" customWidth="1"/>
    <col min="9954" max="9954" width="10.5703125" style="1" customWidth="1"/>
    <col min="9955" max="9955" width="0" style="1" hidden="1" customWidth="1"/>
    <col min="9956" max="9956" width="9.85546875" style="1" customWidth="1"/>
    <col min="9957" max="9957" width="9.28515625" style="1" customWidth="1"/>
    <col min="9958" max="9958" width="11.140625" style="1" customWidth="1"/>
    <col min="9959" max="9959" width="10" style="1" customWidth="1"/>
    <col min="9960" max="9960" width="10.5703125" style="1" customWidth="1"/>
    <col min="9961" max="9961" width="9.7109375" style="1" customWidth="1"/>
    <col min="9962" max="9963" width="9" style="1" customWidth="1"/>
    <col min="9964" max="9964" width="8.5703125" style="1" customWidth="1"/>
    <col min="9965" max="9967" width="9" style="1" customWidth="1"/>
    <col min="9968" max="9968" width="9.5703125" style="1" customWidth="1"/>
    <col min="9969" max="9969" width="9.42578125" style="1" customWidth="1"/>
    <col min="9970" max="10189" width="9.140625" style="1"/>
    <col min="10190" max="10190" width="0" style="1" hidden="1" customWidth="1"/>
    <col min="10191" max="10191" width="25.7109375" style="1" customWidth="1"/>
    <col min="10192" max="10192" width="10.42578125" style="1" customWidth="1"/>
    <col min="10193" max="10193" width="9.7109375" style="1" customWidth="1"/>
    <col min="10194" max="10194" width="10.28515625" style="1" customWidth="1"/>
    <col min="10195" max="10195" width="9.7109375" style="1" customWidth="1"/>
    <col min="10196" max="10196" width="10.28515625" style="1" customWidth="1"/>
    <col min="10197" max="10197" width="9.7109375" style="1" customWidth="1"/>
    <col min="10198" max="10198" width="10.140625" style="1" customWidth="1"/>
    <col min="10199" max="10199" width="9.7109375" style="1" customWidth="1"/>
    <col min="10200" max="10200" width="10.42578125" style="1" customWidth="1"/>
    <col min="10201" max="10201" width="9.28515625" style="1" customWidth="1"/>
    <col min="10202" max="10202" width="10.42578125" style="1" customWidth="1"/>
    <col min="10203" max="10203" width="9.7109375" style="1" customWidth="1"/>
    <col min="10204" max="10204" width="10.140625" style="1" customWidth="1"/>
    <col min="10205" max="10205" width="9.42578125" style="1" customWidth="1"/>
    <col min="10206" max="10206" width="9.28515625" style="1" customWidth="1"/>
    <col min="10207" max="10207" width="8.7109375" style="1" customWidth="1"/>
    <col min="10208" max="10208" width="7.7109375" style="1" customWidth="1"/>
    <col min="10209" max="10209" width="7.28515625" style="1" customWidth="1"/>
    <col min="10210" max="10210" width="10.5703125" style="1" customWidth="1"/>
    <col min="10211" max="10211" width="0" style="1" hidden="1" customWidth="1"/>
    <col min="10212" max="10212" width="9.85546875" style="1" customWidth="1"/>
    <col min="10213" max="10213" width="9.28515625" style="1" customWidth="1"/>
    <col min="10214" max="10214" width="11.140625" style="1" customWidth="1"/>
    <col min="10215" max="10215" width="10" style="1" customWidth="1"/>
    <col min="10216" max="10216" width="10.5703125" style="1" customWidth="1"/>
    <col min="10217" max="10217" width="9.7109375" style="1" customWidth="1"/>
    <col min="10218" max="10219" width="9" style="1" customWidth="1"/>
    <col min="10220" max="10220" width="8.5703125" style="1" customWidth="1"/>
    <col min="10221" max="10223" width="9" style="1" customWidth="1"/>
    <col min="10224" max="10224" width="9.5703125" style="1" customWidth="1"/>
    <col min="10225" max="10225" width="9.42578125" style="1" customWidth="1"/>
    <col min="10226" max="10445" width="9.140625" style="1"/>
    <col min="10446" max="10446" width="0" style="1" hidden="1" customWidth="1"/>
    <col min="10447" max="10447" width="25.7109375" style="1" customWidth="1"/>
    <col min="10448" max="10448" width="10.42578125" style="1" customWidth="1"/>
    <col min="10449" max="10449" width="9.7109375" style="1" customWidth="1"/>
    <col min="10450" max="10450" width="10.28515625" style="1" customWidth="1"/>
    <col min="10451" max="10451" width="9.7109375" style="1" customWidth="1"/>
    <col min="10452" max="10452" width="10.28515625" style="1" customWidth="1"/>
    <col min="10453" max="10453" width="9.7109375" style="1" customWidth="1"/>
    <col min="10454" max="10454" width="10.140625" style="1" customWidth="1"/>
    <col min="10455" max="10455" width="9.7109375" style="1" customWidth="1"/>
    <col min="10456" max="10456" width="10.42578125" style="1" customWidth="1"/>
    <col min="10457" max="10457" width="9.28515625" style="1" customWidth="1"/>
    <col min="10458" max="10458" width="10.42578125" style="1" customWidth="1"/>
    <col min="10459" max="10459" width="9.7109375" style="1" customWidth="1"/>
    <col min="10460" max="10460" width="10.140625" style="1" customWidth="1"/>
    <col min="10461" max="10461" width="9.42578125" style="1" customWidth="1"/>
    <col min="10462" max="10462" width="9.28515625" style="1" customWidth="1"/>
    <col min="10463" max="10463" width="8.7109375" style="1" customWidth="1"/>
    <col min="10464" max="10464" width="7.7109375" style="1" customWidth="1"/>
    <col min="10465" max="10465" width="7.28515625" style="1" customWidth="1"/>
    <col min="10466" max="10466" width="10.5703125" style="1" customWidth="1"/>
    <col min="10467" max="10467" width="0" style="1" hidden="1" customWidth="1"/>
    <col min="10468" max="10468" width="9.85546875" style="1" customWidth="1"/>
    <col min="10469" max="10469" width="9.28515625" style="1" customWidth="1"/>
    <col min="10470" max="10470" width="11.140625" style="1" customWidth="1"/>
    <col min="10471" max="10471" width="10" style="1" customWidth="1"/>
    <col min="10472" max="10472" width="10.5703125" style="1" customWidth="1"/>
    <col min="10473" max="10473" width="9.7109375" style="1" customWidth="1"/>
    <col min="10474" max="10475" width="9" style="1" customWidth="1"/>
    <col min="10476" max="10476" width="8.5703125" style="1" customWidth="1"/>
    <col min="10477" max="10479" width="9" style="1" customWidth="1"/>
    <col min="10480" max="10480" width="9.5703125" style="1" customWidth="1"/>
    <col min="10481" max="10481" width="9.42578125" style="1" customWidth="1"/>
    <col min="10482" max="10701" width="9.140625" style="1"/>
    <col min="10702" max="10702" width="0" style="1" hidden="1" customWidth="1"/>
    <col min="10703" max="10703" width="25.7109375" style="1" customWidth="1"/>
    <col min="10704" max="10704" width="10.42578125" style="1" customWidth="1"/>
    <col min="10705" max="10705" width="9.7109375" style="1" customWidth="1"/>
    <col min="10706" max="10706" width="10.28515625" style="1" customWidth="1"/>
    <col min="10707" max="10707" width="9.7109375" style="1" customWidth="1"/>
    <col min="10708" max="10708" width="10.28515625" style="1" customWidth="1"/>
    <col min="10709" max="10709" width="9.7109375" style="1" customWidth="1"/>
    <col min="10710" max="10710" width="10.140625" style="1" customWidth="1"/>
    <col min="10711" max="10711" width="9.7109375" style="1" customWidth="1"/>
    <col min="10712" max="10712" width="10.42578125" style="1" customWidth="1"/>
    <col min="10713" max="10713" width="9.28515625" style="1" customWidth="1"/>
    <col min="10714" max="10714" width="10.42578125" style="1" customWidth="1"/>
    <col min="10715" max="10715" width="9.7109375" style="1" customWidth="1"/>
    <col min="10716" max="10716" width="10.140625" style="1" customWidth="1"/>
    <col min="10717" max="10717" width="9.42578125" style="1" customWidth="1"/>
    <col min="10718" max="10718" width="9.28515625" style="1" customWidth="1"/>
    <col min="10719" max="10719" width="8.7109375" style="1" customWidth="1"/>
    <col min="10720" max="10720" width="7.7109375" style="1" customWidth="1"/>
    <col min="10721" max="10721" width="7.28515625" style="1" customWidth="1"/>
    <col min="10722" max="10722" width="10.5703125" style="1" customWidth="1"/>
    <col min="10723" max="10723" width="0" style="1" hidden="1" customWidth="1"/>
    <col min="10724" max="10724" width="9.85546875" style="1" customWidth="1"/>
    <col min="10725" max="10725" width="9.28515625" style="1" customWidth="1"/>
    <col min="10726" max="10726" width="11.140625" style="1" customWidth="1"/>
    <col min="10727" max="10727" width="10" style="1" customWidth="1"/>
    <col min="10728" max="10728" width="10.5703125" style="1" customWidth="1"/>
    <col min="10729" max="10729" width="9.7109375" style="1" customWidth="1"/>
    <col min="10730" max="10731" width="9" style="1" customWidth="1"/>
    <col min="10732" max="10732" width="8.5703125" style="1" customWidth="1"/>
    <col min="10733" max="10735" width="9" style="1" customWidth="1"/>
    <col min="10736" max="10736" width="9.5703125" style="1" customWidth="1"/>
    <col min="10737" max="10737" width="9.42578125" style="1" customWidth="1"/>
    <col min="10738" max="10957" width="9.140625" style="1"/>
    <col min="10958" max="10958" width="0" style="1" hidden="1" customWidth="1"/>
    <col min="10959" max="10959" width="25.7109375" style="1" customWidth="1"/>
    <col min="10960" max="10960" width="10.42578125" style="1" customWidth="1"/>
    <col min="10961" max="10961" width="9.7109375" style="1" customWidth="1"/>
    <col min="10962" max="10962" width="10.28515625" style="1" customWidth="1"/>
    <col min="10963" max="10963" width="9.7109375" style="1" customWidth="1"/>
    <col min="10964" max="10964" width="10.28515625" style="1" customWidth="1"/>
    <col min="10965" max="10965" width="9.7109375" style="1" customWidth="1"/>
    <col min="10966" max="10966" width="10.140625" style="1" customWidth="1"/>
    <col min="10967" max="10967" width="9.7109375" style="1" customWidth="1"/>
    <col min="10968" max="10968" width="10.42578125" style="1" customWidth="1"/>
    <col min="10969" max="10969" width="9.28515625" style="1" customWidth="1"/>
    <col min="10970" max="10970" width="10.42578125" style="1" customWidth="1"/>
    <col min="10971" max="10971" width="9.7109375" style="1" customWidth="1"/>
    <col min="10972" max="10972" width="10.140625" style="1" customWidth="1"/>
    <col min="10973" max="10973" width="9.42578125" style="1" customWidth="1"/>
    <col min="10974" max="10974" width="9.28515625" style="1" customWidth="1"/>
    <col min="10975" max="10975" width="8.7109375" style="1" customWidth="1"/>
    <col min="10976" max="10976" width="7.7109375" style="1" customWidth="1"/>
    <col min="10977" max="10977" width="7.28515625" style="1" customWidth="1"/>
    <col min="10978" max="10978" width="10.5703125" style="1" customWidth="1"/>
    <col min="10979" max="10979" width="0" style="1" hidden="1" customWidth="1"/>
    <col min="10980" max="10980" width="9.85546875" style="1" customWidth="1"/>
    <col min="10981" max="10981" width="9.28515625" style="1" customWidth="1"/>
    <col min="10982" max="10982" width="11.140625" style="1" customWidth="1"/>
    <col min="10983" max="10983" width="10" style="1" customWidth="1"/>
    <col min="10984" max="10984" width="10.5703125" style="1" customWidth="1"/>
    <col min="10985" max="10985" width="9.7109375" style="1" customWidth="1"/>
    <col min="10986" max="10987" width="9" style="1" customWidth="1"/>
    <col min="10988" max="10988" width="8.5703125" style="1" customWidth="1"/>
    <col min="10989" max="10991" width="9" style="1" customWidth="1"/>
    <col min="10992" max="10992" width="9.5703125" style="1" customWidth="1"/>
    <col min="10993" max="10993" width="9.42578125" style="1" customWidth="1"/>
    <col min="10994" max="11213" width="9.140625" style="1"/>
    <col min="11214" max="11214" width="0" style="1" hidden="1" customWidth="1"/>
    <col min="11215" max="11215" width="25.7109375" style="1" customWidth="1"/>
    <col min="11216" max="11216" width="10.42578125" style="1" customWidth="1"/>
    <col min="11217" max="11217" width="9.7109375" style="1" customWidth="1"/>
    <col min="11218" max="11218" width="10.28515625" style="1" customWidth="1"/>
    <col min="11219" max="11219" width="9.7109375" style="1" customWidth="1"/>
    <col min="11220" max="11220" width="10.28515625" style="1" customWidth="1"/>
    <col min="11221" max="11221" width="9.7109375" style="1" customWidth="1"/>
    <col min="11222" max="11222" width="10.140625" style="1" customWidth="1"/>
    <col min="11223" max="11223" width="9.7109375" style="1" customWidth="1"/>
    <col min="11224" max="11224" width="10.42578125" style="1" customWidth="1"/>
    <col min="11225" max="11225" width="9.28515625" style="1" customWidth="1"/>
    <col min="11226" max="11226" width="10.42578125" style="1" customWidth="1"/>
    <col min="11227" max="11227" width="9.7109375" style="1" customWidth="1"/>
    <col min="11228" max="11228" width="10.140625" style="1" customWidth="1"/>
    <col min="11229" max="11229" width="9.42578125" style="1" customWidth="1"/>
    <col min="11230" max="11230" width="9.28515625" style="1" customWidth="1"/>
    <col min="11231" max="11231" width="8.7109375" style="1" customWidth="1"/>
    <col min="11232" max="11232" width="7.7109375" style="1" customWidth="1"/>
    <col min="11233" max="11233" width="7.28515625" style="1" customWidth="1"/>
    <col min="11234" max="11234" width="10.5703125" style="1" customWidth="1"/>
    <col min="11235" max="11235" width="0" style="1" hidden="1" customWidth="1"/>
    <col min="11236" max="11236" width="9.85546875" style="1" customWidth="1"/>
    <col min="11237" max="11237" width="9.28515625" style="1" customWidth="1"/>
    <col min="11238" max="11238" width="11.140625" style="1" customWidth="1"/>
    <col min="11239" max="11239" width="10" style="1" customWidth="1"/>
    <col min="11240" max="11240" width="10.5703125" style="1" customWidth="1"/>
    <col min="11241" max="11241" width="9.7109375" style="1" customWidth="1"/>
    <col min="11242" max="11243" width="9" style="1" customWidth="1"/>
    <col min="11244" max="11244" width="8.5703125" style="1" customWidth="1"/>
    <col min="11245" max="11247" width="9" style="1" customWidth="1"/>
    <col min="11248" max="11248" width="9.5703125" style="1" customWidth="1"/>
    <col min="11249" max="11249" width="9.42578125" style="1" customWidth="1"/>
    <col min="11250" max="11469" width="9.140625" style="1"/>
    <col min="11470" max="11470" width="0" style="1" hidden="1" customWidth="1"/>
    <col min="11471" max="11471" width="25.7109375" style="1" customWidth="1"/>
    <col min="11472" max="11472" width="10.42578125" style="1" customWidth="1"/>
    <col min="11473" max="11473" width="9.7109375" style="1" customWidth="1"/>
    <col min="11474" max="11474" width="10.28515625" style="1" customWidth="1"/>
    <col min="11475" max="11475" width="9.7109375" style="1" customWidth="1"/>
    <col min="11476" max="11476" width="10.28515625" style="1" customWidth="1"/>
    <col min="11477" max="11477" width="9.7109375" style="1" customWidth="1"/>
    <col min="11478" max="11478" width="10.140625" style="1" customWidth="1"/>
    <col min="11479" max="11479" width="9.7109375" style="1" customWidth="1"/>
    <col min="11480" max="11480" width="10.42578125" style="1" customWidth="1"/>
    <col min="11481" max="11481" width="9.28515625" style="1" customWidth="1"/>
    <col min="11482" max="11482" width="10.42578125" style="1" customWidth="1"/>
    <col min="11483" max="11483" width="9.7109375" style="1" customWidth="1"/>
    <col min="11484" max="11484" width="10.140625" style="1" customWidth="1"/>
    <col min="11485" max="11485" width="9.42578125" style="1" customWidth="1"/>
    <col min="11486" max="11486" width="9.28515625" style="1" customWidth="1"/>
    <col min="11487" max="11487" width="8.7109375" style="1" customWidth="1"/>
    <col min="11488" max="11488" width="7.7109375" style="1" customWidth="1"/>
    <col min="11489" max="11489" width="7.28515625" style="1" customWidth="1"/>
    <col min="11490" max="11490" width="10.5703125" style="1" customWidth="1"/>
    <col min="11491" max="11491" width="0" style="1" hidden="1" customWidth="1"/>
    <col min="11492" max="11492" width="9.85546875" style="1" customWidth="1"/>
    <col min="11493" max="11493" width="9.28515625" style="1" customWidth="1"/>
    <col min="11494" max="11494" width="11.140625" style="1" customWidth="1"/>
    <col min="11495" max="11495" width="10" style="1" customWidth="1"/>
    <col min="11496" max="11496" width="10.5703125" style="1" customWidth="1"/>
    <col min="11497" max="11497" width="9.7109375" style="1" customWidth="1"/>
    <col min="11498" max="11499" width="9" style="1" customWidth="1"/>
    <col min="11500" max="11500" width="8.5703125" style="1" customWidth="1"/>
    <col min="11501" max="11503" width="9" style="1" customWidth="1"/>
    <col min="11504" max="11504" width="9.5703125" style="1" customWidth="1"/>
    <col min="11505" max="11505" width="9.42578125" style="1" customWidth="1"/>
    <col min="11506" max="11725" width="9.140625" style="1"/>
    <col min="11726" max="11726" width="0" style="1" hidden="1" customWidth="1"/>
    <col min="11727" max="11727" width="25.7109375" style="1" customWidth="1"/>
    <col min="11728" max="11728" width="10.42578125" style="1" customWidth="1"/>
    <col min="11729" max="11729" width="9.7109375" style="1" customWidth="1"/>
    <col min="11730" max="11730" width="10.28515625" style="1" customWidth="1"/>
    <col min="11731" max="11731" width="9.7109375" style="1" customWidth="1"/>
    <col min="11732" max="11732" width="10.28515625" style="1" customWidth="1"/>
    <col min="11733" max="11733" width="9.7109375" style="1" customWidth="1"/>
    <col min="11734" max="11734" width="10.140625" style="1" customWidth="1"/>
    <col min="11735" max="11735" width="9.7109375" style="1" customWidth="1"/>
    <col min="11736" max="11736" width="10.42578125" style="1" customWidth="1"/>
    <col min="11737" max="11737" width="9.28515625" style="1" customWidth="1"/>
    <col min="11738" max="11738" width="10.42578125" style="1" customWidth="1"/>
    <col min="11739" max="11739" width="9.7109375" style="1" customWidth="1"/>
    <col min="11740" max="11740" width="10.140625" style="1" customWidth="1"/>
    <col min="11741" max="11741" width="9.42578125" style="1" customWidth="1"/>
    <col min="11742" max="11742" width="9.28515625" style="1" customWidth="1"/>
    <col min="11743" max="11743" width="8.7109375" style="1" customWidth="1"/>
    <col min="11744" max="11744" width="7.7109375" style="1" customWidth="1"/>
    <col min="11745" max="11745" width="7.28515625" style="1" customWidth="1"/>
    <col min="11746" max="11746" width="10.5703125" style="1" customWidth="1"/>
    <col min="11747" max="11747" width="0" style="1" hidden="1" customWidth="1"/>
    <col min="11748" max="11748" width="9.85546875" style="1" customWidth="1"/>
    <col min="11749" max="11749" width="9.28515625" style="1" customWidth="1"/>
    <col min="11750" max="11750" width="11.140625" style="1" customWidth="1"/>
    <col min="11751" max="11751" width="10" style="1" customWidth="1"/>
    <col min="11752" max="11752" width="10.5703125" style="1" customWidth="1"/>
    <col min="11753" max="11753" width="9.7109375" style="1" customWidth="1"/>
    <col min="11754" max="11755" width="9" style="1" customWidth="1"/>
    <col min="11756" max="11756" width="8.5703125" style="1" customWidth="1"/>
    <col min="11757" max="11759" width="9" style="1" customWidth="1"/>
    <col min="11760" max="11760" width="9.5703125" style="1" customWidth="1"/>
    <col min="11761" max="11761" width="9.42578125" style="1" customWidth="1"/>
    <col min="11762" max="11981" width="9.140625" style="1"/>
    <col min="11982" max="11982" width="0" style="1" hidden="1" customWidth="1"/>
    <col min="11983" max="11983" width="25.7109375" style="1" customWidth="1"/>
    <col min="11984" max="11984" width="10.42578125" style="1" customWidth="1"/>
    <col min="11985" max="11985" width="9.7109375" style="1" customWidth="1"/>
    <col min="11986" max="11986" width="10.28515625" style="1" customWidth="1"/>
    <col min="11987" max="11987" width="9.7109375" style="1" customWidth="1"/>
    <col min="11988" max="11988" width="10.28515625" style="1" customWidth="1"/>
    <col min="11989" max="11989" width="9.7109375" style="1" customWidth="1"/>
    <col min="11990" max="11990" width="10.140625" style="1" customWidth="1"/>
    <col min="11991" max="11991" width="9.7109375" style="1" customWidth="1"/>
    <col min="11992" max="11992" width="10.42578125" style="1" customWidth="1"/>
    <col min="11993" max="11993" width="9.28515625" style="1" customWidth="1"/>
    <col min="11994" max="11994" width="10.42578125" style="1" customWidth="1"/>
    <col min="11995" max="11995" width="9.7109375" style="1" customWidth="1"/>
    <col min="11996" max="11996" width="10.140625" style="1" customWidth="1"/>
    <col min="11997" max="11997" width="9.42578125" style="1" customWidth="1"/>
    <col min="11998" max="11998" width="9.28515625" style="1" customWidth="1"/>
    <col min="11999" max="11999" width="8.7109375" style="1" customWidth="1"/>
    <col min="12000" max="12000" width="7.7109375" style="1" customWidth="1"/>
    <col min="12001" max="12001" width="7.28515625" style="1" customWidth="1"/>
    <col min="12002" max="12002" width="10.5703125" style="1" customWidth="1"/>
    <col min="12003" max="12003" width="0" style="1" hidden="1" customWidth="1"/>
    <col min="12004" max="12004" width="9.85546875" style="1" customWidth="1"/>
    <col min="12005" max="12005" width="9.28515625" style="1" customWidth="1"/>
    <col min="12006" max="12006" width="11.140625" style="1" customWidth="1"/>
    <col min="12007" max="12007" width="10" style="1" customWidth="1"/>
    <col min="12008" max="12008" width="10.5703125" style="1" customWidth="1"/>
    <col min="12009" max="12009" width="9.7109375" style="1" customWidth="1"/>
    <col min="12010" max="12011" width="9" style="1" customWidth="1"/>
    <col min="12012" max="12012" width="8.5703125" style="1" customWidth="1"/>
    <col min="12013" max="12015" width="9" style="1" customWidth="1"/>
    <col min="12016" max="12016" width="9.5703125" style="1" customWidth="1"/>
    <col min="12017" max="12017" width="9.42578125" style="1" customWidth="1"/>
    <col min="12018" max="12237" width="9.140625" style="1"/>
    <col min="12238" max="12238" width="0" style="1" hidden="1" customWidth="1"/>
    <col min="12239" max="12239" width="25.7109375" style="1" customWidth="1"/>
    <col min="12240" max="12240" width="10.42578125" style="1" customWidth="1"/>
    <col min="12241" max="12241" width="9.7109375" style="1" customWidth="1"/>
    <col min="12242" max="12242" width="10.28515625" style="1" customWidth="1"/>
    <col min="12243" max="12243" width="9.7109375" style="1" customWidth="1"/>
    <col min="12244" max="12244" width="10.28515625" style="1" customWidth="1"/>
    <col min="12245" max="12245" width="9.7109375" style="1" customWidth="1"/>
    <col min="12246" max="12246" width="10.140625" style="1" customWidth="1"/>
    <col min="12247" max="12247" width="9.7109375" style="1" customWidth="1"/>
    <col min="12248" max="12248" width="10.42578125" style="1" customWidth="1"/>
    <col min="12249" max="12249" width="9.28515625" style="1" customWidth="1"/>
    <col min="12250" max="12250" width="10.42578125" style="1" customWidth="1"/>
    <col min="12251" max="12251" width="9.7109375" style="1" customWidth="1"/>
    <col min="12252" max="12252" width="10.140625" style="1" customWidth="1"/>
    <col min="12253" max="12253" width="9.42578125" style="1" customWidth="1"/>
    <col min="12254" max="12254" width="9.28515625" style="1" customWidth="1"/>
    <col min="12255" max="12255" width="8.7109375" style="1" customWidth="1"/>
    <col min="12256" max="12256" width="7.7109375" style="1" customWidth="1"/>
    <col min="12257" max="12257" width="7.28515625" style="1" customWidth="1"/>
    <col min="12258" max="12258" width="10.5703125" style="1" customWidth="1"/>
    <col min="12259" max="12259" width="0" style="1" hidden="1" customWidth="1"/>
    <col min="12260" max="12260" width="9.85546875" style="1" customWidth="1"/>
    <col min="12261" max="12261" width="9.28515625" style="1" customWidth="1"/>
    <col min="12262" max="12262" width="11.140625" style="1" customWidth="1"/>
    <col min="12263" max="12263" width="10" style="1" customWidth="1"/>
    <col min="12264" max="12264" width="10.5703125" style="1" customWidth="1"/>
    <col min="12265" max="12265" width="9.7109375" style="1" customWidth="1"/>
    <col min="12266" max="12267" width="9" style="1" customWidth="1"/>
    <col min="12268" max="12268" width="8.5703125" style="1" customWidth="1"/>
    <col min="12269" max="12271" width="9" style="1" customWidth="1"/>
    <col min="12272" max="12272" width="9.5703125" style="1" customWidth="1"/>
    <col min="12273" max="12273" width="9.42578125" style="1" customWidth="1"/>
    <col min="12274" max="12493" width="9.140625" style="1"/>
    <col min="12494" max="12494" width="0" style="1" hidden="1" customWidth="1"/>
    <col min="12495" max="12495" width="25.7109375" style="1" customWidth="1"/>
    <col min="12496" max="12496" width="10.42578125" style="1" customWidth="1"/>
    <col min="12497" max="12497" width="9.7109375" style="1" customWidth="1"/>
    <col min="12498" max="12498" width="10.28515625" style="1" customWidth="1"/>
    <col min="12499" max="12499" width="9.7109375" style="1" customWidth="1"/>
    <col min="12500" max="12500" width="10.28515625" style="1" customWidth="1"/>
    <col min="12501" max="12501" width="9.7109375" style="1" customWidth="1"/>
    <col min="12502" max="12502" width="10.140625" style="1" customWidth="1"/>
    <col min="12503" max="12503" width="9.7109375" style="1" customWidth="1"/>
    <col min="12504" max="12504" width="10.42578125" style="1" customWidth="1"/>
    <col min="12505" max="12505" width="9.28515625" style="1" customWidth="1"/>
    <col min="12506" max="12506" width="10.42578125" style="1" customWidth="1"/>
    <col min="12507" max="12507" width="9.7109375" style="1" customWidth="1"/>
    <col min="12508" max="12508" width="10.140625" style="1" customWidth="1"/>
    <col min="12509" max="12509" width="9.42578125" style="1" customWidth="1"/>
    <col min="12510" max="12510" width="9.28515625" style="1" customWidth="1"/>
    <col min="12511" max="12511" width="8.7109375" style="1" customWidth="1"/>
    <col min="12512" max="12512" width="7.7109375" style="1" customWidth="1"/>
    <col min="12513" max="12513" width="7.28515625" style="1" customWidth="1"/>
    <col min="12514" max="12514" width="10.5703125" style="1" customWidth="1"/>
    <col min="12515" max="12515" width="0" style="1" hidden="1" customWidth="1"/>
    <col min="12516" max="12516" width="9.85546875" style="1" customWidth="1"/>
    <col min="12517" max="12517" width="9.28515625" style="1" customWidth="1"/>
    <col min="12518" max="12518" width="11.140625" style="1" customWidth="1"/>
    <col min="12519" max="12519" width="10" style="1" customWidth="1"/>
    <col min="12520" max="12520" width="10.5703125" style="1" customWidth="1"/>
    <col min="12521" max="12521" width="9.7109375" style="1" customWidth="1"/>
    <col min="12522" max="12523" width="9" style="1" customWidth="1"/>
    <col min="12524" max="12524" width="8.5703125" style="1" customWidth="1"/>
    <col min="12525" max="12527" width="9" style="1" customWidth="1"/>
    <col min="12528" max="12528" width="9.5703125" style="1" customWidth="1"/>
    <col min="12529" max="12529" width="9.42578125" style="1" customWidth="1"/>
    <col min="12530" max="12749" width="9.140625" style="1"/>
    <col min="12750" max="12750" width="0" style="1" hidden="1" customWidth="1"/>
    <col min="12751" max="12751" width="25.7109375" style="1" customWidth="1"/>
    <col min="12752" max="12752" width="10.42578125" style="1" customWidth="1"/>
    <col min="12753" max="12753" width="9.7109375" style="1" customWidth="1"/>
    <col min="12754" max="12754" width="10.28515625" style="1" customWidth="1"/>
    <col min="12755" max="12755" width="9.7109375" style="1" customWidth="1"/>
    <col min="12756" max="12756" width="10.28515625" style="1" customWidth="1"/>
    <col min="12757" max="12757" width="9.7109375" style="1" customWidth="1"/>
    <col min="12758" max="12758" width="10.140625" style="1" customWidth="1"/>
    <col min="12759" max="12759" width="9.7109375" style="1" customWidth="1"/>
    <col min="12760" max="12760" width="10.42578125" style="1" customWidth="1"/>
    <col min="12761" max="12761" width="9.28515625" style="1" customWidth="1"/>
    <col min="12762" max="12762" width="10.42578125" style="1" customWidth="1"/>
    <col min="12763" max="12763" width="9.7109375" style="1" customWidth="1"/>
    <col min="12764" max="12764" width="10.140625" style="1" customWidth="1"/>
    <col min="12765" max="12765" width="9.42578125" style="1" customWidth="1"/>
    <col min="12766" max="12766" width="9.28515625" style="1" customWidth="1"/>
    <col min="12767" max="12767" width="8.7109375" style="1" customWidth="1"/>
    <col min="12768" max="12768" width="7.7109375" style="1" customWidth="1"/>
    <col min="12769" max="12769" width="7.28515625" style="1" customWidth="1"/>
    <col min="12770" max="12770" width="10.5703125" style="1" customWidth="1"/>
    <col min="12771" max="12771" width="0" style="1" hidden="1" customWidth="1"/>
    <col min="12772" max="12772" width="9.85546875" style="1" customWidth="1"/>
    <col min="12773" max="12773" width="9.28515625" style="1" customWidth="1"/>
    <col min="12774" max="12774" width="11.140625" style="1" customWidth="1"/>
    <col min="12775" max="12775" width="10" style="1" customWidth="1"/>
    <col min="12776" max="12776" width="10.5703125" style="1" customWidth="1"/>
    <col min="12777" max="12777" width="9.7109375" style="1" customWidth="1"/>
    <col min="12778" max="12779" width="9" style="1" customWidth="1"/>
    <col min="12780" max="12780" width="8.5703125" style="1" customWidth="1"/>
    <col min="12781" max="12783" width="9" style="1" customWidth="1"/>
    <col min="12784" max="12784" width="9.5703125" style="1" customWidth="1"/>
    <col min="12785" max="12785" width="9.42578125" style="1" customWidth="1"/>
    <col min="12786" max="13005" width="9.140625" style="1"/>
    <col min="13006" max="13006" width="0" style="1" hidden="1" customWidth="1"/>
    <col min="13007" max="13007" width="25.7109375" style="1" customWidth="1"/>
    <col min="13008" max="13008" width="10.42578125" style="1" customWidth="1"/>
    <col min="13009" max="13009" width="9.7109375" style="1" customWidth="1"/>
    <col min="13010" max="13010" width="10.28515625" style="1" customWidth="1"/>
    <col min="13011" max="13011" width="9.7109375" style="1" customWidth="1"/>
    <col min="13012" max="13012" width="10.28515625" style="1" customWidth="1"/>
    <col min="13013" max="13013" width="9.7109375" style="1" customWidth="1"/>
    <col min="13014" max="13014" width="10.140625" style="1" customWidth="1"/>
    <col min="13015" max="13015" width="9.7109375" style="1" customWidth="1"/>
    <col min="13016" max="13016" width="10.42578125" style="1" customWidth="1"/>
    <col min="13017" max="13017" width="9.28515625" style="1" customWidth="1"/>
    <col min="13018" max="13018" width="10.42578125" style="1" customWidth="1"/>
    <col min="13019" max="13019" width="9.7109375" style="1" customWidth="1"/>
    <col min="13020" max="13020" width="10.140625" style="1" customWidth="1"/>
    <col min="13021" max="13021" width="9.42578125" style="1" customWidth="1"/>
    <col min="13022" max="13022" width="9.28515625" style="1" customWidth="1"/>
    <col min="13023" max="13023" width="8.7109375" style="1" customWidth="1"/>
    <col min="13024" max="13024" width="7.7109375" style="1" customWidth="1"/>
    <col min="13025" max="13025" width="7.28515625" style="1" customWidth="1"/>
    <col min="13026" max="13026" width="10.5703125" style="1" customWidth="1"/>
    <col min="13027" max="13027" width="0" style="1" hidden="1" customWidth="1"/>
    <col min="13028" max="13028" width="9.85546875" style="1" customWidth="1"/>
    <col min="13029" max="13029" width="9.28515625" style="1" customWidth="1"/>
    <col min="13030" max="13030" width="11.140625" style="1" customWidth="1"/>
    <col min="13031" max="13031" width="10" style="1" customWidth="1"/>
    <col min="13032" max="13032" width="10.5703125" style="1" customWidth="1"/>
    <col min="13033" max="13033" width="9.7109375" style="1" customWidth="1"/>
    <col min="13034" max="13035" width="9" style="1" customWidth="1"/>
    <col min="13036" max="13036" width="8.5703125" style="1" customWidth="1"/>
    <col min="13037" max="13039" width="9" style="1" customWidth="1"/>
    <col min="13040" max="13040" width="9.5703125" style="1" customWidth="1"/>
    <col min="13041" max="13041" width="9.42578125" style="1" customWidth="1"/>
    <col min="13042" max="16384" width="9.140625" style="1"/>
  </cols>
  <sheetData>
    <row r="1" spans="1:34" ht="15" customHeight="1" x14ac:dyDescent="0.25">
      <c r="C1" s="2" t="s">
        <v>78</v>
      </c>
      <c r="O1" s="2"/>
    </row>
    <row r="2" spans="1:34" ht="9" customHeight="1" thickBot="1" x14ac:dyDescent="0.3">
      <c r="C2" s="2"/>
      <c r="Z2" s="4"/>
      <c r="AA2" s="4"/>
      <c r="AB2" s="4"/>
    </row>
    <row r="3" spans="1:34" s="5" customFormat="1" ht="14.45" customHeight="1" x14ac:dyDescent="0.2">
      <c r="B3" s="199" t="s">
        <v>73</v>
      </c>
      <c r="C3" s="167" t="s">
        <v>0</v>
      </c>
      <c r="D3" s="168"/>
      <c r="E3" s="167" t="s">
        <v>1</v>
      </c>
      <c r="F3" s="168"/>
      <c r="G3" s="202" t="s">
        <v>2</v>
      </c>
      <c r="H3" s="203"/>
      <c r="I3" s="178" t="s">
        <v>3</v>
      </c>
      <c r="J3" s="182"/>
      <c r="K3" s="167" t="s">
        <v>4</v>
      </c>
      <c r="L3" s="168"/>
      <c r="M3" s="167" t="s">
        <v>5</v>
      </c>
      <c r="N3" s="168"/>
      <c r="O3" s="175" t="s">
        <v>6</v>
      </c>
      <c r="P3" s="176"/>
      <c r="Q3" s="176"/>
      <c r="R3" s="176"/>
      <c r="S3" s="176"/>
      <c r="T3" s="176"/>
      <c r="U3" s="176"/>
      <c r="V3" s="176"/>
      <c r="W3" s="176"/>
      <c r="X3" s="177"/>
      <c r="Y3" s="178" t="s">
        <v>7</v>
      </c>
      <c r="Z3" s="179"/>
      <c r="AA3" s="179"/>
      <c r="AB3" s="179"/>
      <c r="AC3" s="178" t="s">
        <v>8</v>
      </c>
      <c r="AD3" s="182"/>
      <c r="AE3" s="167" t="s">
        <v>92</v>
      </c>
      <c r="AF3" s="173"/>
      <c r="AG3" s="173"/>
      <c r="AH3" s="168"/>
    </row>
    <row r="4" spans="1:34" s="5" customFormat="1" ht="16.5" customHeight="1" x14ac:dyDescent="0.2">
      <c r="B4" s="200"/>
      <c r="C4" s="169"/>
      <c r="D4" s="170"/>
      <c r="E4" s="169"/>
      <c r="F4" s="170"/>
      <c r="G4" s="204"/>
      <c r="H4" s="205"/>
      <c r="I4" s="180"/>
      <c r="J4" s="183"/>
      <c r="K4" s="169"/>
      <c r="L4" s="170"/>
      <c r="M4" s="171"/>
      <c r="N4" s="172"/>
      <c r="O4" s="184" t="s">
        <v>9</v>
      </c>
      <c r="P4" s="185"/>
      <c r="Q4" s="185"/>
      <c r="R4" s="185"/>
      <c r="S4" s="186" t="s">
        <v>10</v>
      </c>
      <c r="T4" s="187"/>
      <c r="U4" s="190" t="s">
        <v>11</v>
      </c>
      <c r="V4" s="191"/>
      <c r="W4" s="194" t="s">
        <v>12</v>
      </c>
      <c r="X4" s="195"/>
      <c r="Y4" s="180"/>
      <c r="Z4" s="181"/>
      <c r="AA4" s="181"/>
      <c r="AB4" s="181"/>
      <c r="AC4" s="180"/>
      <c r="AD4" s="183"/>
      <c r="AE4" s="169"/>
      <c r="AF4" s="174"/>
      <c r="AG4" s="174"/>
      <c r="AH4" s="170"/>
    </row>
    <row r="5" spans="1:34" s="5" customFormat="1" ht="20.45" customHeight="1" x14ac:dyDescent="0.2">
      <c r="B5" s="200"/>
      <c r="C5" s="206" t="s">
        <v>80</v>
      </c>
      <c r="D5" s="165" t="s">
        <v>79</v>
      </c>
      <c r="E5" s="206" t="s">
        <v>80</v>
      </c>
      <c r="F5" s="165" t="s">
        <v>79</v>
      </c>
      <c r="G5" s="157" t="s">
        <v>81</v>
      </c>
      <c r="H5" s="165" t="s">
        <v>79</v>
      </c>
      <c r="I5" s="157" t="s">
        <v>82</v>
      </c>
      <c r="J5" s="165" t="s">
        <v>79</v>
      </c>
      <c r="K5" s="157" t="s">
        <v>83</v>
      </c>
      <c r="L5" s="165" t="s">
        <v>79</v>
      </c>
      <c r="M5" s="157" t="s">
        <v>84</v>
      </c>
      <c r="N5" s="165" t="s">
        <v>79</v>
      </c>
      <c r="O5" s="157" t="s">
        <v>85</v>
      </c>
      <c r="P5" s="159" t="s">
        <v>14</v>
      </c>
      <c r="Q5" s="161" t="s">
        <v>86</v>
      </c>
      <c r="R5" s="162"/>
      <c r="S5" s="188"/>
      <c r="T5" s="189"/>
      <c r="U5" s="192"/>
      <c r="V5" s="193"/>
      <c r="W5" s="196"/>
      <c r="X5" s="197"/>
      <c r="Y5" s="157" t="s">
        <v>90</v>
      </c>
      <c r="Z5" s="159" t="s">
        <v>87</v>
      </c>
      <c r="AA5" s="155" t="s">
        <v>15</v>
      </c>
      <c r="AB5" s="198"/>
      <c r="AC5" s="157" t="s">
        <v>91</v>
      </c>
      <c r="AD5" s="165" t="s">
        <v>87</v>
      </c>
      <c r="AE5" s="164" t="s">
        <v>75</v>
      </c>
      <c r="AF5" s="163" t="s">
        <v>93</v>
      </c>
      <c r="AG5" s="155" t="s">
        <v>13</v>
      </c>
      <c r="AH5" s="156"/>
    </row>
    <row r="6" spans="1:34" s="5" customFormat="1" ht="42.75" customHeight="1" thickBot="1" x14ac:dyDescent="0.25">
      <c r="B6" s="201"/>
      <c r="C6" s="207"/>
      <c r="D6" s="166"/>
      <c r="E6" s="207"/>
      <c r="F6" s="166"/>
      <c r="G6" s="158"/>
      <c r="H6" s="166"/>
      <c r="I6" s="158"/>
      <c r="J6" s="166"/>
      <c r="K6" s="158"/>
      <c r="L6" s="166"/>
      <c r="M6" s="158"/>
      <c r="N6" s="166"/>
      <c r="O6" s="158"/>
      <c r="P6" s="160"/>
      <c r="Q6" s="125" t="s">
        <v>16</v>
      </c>
      <c r="R6" s="126" t="s">
        <v>17</v>
      </c>
      <c r="S6" s="127" t="s">
        <v>85</v>
      </c>
      <c r="T6" s="128" t="s">
        <v>87</v>
      </c>
      <c r="U6" s="127" t="s">
        <v>88</v>
      </c>
      <c r="V6" s="129" t="s">
        <v>87</v>
      </c>
      <c r="W6" s="123" t="s">
        <v>89</v>
      </c>
      <c r="X6" s="124" t="s">
        <v>74</v>
      </c>
      <c r="Y6" s="158"/>
      <c r="Z6" s="160"/>
      <c r="AA6" s="123" t="s">
        <v>89</v>
      </c>
      <c r="AB6" s="124" t="s">
        <v>74</v>
      </c>
      <c r="AC6" s="158"/>
      <c r="AD6" s="166"/>
      <c r="AE6" s="158"/>
      <c r="AF6" s="160"/>
      <c r="AG6" s="130" t="s">
        <v>94</v>
      </c>
      <c r="AH6" s="131" t="s">
        <v>76</v>
      </c>
    </row>
    <row r="7" spans="1:34" s="5" customFormat="1" ht="6.75" customHeight="1" thickBot="1" x14ac:dyDescent="0.25">
      <c r="B7" s="132"/>
      <c r="C7" s="7"/>
      <c r="D7" s="7"/>
      <c r="E7" s="7"/>
      <c r="F7" s="7"/>
      <c r="G7" s="7"/>
      <c r="H7" s="7"/>
      <c r="I7" s="7"/>
      <c r="J7" s="7"/>
      <c r="K7" s="7"/>
      <c r="L7" s="7"/>
      <c r="O7" s="8"/>
      <c r="P7" s="9"/>
      <c r="Q7" s="10"/>
      <c r="R7" s="8"/>
      <c r="S7" s="8"/>
      <c r="T7" s="8"/>
      <c r="U7" s="8"/>
      <c r="V7" s="8"/>
      <c r="W7" s="10"/>
      <c r="X7" s="10"/>
      <c r="Y7" s="8"/>
      <c r="Z7" s="7"/>
      <c r="AA7" s="10"/>
      <c r="AB7" s="10"/>
    </row>
    <row r="8" spans="1:34" s="34" customFormat="1" ht="22.5" customHeight="1" x14ac:dyDescent="0.25">
      <c r="A8" s="11">
        <v>1</v>
      </c>
      <c r="B8" s="12" t="s">
        <v>18</v>
      </c>
      <c r="C8" s="13">
        <v>888405.67039999994</v>
      </c>
      <c r="D8" s="14">
        <v>101.30676792234321</v>
      </c>
      <c r="E8" s="13">
        <v>104876.05309999999</v>
      </c>
      <c r="F8" s="14">
        <v>92.499536329507009</v>
      </c>
      <c r="G8" s="15">
        <v>75641.858599999992</v>
      </c>
      <c r="H8" s="16">
        <v>92.391736486793448</v>
      </c>
      <c r="I8" s="15">
        <v>464595.39079999999</v>
      </c>
      <c r="J8" s="16">
        <v>104.55992249770615</v>
      </c>
      <c r="K8" s="15">
        <v>673576.97600000002</v>
      </c>
      <c r="L8" s="16">
        <v>100</v>
      </c>
      <c r="M8" s="15">
        <v>59577.922500000001</v>
      </c>
      <c r="N8" s="16">
        <v>103.84631671252554</v>
      </c>
      <c r="O8" s="21">
        <v>343358.04300000001</v>
      </c>
      <c r="P8" s="22">
        <v>288936.63799999998</v>
      </c>
      <c r="Q8" s="23">
        <f t="shared" ref="Q8:Q19" si="0">O8-P8</f>
        <v>54421.405000000028</v>
      </c>
      <c r="R8" s="24">
        <v>118.8</v>
      </c>
      <c r="S8" s="25">
        <v>433603.55099999998</v>
      </c>
      <c r="T8" s="24">
        <v>128.6</v>
      </c>
      <c r="U8" s="25">
        <v>90245.508000000002</v>
      </c>
      <c r="V8" s="26">
        <v>187.5</v>
      </c>
      <c r="W8" s="19">
        <v>0.34399999999999997</v>
      </c>
      <c r="X8" s="27">
        <v>0.26700000000000002</v>
      </c>
      <c r="Y8" s="28">
        <v>80126.5</v>
      </c>
      <c r="Z8" s="29">
        <v>113.4</v>
      </c>
      <c r="AA8" s="30">
        <v>1</v>
      </c>
      <c r="AB8" s="31">
        <v>1</v>
      </c>
      <c r="AC8" s="25">
        <v>1040.796</v>
      </c>
      <c r="AD8" s="32">
        <v>101.7</v>
      </c>
      <c r="AE8" s="17">
        <v>7461</v>
      </c>
      <c r="AF8" s="18">
        <v>100.56611403154064</v>
      </c>
      <c r="AG8" s="19">
        <v>2.5512602938616903E-3</v>
      </c>
      <c r="AH8" s="20">
        <v>3.0000000000000001E-3</v>
      </c>
    </row>
    <row r="9" spans="1:34" s="33" customFormat="1" ht="13.5" customHeight="1" x14ac:dyDescent="0.25">
      <c r="A9" s="35">
        <v>13</v>
      </c>
      <c r="B9" s="36" t="s">
        <v>28</v>
      </c>
      <c r="C9" s="37">
        <v>55167.914300000004</v>
      </c>
      <c r="D9" s="38">
        <v>94.335646563782916</v>
      </c>
      <c r="E9" s="37">
        <v>2273.9998999999998</v>
      </c>
      <c r="F9" s="38">
        <v>127.59427107308692</v>
      </c>
      <c r="G9" s="39">
        <v>49.782499999999999</v>
      </c>
      <c r="H9" s="40">
        <v>56.972028116080686</v>
      </c>
      <c r="I9" s="39">
        <v>123.70869999999999</v>
      </c>
      <c r="J9" s="40">
        <v>114.2284260115938</v>
      </c>
      <c r="K9" s="39">
        <v>6207.7749999999996</v>
      </c>
      <c r="L9" s="40">
        <v>112.1</v>
      </c>
      <c r="M9" s="39"/>
      <c r="N9" s="40"/>
      <c r="O9" s="56">
        <v>-1099.308</v>
      </c>
      <c r="P9" s="46">
        <v>840.70600000000002</v>
      </c>
      <c r="Q9" s="47">
        <f t="shared" si="0"/>
        <v>-1940.0140000000001</v>
      </c>
      <c r="R9" s="118"/>
      <c r="S9" s="45">
        <v>525.22400000000005</v>
      </c>
      <c r="T9" s="48">
        <v>60.9</v>
      </c>
      <c r="U9" s="45">
        <v>1624.5319999999999</v>
      </c>
      <c r="V9" s="50" t="s">
        <v>108</v>
      </c>
      <c r="W9" s="43">
        <v>0.41700000000000004</v>
      </c>
      <c r="X9" s="51">
        <v>0.25</v>
      </c>
      <c r="Y9" s="52">
        <v>68059</v>
      </c>
      <c r="Z9" s="53">
        <v>118.6</v>
      </c>
      <c r="AA9" s="54">
        <f t="shared" ref="AA9:AA19" si="1">Y9/$Y$8</f>
        <v>0.84939439511272796</v>
      </c>
      <c r="AB9" s="59">
        <v>0.82278628580527391</v>
      </c>
      <c r="AC9" s="45">
        <v>15.811</v>
      </c>
      <c r="AD9" s="55">
        <v>102.5</v>
      </c>
      <c r="AE9" s="41">
        <v>113</v>
      </c>
      <c r="AF9" s="42">
        <v>86.25954198473282</v>
      </c>
      <c r="AG9" s="43">
        <v>2.3013787906559953E-3</v>
      </c>
      <c r="AH9" s="44">
        <v>3.0000000000000001E-3</v>
      </c>
    </row>
    <row r="10" spans="1:34" s="33" customFormat="1" ht="13.5" customHeight="1" x14ac:dyDescent="0.25">
      <c r="A10" s="35">
        <v>17</v>
      </c>
      <c r="B10" s="36" t="s">
        <v>35</v>
      </c>
      <c r="C10" s="37">
        <v>4154.5747000000001</v>
      </c>
      <c r="D10" s="38">
        <v>125.19404652970272</v>
      </c>
      <c r="E10" s="37">
        <v>1874.8626000000002</v>
      </c>
      <c r="F10" s="38">
        <v>69.848494405023615</v>
      </c>
      <c r="G10" s="39">
        <v>1.5652999999999999</v>
      </c>
      <c r="H10" s="40" t="s">
        <v>41</v>
      </c>
      <c r="I10" s="39">
        <v>99.675300000000007</v>
      </c>
      <c r="J10" s="40">
        <v>89.209587976901787</v>
      </c>
      <c r="K10" s="39">
        <v>2882.8319999999999</v>
      </c>
      <c r="L10" s="40">
        <v>101.7</v>
      </c>
      <c r="M10" s="116"/>
      <c r="N10" s="40"/>
      <c r="O10" s="45">
        <v>348.37200000000001</v>
      </c>
      <c r="P10" s="46">
        <v>469.76100000000002</v>
      </c>
      <c r="Q10" s="47">
        <f t="shared" si="0"/>
        <v>-121.38900000000001</v>
      </c>
      <c r="R10" s="48">
        <v>74.2</v>
      </c>
      <c r="S10" s="45">
        <v>450.14699999999999</v>
      </c>
      <c r="T10" s="48">
        <v>95.8</v>
      </c>
      <c r="U10" s="58">
        <v>101.77500000000001</v>
      </c>
      <c r="V10" s="119"/>
      <c r="W10" s="43">
        <v>0.16699999999999998</v>
      </c>
      <c r="X10" s="121"/>
      <c r="Y10" s="52">
        <v>58525.7</v>
      </c>
      <c r="Z10" s="53">
        <v>116.3</v>
      </c>
      <c r="AA10" s="54">
        <f t="shared" si="1"/>
        <v>0.73041627925842256</v>
      </c>
      <c r="AB10" s="59">
        <v>0.71529369281250177</v>
      </c>
      <c r="AC10" s="45">
        <v>6.0720000000000001</v>
      </c>
      <c r="AD10" s="55">
        <v>97.1</v>
      </c>
      <c r="AE10" s="41">
        <v>67</v>
      </c>
      <c r="AF10" s="42">
        <v>91.780821917808225</v>
      </c>
      <c r="AG10" s="43">
        <v>2.8609248900465433E-3</v>
      </c>
      <c r="AH10" s="44">
        <v>3.0000000000000001E-3</v>
      </c>
    </row>
    <row r="11" spans="1:34" s="33" customFormat="1" ht="13.5" customHeight="1" x14ac:dyDescent="0.25">
      <c r="A11" s="35">
        <v>18</v>
      </c>
      <c r="B11" s="36" t="s">
        <v>36</v>
      </c>
      <c r="C11" s="37">
        <v>27732.353800000001</v>
      </c>
      <c r="D11" s="38">
        <v>93.382773086888022</v>
      </c>
      <c r="E11" s="37">
        <v>3760.7442000000001</v>
      </c>
      <c r="F11" s="38">
        <v>74.501880146471819</v>
      </c>
      <c r="G11" s="39">
        <v>213.24100000000001</v>
      </c>
      <c r="H11" s="40" t="s">
        <v>29</v>
      </c>
      <c r="I11" s="39">
        <v>872.22469999999998</v>
      </c>
      <c r="J11" s="40">
        <v>127.16566233617787</v>
      </c>
      <c r="K11" s="39">
        <v>3809.4140000000002</v>
      </c>
      <c r="L11" s="40">
        <v>113.6</v>
      </c>
      <c r="M11" s="116"/>
      <c r="N11" s="40"/>
      <c r="O11" s="56">
        <v>-4017.6239999999998</v>
      </c>
      <c r="P11" s="46">
        <v>4708.4639999999999</v>
      </c>
      <c r="Q11" s="47">
        <f t="shared" si="0"/>
        <v>-8726.0879999999997</v>
      </c>
      <c r="R11" s="118"/>
      <c r="S11" s="45">
        <v>337.44900000000001</v>
      </c>
      <c r="T11" s="48">
        <v>7.1</v>
      </c>
      <c r="U11" s="45">
        <v>4355.0730000000003</v>
      </c>
      <c r="V11" s="50" t="s">
        <v>109</v>
      </c>
      <c r="W11" s="43">
        <v>0.56299999999999994</v>
      </c>
      <c r="X11" s="51">
        <v>0.313</v>
      </c>
      <c r="Y11" s="52">
        <v>74643.3</v>
      </c>
      <c r="Z11" s="53">
        <v>112.6</v>
      </c>
      <c r="AA11" s="54">
        <f t="shared" si="1"/>
        <v>0.93156820777146143</v>
      </c>
      <c r="AB11" s="59">
        <v>0.94042832689781464</v>
      </c>
      <c r="AC11" s="45">
        <v>14.727</v>
      </c>
      <c r="AD11" s="55">
        <v>99.5</v>
      </c>
      <c r="AE11" s="41">
        <v>56</v>
      </c>
      <c r="AF11" s="42">
        <v>73.68421052631578</v>
      </c>
      <c r="AG11" s="43">
        <v>1.9333011116481392E-3</v>
      </c>
      <c r="AH11" s="44">
        <v>3.0000000000000001E-3</v>
      </c>
    </row>
    <row r="12" spans="1:34" s="33" customFormat="1" ht="13.5" customHeight="1" x14ac:dyDescent="0.25">
      <c r="A12" s="35">
        <v>23</v>
      </c>
      <c r="B12" s="36" t="s">
        <v>42</v>
      </c>
      <c r="C12" s="37">
        <v>1515.5883999999999</v>
      </c>
      <c r="D12" s="38">
        <v>90.913024854129247</v>
      </c>
      <c r="E12" s="37">
        <v>6286.201</v>
      </c>
      <c r="F12" s="38">
        <v>104.37171160132517</v>
      </c>
      <c r="G12" s="39">
        <v>152.88900000000001</v>
      </c>
      <c r="H12" s="40">
        <v>108.4796151499241</v>
      </c>
      <c r="I12" s="39">
        <v>58.781999999999996</v>
      </c>
      <c r="J12" s="40"/>
      <c r="K12" s="39">
        <v>2153.616</v>
      </c>
      <c r="L12" s="40">
        <v>109.5</v>
      </c>
      <c r="M12" s="116"/>
      <c r="N12" s="40"/>
      <c r="O12" s="45">
        <v>642.39400000000001</v>
      </c>
      <c r="P12" s="46">
        <v>525.63400000000001</v>
      </c>
      <c r="Q12" s="47">
        <f t="shared" si="0"/>
        <v>116.75999999999999</v>
      </c>
      <c r="R12" s="48">
        <v>122.2</v>
      </c>
      <c r="S12" s="45">
        <v>680.14700000000005</v>
      </c>
      <c r="T12" s="48">
        <v>129.19999999999999</v>
      </c>
      <c r="U12" s="58">
        <v>37.753</v>
      </c>
      <c r="V12" s="50" t="s">
        <v>112</v>
      </c>
      <c r="W12" s="43">
        <v>0.25</v>
      </c>
      <c r="X12" s="51">
        <v>0.125</v>
      </c>
      <c r="Y12" s="52">
        <v>57461.8</v>
      </c>
      <c r="Z12" s="53">
        <v>118.3</v>
      </c>
      <c r="AA12" s="110">
        <f t="shared" si="1"/>
        <v>0.71713852470780581</v>
      </c>
      <c r="AB12" s="102">
        <v>0.68908482942558014</v>
      </c>
      <c r="AC12" s="45">
        <v>4.4829999999999997</v>
      </c>
      <c r="AD12" s="55">
        <v>100</v>
      </c>
      <c r="AE12" s="41">
        <v>93</v>
      </c>
      <c r="AF12" s="42">
        <v>92.079207920792086</v>
      </c>
      <c r="AG12" s="43">
        <v>3.4679494350598498E-3</v>
      </c>
      <c r="AH12" s="44">
        <v>4.0000000000000001E-3</v>
      </c>
    </row>
    <row r="13" spans="1:34" s="33" customFormat="1" ht="13.5" customHeight="1" x14ac:dyDescent="0.25">
      <c r="A13" s="35">
        <v>25</v>
      </c>
      <c r="B13" s="36" t="s">
        <v>44</v>
      </c>
      <c r="C13" s="37">
        <v>24916.531099999997</v>
      </c>
      <c r="D13" s="38">
        <v>98.90928126198564</v>
      </c>
      <c r="E13" s="37">
        <v>2458.3807999999999</v>
      </c>
      <c r="F13" s="38">
        <v>70.653624996978721</v>
      </c>
      <c r="G13" s="39">
        <v>471.58670000000001</v>
      </c>
      <c r="H13" s="40" t="s">
        <v>29</v>
      </c>
      <c r="I13" s="39">
        <v>142.44070000000002</v>
      </c>
      <c r="J13" s="40">
        <v>80.586062142162092</v>
      </c>
      <c r="K13" s="39">
        <v>7164.2470000000003</v>
      </c>
      <c r="L13" s="40">
        <v>110.7</v>
      </c>
      <c r="M13" s="116"/>
      <c r="N13" s="40"/>
      <c r="O13" s="45">
        <v>1032.4659999999999</v>
      </c>
      <c r="P13" s="46">
        <v>2753.3220000000001</v>
      </c>
      <c r="Q13" s="47">
        <f t="shared" si="0"/>
        <v>-1720.8560000000002</v>
      </c>
      <c r="R13" s="48">
        <v>37.5</v>
      </c>
      <c r="S13" s="45">
        <v>1501.09</v>
      </c>
      <c r="T13" s="48">
        <v>52.4</v>
      </c>
      <c r="U13" s="60">
        <v>468.62400000000002</v>
      </c>
      <c r="V13" s="50" t="s">
        <v>113</v>
      </c>
      <c r="W13" s="43">
        <v>0.52200000000000002</v>
      </c>
      <c r="X13" s="51">
        <v>0.34799999999999998</v>
      </c>
      <c r="Y13" s="52">
        <v>65012.2</v>
      </c>
      <c r="Z13" s="53">
        <v>117.1</v>
      </c>
      <c r="AA13" s="54">
        <f t="shared" si="1"/>
        <v>0.81136952194342693</v>
      </c>
      <c r="AB13" s="59">
        <v>0.78389594363281723</v>
      </c>
      <c r="AC13" s="45">
        <v>12.878</v>
      </c>
      <c r="AD13" s="55">
        <v>100.2</v>
      </c>
      <c r="AE13" s="41">
        <v>78</v>
      </c>
      <c r="AF13" s="42">
        <v>73.584905660377359</v>
      </c>
      <c r="AG13" s="43">
        <v>1.8014272846947968E-3</v>
      </c>
      <c r="AH13" s="44">
        <v>2E-3</v>
      </c>
    </row>
    <row r="14" spans="1:34" s="33" customFormat="1" ht="13.5" customHeight="1" x14ac:dyDescent="0.25">
      <c r="A14" s="35">
        <v>26</v>
      </c>
      <c r="B14" s="36" t="s">
        <v>45</v>
      </c>
      <c r="C14" s="37">
        <v>5526.6445000000003</v>
      </c>
      <c r="D14" s="38">
        <v>87.870467324472514</v>
      </c>
      <c r="E14" s="37">
        <v>3176.2285999999999</v>
      </c>
      <c r="F14" s="38">
        <v>79.300703026534691</v>
      </c>
      <c r="G14" s="39">
        <v>2237.4594999999999</v>
      </c>
      <c r="H14" s="40">
        <v>54.018867665333261</v>
      </c>
      <c r="I14" s="39">
        <v>440.45509999999996</v>
      </c>
      <c r="J14" s="40">
        <v>153.38749282174345</v>
      </c>
      <c r="K14" s="39">
        <v>5808.558</v>
      </c>
      <c r="L14" s="40">
        <v>91.2</v>
      </c>
      <c r="M14" s="116"/>
      <c r="N14" s="40"/>
      <c r="O14" s="45">
        <v>840.24900000000002</v>
      </c>
      <c r="P14" s="46">
        <v>897.63499999999999</v>
      </c>
      <c r="Q14" s="47">
        <f t="shared" si="0"/>
        <v>-57.385999999999967</v>
      </c>
      <c r="R14" s="48">
        <v>93.6</v>
      </c>
      <c r="S14" s="45">
        <v>1020.7140000000001</v>
      </c>
      <c r="T14" s="48">
        <v>108.3</v>
      </c>
      <c r="U14" s="45">
        <v>180.465</v>
      </c>
      <c r="V14" s="50" t="s">
        <v>113</v>
      </c>
      <c r="W14" s="43">
        <v>0.21100000000000002</v>
      </c>
      <c r="X14" s="51">
        <v>0.158</v>
      </c>
      <c r="Y14" s="52">
        <v>64956.3</v>
      </c>
      <c r="Z14" s="53">
        <v>113.7</v>
      </c>
      <c r="AA14" s="54">
        <f t="shared" si="1"/>
        <v>0.81067187509750216</v>
      </c>
      <c r="AB14" s="59">
        <v>0.80806041615722757</v>
      </c>
      <c r="AC14" s="45">
        <v>13.29</v>
      </c>
      <c r="AD14" s="55">
        <v>102.2</v>
      </c>
      <c r="AE14" s="41">
        <v>115</v>
      </c>
      <c r="AF14" s="42">
        <v>76.158940397350989</v>
      </c>
      <c r="AG14" s="43">
        <v>2.19377730298926E-3</v>
      </c>
      <c r="AH14" s="44">
        <v>3.0000000000000001E-3</v>
      </c>
    </row>
    <row r="15" spans="1:34" s="33" customFormat="1" ht="13.5" customHeight="1" x14ac:dyDescent="0.25">
      <c r="A15" s="35">
        <v>28</v>
      </c>
      <c r="B15" s="36" t="s">
        <v>47</v>
      </c>
      <c r="C15" s="37">
        <v>22198.992599999998</v>
      </c>
      <c r="D15" s="38">
        <v>123.01132829481926</v>
      </c>
      <c r="E15" s="37">
        <v>512.66930000000002</v>
      </c>
      <c r="F15" s="38">
        <v>102.48042670551575</v>
      </c>
      <c r="G15" s="39">
        <v>32.895699999999998</v>
      </c>
      <c r="H15" s="40">
        <v>13.881887255057105</v>
      </c>
      <c r="I15" s="39">
        <v>741.27159999999992</v>
      </c>
      <c r="J15" s="40" t="s">
        <v>33</v>
      </c>
      <c r="K15" s="39">
        <v>10234.388000000001</v>
      </c>
      <c r="L15" s="40">
        <v>109.1</v>
      </c>
      <c r="M15" s="116"/>
      <c r="N15" s="40"/>
      <c r="O15" s="45">
        <v>1066.6289999999999</v>
      </c>
      <c r="P15" s="46">
        <v>290.483</v>
      </c>
      <c r="Q15" s="47">
        <f t="shared" si="0"/>
        <v>776.14599999999996</v>
      </c>
      <c r="R15" s="48" t="s">
        <v>102</v>
      </c>
      <c r="S15" s="45">
        <v>1145.625</v>
      </c>
      <c r="T15" s="48" t="s">
        <v>72</v>
      </c>
      <c r="U15" s="45">
        <v>78.995999999999995</v>
      </c>
      <c r="V15" s="50">
        <v>67.599999999999994</v>
      </c>
      <c r="W15" s="43">
        <v>0.35</v>
      </c>
      <c r="X15" s="51">
        <v>0.4</v>
      </c>
      <c r="Y15" s="52">
        <v>66649.5</v>
      </c>
      <c r="Z15" s="53">
        <v>114.3</v>
      </c>
      <c r="AA15" s="54">
        <f t="shared" si="1"/>
        <v>0.83180346077764533</v>
      </c>
      <c r="AB15" s="59">
        <v>0.8246415918383595</v>
      </c>
      <c r="AC15" s="45">
        <v>14.991</v>
      </c>
      <c r="AD15" s="55">
        <v>100.1</v>
      </c>
      <c r="AE15" s="41">
        <v>102</v>
      </c>
      <c r="AF15" s="42">
        <v>87.179487179487182</v>
      </c>
      <c r="AG15" s="43">
        <v>1.5349425148979716E-3</v>
      </c>
      <c r="AH15" s="44">
        <v>2E-3</v>
      </c>
    </row>
    <row r="16" spans="1:34" s="33" customFormat="1" ht="13.5" customHeight="1" x14ac:dyDescent="0.25">
      <c r="A16" s="35">
        <v>38</v>
      </c>
      <c r="B16" s="36" t="s">
        <v>122</v>
      </c>
      <c r="C16" s="37">
        <v>899.3492</v>
      </c>
      <c r="D16" s="38">
        <v>115.50396298321695</v>
      </c>
      <c r="E16" s="37">
        <v>148.51729999999998</v>
      </c>
      <c r="F16" s="38">
        <v>93.166105539569656</v>
      </c>
      <c r="G16" s="39">
        <v>73.248999999999995</v>
      </c>
      <c r="H16" s="40">
        <v>31.685396271843214</v>
      </c>
      <c r="I16" s="39">
        <v>18.389400000000002</v>
      </c>
      <c r="J16" s="40">
        <v>22.672257448862467</v>
      </c>
      <c r="K16" s="39">
        <v>2923.6909999999998</v>
      </c>
      <c r="L16" s="40">
        <v>109.5</v>
      </c>
      <c r="M16" s="112"/>
      <c r="N16" s="40"/>
      <c r="O16" s="56">
        <v>-33.082999999999998</v>
      </c>
      <c r="P16" s="46">
        <v>2.52</v>
      </c>
      <c r="Q16" s="47">
        <f t="shared" si="0"/>
        <v>-35.603000000000002</v>
      </c>
      <c r="R16" s="118"/>
      <c r="S16" s="45">
        <v>80.403999999999996</v>
      </c>
      <c r="T16" s="48" t="s">
        <v>26</v>
      </c>
      <c r="U16" s="45">
        <v>113.48699999999999</v>
      </c>
      <c r="V16" s="50" t="s">
        <v>118</v>
      </c>
      <c r="W16" s="43">
        <v>0.53799999999999992</v>
      </c>
      <c r="X16" s="51">
        <v>0.46200000000000002</v>
      </c>
      <c r="Y16" s="52">
        <v>54441</v>
      </c>
      <c r="Z16" s="53">
        <v>120.2</v>
      </c>
      <c r="AA16" s="61">
        <f t="shared" si="1"/>
        <v>0.67943813844358603</v>
      </c>
      <c r="AB16" s="102">
        <v>0.64379830193293031</v>
      </c>
      <c r="AC16" s="45">
        <v>5.6950000000000003</v>
      </c>
      <c r="AD16" s="55">
        <v>102.4</v>
      </c>
      <c r="AE16" s="41">
        <v>116</v>
      </c>
      <c r="AF16" s="42">
        <v>96.666666666666671</v>
      </c>
      <c r="AG16" s="43">
        <v>4.1174173854399603E-3</v>
      </c>
      <c r="AH16" s="44">
        <v>4.0000000000000001E-3</v>
      </c>
    </row>
    <row r="17" spans="1:34" s="33" customFormat="1" ht="13.5" customHeight="1" x14ac:dyDescent="0.25">
      <c r="A17" s="35">
        <v>40</v>
      </c>
      <c r="B17" s="36" t="s">
        <v>57</v>
      </c>
      <c r="C17" s="37">
        <v>136041.46</v>
      </c>
      <c r="D17" s="38">
        <v>125.50778559043161</v>
      </c>
      <c r="E17" s="37">
        <v>5185.4928</v>
      </c>
      <c r="F17" s="38">
        <v>79.113606595003617</v>
      </c>
      <c r="G17" s="39">
        <v>8088.8975999999993</v>
      </c>
      <c r="H17" s="40">
        <v>163.58180454673382</v>
      </c>
      <c r="I17" s="39">
        <v>3169.2081000000003</v>
      </c>
      <c r="J17" s="40">
        <v>95.072844145821804</v>
      </c>
      <c r="K17" s="39">
        <v>8721.6810000000005</v>
      </c>
      <c r="L17" s="40">
        <v>105.3</v>
      </c>
      <c r="M17" s="112"/>
      <c r="N17" s="40"/>
      <c r="O17" s="45">
        <v>2681.348</v>
      </c>
      <c r="P17" s="46">
        <v>3591.0859999999998</v>
      </c>
      <c r="Q17" s="47">
        <f t="shared" si="0"/>
        <v>-909.73799999999983</v>
      </c>
      <c r="R17" s="48">
        <v>74.7</v>
      </c>
      <c r="S17" s="45">
        <v>3126.752</v>
      </c>
      <c r="T17" s="48">
        <v>84.9</v>
      </c>
      <c r="U17" s="45">
        <v>445.404</v>
      </c>
      <c r="V17" s="50" t="s">
        <v>77</v>
      </c>
      <c r="W17" s="43">
        <v>0.317</v>
      </c>
      <c r="X17" s="51">
        <v>0.122</v>
      </c>
      <c r="Y17" s="52">
        <v>73949.2</v>
      </c>
      <c r="Z17" s="53">
        <v>112.2</v>
      </c>
      <c r="AA17" s="54">
        <f t="shared" si="1"/>
        <v>0.92290565543234759</v>
      </c>
      <c r="AB17" s="59">
        <v>0.93804557370896291</v>
      </c>
      <c r="AC17" s="45">
        <v>21.699000000000002</v>
      </c>
      <c r="AD17" s="55">
        <v>96.2</v>
      </c>
      <c r="AE17" s="41">
        <v>183</v>
      </c>
      <c r="AF17" s="42">
        <v>135.55555555555557</v>
      </c>
      <c r="AG17" s="43">
        <v>2.7357531543383369E-3</v>
      </c>
      <c r="AH17" s="44">
        <v>2E-3</v>
      </c>
    </row>
    <row r="18" spans="1:34" s="154" customFormat="1" ht="13.5" customHeight="1" x14ac:dyDescent="0.25">
      <c r="A18" s="133">
        <v>44</v>
      </c>
      <c r="B18" s="134" t="s">
        <v>61</v>
      </c>
      <c r="C18" s="135">
        <v>45899.759100000003</v>
      </c>
      <c r="D18" s="136">
        <v>116.42204254906584</v>
      </c>
      <c r="E18" s="135">
        <v>2760.8984999999998</v>
      </c>
      <c r="F18" s="136">
        <v>99.99289412275499</v>
      </c>
      <c r="G18" s="137">
        <v>1693.8579</v>
      </c>
      <c r="H18" s="138">
        <v>117.9180510785325</v>
      </c>
      <c r="I18" s="137">
        <v>413.05440000000004</v>
      </c>
      <c r="J18" s="138">
        <v>132.92330981147327</v>
      </c>
      <c r="K18" s="137">
        <v>7156.4530000000004</v>
      </c>
      <c r="L18" s="138">
        <v>109.7</v>
      </c>
      <c r="M18" s="139"/>
      <c r="N18" s="138"/>
      <c r="O18" s="140">
        <v>1367.943</v>
      </c>
      <c r="P18" s="46">
        <v>2342.0790000000002</v>
      </c>
      <c r="Q18" s="141">
        <f t="shared" si="0"/>
        <v>-974.13600000000019</v>
      </c>
      <c r="R18" s="142">
        <v>58.4</v>
      </c>
      <c r="S18" s="140">
        <v>2976.6840000000002</v>
      </c>
      <c r="T18" s="142">
        <v>78.2</v>
      </c>
      <c r="U18" s="140">
        <v>1608.741</v>
      </c>
      <c r="V18" s="143">
        <v>109.9</v>
      </c>
      <c r="W18" s="144">
        <v>0.22899999999999998</v>
      </c>
      <c r="X18" s="145">
        <v>0.17100000000000001</v>
      </c>
      <c r="Y18" s="146">
        <v>77674.2</v>
      </c>
      <c r="Z18" s="147">
        <v>122.1</v>
      </c>
      <c r="AA18" s="148">
        <f t="shared" si="1"/>
        <v>0.9693946447180396</v>
      </c>
      <c r="AB18" s="149">
        <v>0.90348712232793271</v>
      </c>
      <c r="AC18" s="140">
        <v>18.713999999999999</v>
      </c>
      <c r="AD18" s="150">
        <v>101.8</v>
      </c>
      <c r="AE18" s="151">
        <v>122</v>
      </c>
      <c r="AF18" s="152">
        <v>85.314685314685306</v>
      </c>
      <c r="AG18" s="144">
        <v>2.2033990138886376E-3</v>
      </c>
      <c r="AH18" s="153">
        <v>3.0000000000000001E-3</v>
      </c>
    </row>
    <row r="19" spans="1:34" s="33" customFormat="1" ht="14.25" customHeight="1" x14ac:dyDescent="0.25">
      <c r="A19" s="35">
        <v>48</v>
      </c>
      <c r="B19" s="221" t="s">
        <v>64</v>
      </c>
      <c r="C19" s="222">
        <v>11639.235399999998</v>
      </c>
      <c r="D19" s="103">
        <v>113.84397038422551</v>
      </c>
      <c r="E19" s="222">
        <v>2674.7602000000002</v>
      </c>
      <c r="F19" s="103">
        <v>64.936699856543783</v>
      </c>
      <c r="G19" s="223">
        <v>1586.4655</v>
      </c>
      <c r="H19" s="224">
        <v>189.11887759766955</v>
      </c>
      <c r="I19" s="223">
        <v>225.58410000000001</v>
      </c>
      <c r="J19" s="224">
        <v>48.780098047123253</v>
      </c>
      <c r="K19" s="223">
        <v>6573.1989999999996</v>
      </c>
      <c r="L19" s="224">
        <v>110.3</v>
      </c>
      <c r="M19" s="223">
        <v>41.745199999999997</v>
      </c>
      <c r="N19" s="224" t="s">
        <v>101</v>
      </c>
      <c r="O19" s="225">
        <v>-1517.8330000000001</v>
      </c>
      <c r="P19" s="226">
        <v>-1788.752</v>
      </c>
      <c r="Q19" s="227">
        <f t="shared" si="0"/>
        <v>270.91899999999987</v>
      </c>
      <c r="R19" s="228"/>
      <c r="S19" s="229">
        <v>1301.683</v>
      </c>
      <c r="T19" s="230">
        <v>106.5</v>
      </c>
      <c r="U19" s="229">
        <v>2819.5160000000001</v>
      </c>
      <c r="V19" s="231">
        <v>93.6</v>
      </c>
      <c r="W19" s="232">
        <v>0.65300000000000002</v>
      </c>
      <c r="X19" s="233">
        <v>0.53100000000000003</v>
      </c>
      <c r="Y19" s="234">
        <v>67463.100000000006</v>
      </c>
      <c r="Z19" s="235">
        <v>122.5</v>
      </c>
      <c r="AA19" s="236">
        <f t="shared" si="1"/>
        <v>0.8419574048535754</v>
      </c>
      <c r="AB19" s="59">
        <v>0.78186008291298681</v>
      </c>
      <c r="AC19" s="45">
        <v>16.626999999999999</v>
      </c>
      <c r="AD19" s="55">
        <v>97.5</v>
      </c>
      <c r="AE19" s="41">
        <v>160</v>
      </c>
      <c r="AF19" s="42">
        <v>69.264069264069263</v>
      </c>
      <c r="AG19" s="43">
        <v>3.1431714600031429E-3</v>
      </c>
      <c r="AH19" s="44">
        <v>5.0000000000000001E-3</v>
      </c>
    </row>
    <row r="20" spans="1:34" s="33" customFormat="1" ht="24.75" customHeight="1" x14ac:dyDescent="0.25">
      <c r="A20" s="220"/>
      <c r="B20" s="237" t="s">
        <v>124</v>
      </c>
      <c r="C20" s="249">
        <f>SUM(C9:C19)</f>
        <v>335692.4031</v>
      </c>
      <c r="D20" s="238"/>
      <c r="E20" s="249">
        <f t="shared" ref="D20:V20" si="2">SUM(E9:E19)</f>
        <v>31112.7552</v>
      </c>
      <c r="F20" s="238"/>
      <c r="G20" s="249">
        <f t="shared" si="2"/>
        <v>14601.889699999998</v>
      </c>
      <c r="H20" s="238"/>
      <c r="I20" s="249">
        <f t="shared" si="2"/>
        <v>6304.7941000000001</v>
      </c>
      <c r="J20" s="238"/>
      <c r="K20" s="249">
        <f t="shared" si="2"/>
        <v>63635.854000000007</v>
      </c>
      <c r="L20" s="238"/>
      <c r="M20" s="249">
        <f t="shared" si="2"/>
        <v>41.745199999999997</v>
      </c>
      <c r="N20" s="238"/>
      <c r="O20" s="249"/>
      <c r="P20" s="238">
        <f t="shared" si="2"/>
        <v>14632.938000000002</v>
      </c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</row>
    <row r="21" spans="1:34" s="33" customFormat="1" ht="14.25" customHeight="1" x14ac:dyDescent="0.25">
      <c r="A21" s="220"/>
      <c r="B21" s="246" t="s">
        <v>125</v>
      </c>
      <c r="C21" s="238"/>
      <c r="D21" s="247">
        <f>C20/C8</f>
        <v>0.37785936569816836</v>
      </c>
      <c r="E21" s="247"/>
      <c r="F21" s="247">
        <f t="shared" ref="E21:S21" si="3">E20/E8</f>
        <v>0.29666214812960007</v>
      </c>
      <c r="G21" s="247"/>
      <c r="H21" s="247">
        <f t="shared" si="3"/>
        <v>0.19303980587277636</v>
      </c>
      <c r="I21" s="247"/>
      <c r="J21" s="247">
        <f t="shared" si="3"/>
        <v>1.3570505056332127E-2</v>
      </c>
      <c r="K21" s="247"/>
      <c r="L21" s="247">
        <f t="shared" si="3"/>
        <v>9.4474508879293997E-2</v>
      </c>
      <c r="M21" s="247"/>
      <c r="N21" s="247">
        <f t="shared" si="3"/>
        <v>7.0068237105783604E-4</v>
      </c>
      <c r="O21" s="247"/>
      <c r="P21" s="247">
        <f t="shared" si="3"/>
        <v>0</v>
      </c>
      <c r="Q21" s="247">
        <f t="shared" si="3"/>
        <v>5.064410696161005E-2</v>
      </c>
      <c r="R21" s="247"/>
      <c r="S21" s="247"/>
      <c r="T21" s="241"/>
      <c r="U21" s="240"/>
      <c r="V21" s="241"/>
      <c r="W21" s="242"/>
      <c r="X21" s="243"/>
      <c r="Y21" s="244"/>
      <c r="Z21" s="245"/>
      <c r="AA21" s="242"/>
      <c r="AB21" s="242"/>
      <c r="AC21" s="240"/>
      <c r="AD21" s="245"/>
      <c r="AE21" s="248"/>
      <c r="AF21" s="239"/>
      <c r="AG21" s="242"/>
      <c r="AH21" s="242"/>
    </row>
    <row r="22" spans="1:34" s="80" customFormat="1" ht="13.5" x14ac:dyDescent="0.25">
      <c r="C22" s="81"/>
      <c r="D22" s="82"/>
      <c r="E22" s="81"/>
      <c r="G22" s="83"/>
      <c r="H22" s="84"/>
      <c r="I22" s="85"/>
      <c r="J22" s="85"/>
      <c r="K22" s="86"/>
      <c r="L22" s="84"/>
    </row>
    <row r="23" spans="1:34" x14ac:dyDescent="0.2">
      <c r="C23" s="1"/>
      <c r="D23" s="1"/>
      <c r="E23" s="1"/>
      <c r="F23" s="1"/>
      <c r="L23" s="100"/>
    </row>
    <row r="24" spans="1:34" x14ac:dyDescent="0.2">
      <c r="D24" s="1"/>
      <c r="E24" s="1"/>
      <c r="F24" s="1"/>
      <c r="L24" s="100"/>
    </row>
    <row r="25" spans="1:34" x14ac:dyDescent="0.2">
      <c r="C25" s="1"/>
      <c r="D25" s="1"/>
      <c r="E25" s="1"/>
      <c r="F25" s="1"/>
      <c r="L25" s="100"/>
    </row>
    <row r="26" spans="1:34" x14ac:dyDescent="0.2">
      <c r="C26" s="1"/>
      <c r="D26" s="1"/>
      <c r="E26" s="1"/>
      <c r="F26" s="1"/>
      <c r="L26" s="100"/>
    </row>
    <row r="27" spans="1:34" x14ac:dyDescent="0.2">
      <c r="C27" s="1"/>
      <c r="D27" s="1"/>
      <c r="E27" s="1"/>
      <c r="F27" s="1"/>
      <c r="L27" s="100"/>
    </row>
    <row r="28" spans="1:34" x14ac:dyDescent="0.2">
      <c r="C28" s="1"/>
      <c r="D28" s="1"/>
      <c r="E28" s="1"/>
      <c r="F28" s="1"/>
      <c r="L28" s="100"/>
    </row>
    <row r="29" spans="1:34" x14ac:dyDescent="0.2">
      <c r="C29" s="1"/>
      <c r="D29" s="1"/>
      <c r="E29" s="1"/>
      <c r="F29" s="1"/>
      <c r="L29" s="100"/>
    </row>
    <row r="30" spans="1:34" x14ac:dyDescent="0.2">
      <c r="C30" s="1"/>
      <c r="D30" s="1"/>
      <c r="E30" s="1"/>
      <c r="F30" s="1"/>
      <c r="L30" s="100"/>
    </row>
    <row r="31" spans="1:34" x14ac:dyDescent="0.2">
      <c r="C31" s="1"/>
      <c r="D31" s="1"/>
      <c r="E31" s="1"/>
      <c r="L31" s="100"/>
    </row>
    <row r="32" spans="1:34" x14ac:dyDescent="0.2">
      <c r="L32" s="100"/>
    </row>
    <row r="33" spans="12:12" x14ac:dyDescent="0.2">
      <c r="L33" s="100"/>
    </row>
    <row r="34" spans="12:12" x14ac:dyDescent="0.2">
      <c r="L34" s="100"/>
    </row>
    <row r="35" spans="12:12" x14ac:dyDescent="0.2">
      <c r="L35" s="100"/>
    </row>
    <row r="36" spans="12:12" x14ac:dyDescent="0.2">
      <c r="L36" s="100"/>
    </row>
    <row r="37" spans="12:12" x14ac:dyDescent="0.2">
      <c r="L37" s="100"/>
    </row>
    <row r="38" spans="12:12" x14ac:dyDescent="0.2">
      <c r="L38" s="100"/>
    </row>
    <row r="39" spans="12:12" x14ac:dyDescent="0.2">
      <c r="L39" s="100"/>
    </row>
    <row r="40" spans="12:12" x14ac:dyDescent="0.2">
      <c r="L40" s="100"/>
    </row>
    <row r="41" spans="12:12" x14ac:dyDescent="0.2">
      <c r="L41" s="100"/>
    </row>
    <row r="42" spans="12:12" x14ac:dyDescent="0.2">
      <c r="L42" s="100"/>
    </row>
    <row r="43" spans="12:12" x14ac:dyDescent="0.2">
      <c r="L43" s="100"/>
    </row>
    <row r="44" spans="12:12" x14ac:dyDescent="0.2">
      <c r="L44" s="100"/>
    </row>
    <row r="45" spans="12:12" x14ac:dyDescent="0.2">
      <c r="L45" s="100"/>
    </row>
    <row r="46" spans="12:12" x14ac:dyDescent="0.2">
      <c r="L46" s="100"/>
    </row>
    <row r="47" spans="12:12" x14ac:dyDescent="0.2">
      <c r="L47" s="100"/>
    </row>
    <row r="48" spans="12:12" x14ac:dyDescent="0.2">
      <c r="L48" s="100"/>
    </row>
    <row r="49" spans="12:12" x14ac:dyDescent="0.2">
      <c r="L49" s="100"/>
    </row>
    <row r="50" spans="12:12" x14ac:dyDescent="0.2">
      <c r="L50" s="100"/>
    </row>
    <row r="51" spans="12:12" x14ac:dyDescent="0.2">
      <c r="L51" s="100"/>
    </row>
    <row r="52" spans="12:12" x14ac:dyDescent="0.2">
      <c r="L52" s="100"/>
    </row>
    <row r="53" spans="12:12" x14ac:dyDescent="0.2">
      <c r="L53" s="100"/>
    </row>
    <row r="54" spans="12:12" x14ac:dyDescent="0.2">
      <c r="L54" s="100"/>
    </row>
    <row r="55" spans="12:12" x14ac:dyDescent="0.2">
      <c r="L55" s="100"/>
    </row>
    <row r="56" spans="12:12" x14ac:dyDescent="0.2">
      <c r="L56" s="100"/>
    </row>
    <row r="57" spans="12:12" x14ac:dyDescent="0.2">
      <c r="L57" s="100"/>
    </row>
    <row r="58" spans="12:12" x14ac:dyDescent="0.2">
      <c r="L58" s="100"/>
    </row>
    <row r="59" spans="12:12" x14ac:dyDescent="0.2">
      <c r="L59" s="100"/>
    </row>
    <row r="60" spans="12:12" x14ac:dyDescent="0.2">
      <c r="L60" s="100"/>
    </row>
    <row r="61" spans="12:12" x14ac:dyDescent="0.2">
      <c r="L61" s="100"/>
    </row>
    <row r="62" spans="12:12" x14ac:dyDescent="0.2">
      <c r="L62" s="100"/>
    </row>
    <row r="63" spans="12:12" x14ac:dyDescent="0.2">
      <c r="L63" s="100"/>
    </row>
    <row r="64" spans="12:12" x14ac:dyDescent="0.2">
      <c r="L64" s="100"/>
    </row>
  </sheetData>
  <autoFilter ref="A8:AH20"/>
  <mergeCells count="38">
    <mergeCell ref="AA5:AB5"/>
    <mergeCell ref="AC5:AC6"/>
    <mergeCell ref="AD5:AD6"/>
    <mergeCell ref="AE5:AE6"/>
    <mergeCell ref="AF5:AF6"/>
    <mergeCell ref="AG5:AH5"/>
    <mergeCell ref="N5:N6"/>
    <mergeCell ref="O5:O6"/>
    <mergeCell ref="P5:P6"/>
    <mergeCell ref="Q5:R5"/>
    <mergeCell ref="Y5:Y6"/>
    <mergeCell ref="Z5:Z6"/>
    <mergeCell ref="G5:G6"/>
    <mergeCell ref="H5:H6"/>
    <mergeCell ref="I5:I6"/>
    <mergeCell ref="J5:J6"/>
    <mergeCell ref="K5:K6"/>
    <mergeCell ref="L5:L6"/>
    <mergeCell ref="M3:N4"/>
    <mergeCell ref="O3:X3"/>
    <mergeCell ref="Y3:AB4"/>
    <mergeCell ref="AC3:AD4"/>
    <mergeCell ref="AE3:AH4"/>
    <mergeCell ref="O4:R4"/>
    <mergeCell ref="S4:T5"/>
    <mergeCell ref="U4:V5"/>
    <mergeCell ref="W4:X5"/>
    <mergeCell ref="M5:M6"/>
    <mergeCell ref="B3:B6"/>
    <mergeCell ref="C3:D4"/>
    <mergeCell ref="E3:F4"/>
    <mergeCell ref="G3:H4"/>
    <mergeCell ref="I3:J4"/>
    <mergeCell ref="K3:L4"/>
    <mergeCell ref="C5:C6"/>
    <mergeCell ref="D5:D6"/>
    <mergeCell ref="E5:E6"/>
    <mergeCell ref="F5:F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6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основные</vt:lpstr>
      <vt:lpstr>Лист1</vt:lpstr>
      <vt:lpstr>ЦЭО</vt:lpstr>
      <vt:lpstr>основные!Заголовки_для_печати</vt:lpstr>
      <vt:lpstr>ЦЭО!Заголовки_для_печати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Варакина Надежда</cp:lastModifiedBy>
  <cp:lastPrinted>2025-08-01T13:33:29Z</cp:lastPrinted>
  <dcterms:created xsi:type="dcterms:W3CDTF">2022-02-28T14:52:55Z</dcterms:created>
  <dcterms:modified xsi:type="dcterms:W3CDTF">2025-08-01T13:56:52Z</dcterms:modified>
</cp:coreProperties>
</file>