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\Декабрь\"/>
    </mc:Choice>
  </mc:AlternateContent>
  <bookViews>
    <workbookView xWindow="0" yWindow="0" windowWidth="28770" windowHeight="1299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D65" i="1" l="1"/>
  <c r="E54" i="1" l="1"/>
  <c r="I54" i="1"/>
  <c r="H54" i="1"/>
  <c r="G54" i="1"/>
  <c r="F54" i="1"/>
  <c r="D53" i="1"/>
  <c r="D52" i="1"/>
  <c r="D50" i="1"/>
  <c r="D49" i="1"/>
  <c r="D48" i="1"/>
  <c r="D47" i="1"/>
  <c r="D46" i="1"/>
  <c r="D54" i="1" l="1"/>
  <c r="E73" i="1" l="1"/>
  <c r="F73" i="1"/>
  <c r="H73" i="1"/>
  <c r="I73" i="1"/>
  <c r="E72" i="1"/>
  <c r="F72" i="1"/>
  <c r="G72" i="1"/>
  <c r="H72" i="1"/>
  <c r="I72" i="1"/>
  <c r="E71" i="1"/>
  <c r="F71" i="1"/>
  <c r="G71" i="1"/>
  <c r="H71" i="1"/>
  <c r="I71" i="1"/>
  <c r="E70" i="1"/>
  <c r="F70" i="1"/>
  <c r="G70" i="1"/>
  <c r="H70" i="1"/>
  <c r="I70" i="1"/>
  <c r="E69" i="1"/>
  <c r="F69" i="1"/>
  <c r="G69" i="1"/>
  <c r="H69" i="1"/>
  <c r="I69" i="1"/>
  <c r="E68" i="1"/>
  <c r="F68" i="1"/>
  <c r="G68" i="1"/>
  <c r="H68" i="1"/>
  <c r="I68" i="1"/>
  <c r="F67" i="1"/>
  <c r="G67" i="1"/>
  <c r="H67" i="1"/>
  <c r="I67" i="1"/>
  <c r="E67" i="1"/>
  <c r="E66" i="1"/>
  <c r="F66" i="1"/>
  <c r="G66" i="1"/>
  <c r="H66" i="1"/>
  <c r="I66" i="1"/>
  <c r="D63" i="1"/>
  <c r="D37" i="1"/>
  <c r="D38" i="1"/>
  <c r="D39" i="1"/>
  <c r="D40" i="1"/>
  <c r="D36" i="1"/>
  <c r="E74" i="1" l="1"/>
  <c r="F74" i="1"/>
  <c r="G74" i="1"/>
  <c r="H74" i="1"/>
  <c r="I74" i="1"/>
  <c r="F34" i="1"/>
  <c r="G34" i="1"/>
  <c r="H34" i="1"/>
  <c r="I34" i="1"/>
  <c r="E34" i="1"/>
  <c r="D32" i="1"/>
  <c r="D31" i="1"/>
  <c r="D30" i="1"/>
  <c r="D29" i="1"/>
  <c r="D28" i="1"/>
  <c r="D27" i="1"/>
  <c r="D26" i="1"/>
  <c r="D34" i="1" l="1"/>
  <c r="D62" i="1"/>
  <c r="D61" i="1"/>
  <c r="D60" i="1"/>
  <c r="D59" i="1"/>
  <c r="D58" i="1"/>
  <c r="D66" i="1" l="1"/>
  <c r="E44" i="1"/>
  <c r="F44" i="1"/>
  <c r="G44" i="1"/>
  <c r="H44" i="1"/>
  <c r="I44" i="1"/>
  <c r="D42" i="1"/>
  <c r="D43" i="1"/>
  <c r="E25" i="1"/>
  <c r="F25" i="1"/>
  <c r="G25" i="1"/>
  <c r="H25" i="1"/>
  <c r="I25" i="1"/>
  <c r="D18" i="1"/>
  <c r="D68" i="1" s="1"/>
  <c r="D19" i="1"/>
  <c r="D69" i="1" s="1"/>
  <c r="D20" i="1"/>
  <c r="D70" i="1" s="1"/>
  <c r="D21" i="1"/>
  <c r="D71" i="1" s="1"/>
  <c r="D23" i="1"/>
  <c r="D24" i="1"/>
  <c r="D73" i="1" s="1"/>
  <c r="D17" i="1"/>
  <c r="D67" i="1" s="1"/>
  <c r="D72" i="1" l="1"/>
  <c r="D44" i="1"/>
  <c r="D25" i="1"/>
  <c r="D74" i="1" l="1"/>
</calcChain>
</file>

<file path=xl/sharedStrings.xml><?xml version="1.0" encoding="utf-8"?>
<sst xmlns="http://schemas.openxmlformats.org/spreadsheetml/2006/main" count="83" uniqueCount="56">
  <si>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</si>
  <si>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</si>
  <si>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</si>
  <si>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</si>
  <si>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</si>
  <si>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</si>
  <si>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</si>
  <si>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</si>
  <si>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</si>
  <si>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</si>
  <si>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</si>
  <si>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</si>
  <si>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</si>
  <si>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</si>
  <si>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</si>
  <si>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Цель 1 Развитие и реализация культурного и духовного потенциала каждой личности; формирование позитивного имиджа муниципального образования Тимашевский район, как района, комфортного для сохранения и развития культуры любой национальности</t>
  </si>
  <si>
    <t>1.1</t>
  </si>
  <si>
    <t>Задача 1.1 Сохранение и развитие конкурсно-фестивальной политики на территории муниципального образования Тимашевский район. Развитие духовно-нравственных основ традиционного образа жизни, форм хозяйствования и самобытной культуры кубанского казачества</t>
  </si>
  <si>
    <t>1.1.1</t>
  </si>
  <si>
    <t>Отдел культуры администрации муниципального образования Тимашевский район – главный распорядитель средств</t>
  </si>
  <si>
    <t>1.1.2</t>
  </si>
  <si>
    <t>2.1</t>
  </si>
  <si>
    <t>Цель 2 Организация отдыха и оздоровления детей в каникулярное время</t>
  </si>
  <si>
    <t>Задача 2.1 Укрепление творческого потенциала одаренных детей.</t>
  </si>
  <si>
    <t>ПЕРЕЧЕНЬ</t>
  </si>
  <si>
    <t>2.1.1</t>
  </si>
  <si>
    <t>Число одаренных детей, охваченных различными формами отдыха: не менее 10</t>
  </si>
  <si>
    <t>мероприятий подпрограммы "Культура Тимашевского района"</t>
  </si>
  <si>
    <t>муниципальной программы муниципального образования Тимашевский район "Развитие культуры"</t>
  </si>
  <si>
    <t xml:space="preserve">Количество проведенных фестивалей, смотров, конкурсов не менее 34. Количество букетов, выданных участникам проведенных мероприятий, конкурсов – 48. Количество выданных ценных призов – 170. </t>
  </si>
  <si>
    <t>Количество проведенных мероприятий не менее 10</t>
  </si>
  <si>
    <t>1.1.3</t>
  </si>
  <si>
    <t>Количество проведенных фестивалей, смотров, конкурсов не менее 34</t>
  </si>
  <si>
    <t>Количество проведенных мониторингов- не менее 1. Количество граждан, принимающих участие в добровольческой деятельности, получивших государственную поддержку в форме субсидий бюджетным учреждениям - 28</t>
  </si>
  <si>
    <t>Количество проведенных мониторингов- не менее 1. Количество граждан, принимающих участие в добровольческой деятельности, получивших государственную поддержку в форме субсидий бюджетным учреждениям - 42</t>
  </si>
  <si>
    <t>Количество проведенных мониторингов- не менее 1. Количество граждан, принимающих участие в добровольческой деятельности, получивших государственную поддержку в форме субсидий бюджетным учреждениям - 76</t>
  </si>
  <si>
    <t>Приложение                                                                     к подпрограмме "Культура Тимашевского района" муниципальной программы муниципального образования Тимашевский район "Развитие культуры"</t>
  </si>
  <si>
    <t xml:space="preserve">Основное мероприятие: Сохранение и развитие конкурсно-фестивальной политики на территории муниципального образования Тимашевский район. </t>
  </si>
  <si>
    <t>Создание условий для организации досуга и культуры</t>
  </si>
  <si>
    <t>Сохранение и развитие традиционной народной культуры, поддержка народных художественных промыслов и ремесленной деятельности</t>
  </si>
  <si>
    <t>Проведение мероприятий по поддержке добровольческих (волонтерских) и некоммерческих организаций (изготовление сувенирной продукции с символикой Тимашевского района (значки, бейсболки, футболки и т.д.)</t>
  </si>
  <si>
    <t xml:space="preserve">Основное мероприятие 2.1.1  Укрепление творческого потенциала одаренных детей. </t>
  </si>
  <si>
    <t xml:space="preserve"> Поддержка и стимулирование детского творчества в каникулярное время</t>
  </si>
  <si>
    <t>Количество проведенных мониторингов- не менее 1. Количество граждан, принимающих участие в добровольческой деятельности, получивших государственную поддержку в форме субсидий бюджетным учреждениям - 57</t>
  </si>
  <si>
    <t>Основное мероприятие: Проведение мероприятий по поддержке добровольческих (волонтерских) и некоммерческих организаций (изготовление сувенирной продукции с символикой Тимашевского района (значки, бейсболки, футболки и т.д.)</t>
  </si>
  <si>
    <t xml:space="preserve">Количество проведенных фестивалей, смотров, конкурсов не менее 34. </t>
  </si>
  <si>
    <t>Начальник отдела культуры администрации муниципального образования Тимашевский район</t>
  </si>
  <si>
    <t>О.А. Осиев</t>
  </si>
  <si>
    <t>1.1.4.</t>
  </si>
  <si>
    <t>Основное мероприятие: 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</t>
  </si>
  <si>
    <t xml:space="preserve">Количество стипендиатов: не более 10 </t>
  </si>
  <si>
    <t>Стипендии главы муниципального образования Тимашевский район для одаренных</t>
  </si>
  <si>
    <t xml:space="preserve">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</t>
  </si>
  <si>
    <t>средств</t>
  </si>
  <si>
    <t>Отдел культуры администрации муниципального образования Тимашевский район – главный распорядитель</t>
  </si>
  <si>
    <t xml:space="preserve">Количество проведенных фестивалей, смотров, конкурсов не менее 34. Количество букетов, выданных участникам проведенных мероприятий, конкурсов – 35. Количество выданных ценных призов – 170.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</si>
</sst>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showRuler="0" view="pageLayout" topLeftCell="A23" zoomScaleNormal="100" workbookViewId="0">
      <selection activeCell="I24" sqref="I24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9.85546875" customWidth="1"/>
    <col min="7" max="7" width="9.5703125" bestFit="1" customWidth="1"/>
    <col min="10" max="10" width="37" customWidth="1"/>
    <col min="11" max="11" width="19.42578125" customWidth="1"/>
  </cols>
  <sheetData>
    <row r="1" spans="1:11" ht="103.5" customHeight="1" x14ac:dyDescent="0.3">
      <c r="J1" s="47" t="s">
        <v>36</v>
      </c>
      <c r="K1" s="48"/>
    </row>
    <row r="2" spans="1:11" ht="22.5" customHeight="1" x14ac:dyDescent="0.3">
      <c r="J2" s="2"/>
      <c r="K2" s="1"/>
    </row>
    <row r="3" spans="1:11" ht="18.75" x14ac:dyDescent="0.3">
      <c r="J3" s="2"/>
      <c r="K3" s="1"/>
    </row>
    <row r="4" spans="1:11" ht="18.75" x14ac:dyDescent="0.25">
      <c r="A4" s="50" t="s">
        <v>24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18.75" x14ac:dyDescent="0.25">
      <c r="A5" s="50" t="s">
        <v>27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18.75" x14ac:dyDescent="0.25">
      <c r="A6" s="50" t="s">
        <v>28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8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9" spans="1:11" s="3" customFormat="1" ht="15.75" x14ac:dyDescent="0.25">
      <c r="A9" s="41" t="s">
        <v>0</v>
      </c>
      <c r="B9" s="41" t="s">
        <v>1</v>
      </c>
      <c r="C9" s="49" t="s">
        <v>2</v>
      </c>
      <c r="D9" s="49" t="s">
        <v>3</v>
      </c>
      <c r="E9" s="49"/>
      <c r="F9" s="49"/>
      <c r="G9" s="49"/>
      <c r="H9" s="49"/>
      <c r="I9" s="49"/>
      <c r="J9" s="49" t="s">
        <v>4</v>
      </c>
      <c r="K9" s="49" t="s">
        <v>5</v>
      </c>
    </row>
    <row r="10" spans="1:11" s="3" customFormat="1" ht="15.75" x14ac:dyDescent="0.25">
      <c r="A10" s="41"/>
      <c r="B10" s="41"/>
      <c r="C10" s="49"/>
      <c r="D10" s="49" t="s">
        <v>6</v>
      </c>
      <c r="E10" s="49" t="s">
        <v>7</v>
      </c>
      <c r="F10" s="49"/>
      <c r="G10" s="49"/>
      <c r="H10" s="49"/>
      <c r="I10" s="49"/>
      <c r="J10" s="49"/>
      <c r="K10" s="49"/>
    </row>
    <row r="11" spans="1:11" s="3" customFormat="1" ht="81.75" customHeight="1" x14ac:dyDescent="0.25">
      <c r="A11" s="41"/>
      <c r="B11" s="41"/>
      <c r="C11" s="49"/>
      <c r="D11" s="49"/>
      <c r="E11" s="6" t="s">
        <v>8</v>
      </c>
      <c r="F11" s="6" t="s">
        <v>9</v>
      </c>
      <c r="G11" s="6" t="s">
        <v>10</v>
      </c>
      <c r="H11" s="6" t="s">
        <v>11</v>
      </c>
      <c r="I11" s="6" t="s">
        <v>12</v>
      </c>
      <c r="J11" s="49"/>
      <c r="K11" s="49"/>
    </row>
    <row r="12" spans="1:11" s="3" customFormat="1" ht="15.75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</row>
    <row r="13" spans="1:11" s="3" customFormat="1" ht="55.5" customHeight="1" x14ac:dyDescent="0.25">
      <c r="A13" s="6">
        <v>1</v>
      </c>
      <c r="B13" s="41" t="s">
        <v>15</v>
      </c>
      <c r="C13" s="41"/>
      <c r="D13" s="41"/>
      <c r="E13" s="41"/>
      <c r="F13" s="41"/>
      <c r="G13" s="41"/>
      <c r="H13" s="41"/>
      <c r="I13" s="41"/>
      <c r="J13" s="41"/>
      <c r="K13" s="11"/>
    </row>
    <row r="14" spans="1:11" s="3" customFormat="1" ht="63" customHeight="1" x14ac:dyDescent="0.25">
      <c r="A14" s="12" t="s">
        <v>16</v>
      </c>
      <c r="B14" s="41" t="s">
        <v>17</v>
      </c>
      <c r="C14" s="41"/>
      <c r="D14" s="41"/>
      <c r="E14" s="41"/>
      <c r="F14" s="41"/>
      <c r="G14" s="41"/>
      <c r="H14" s="41"/>
      <c r="I14" s="41"/>
      <c r="J14" s="41"/>
      <c r="K14" s="11"/>
    </row>
    <row r="15" spans="1:11" s="3" customFormat="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</row>
    <row r="16" spans="1:11" s="3" customFormat="1" ht="50.25" customHeight="1" x14ac:dyDescent="0.25">
      <c r="A16" s="12"/>
      <c r="B16" s="44" t="s">
        <v>37</v>
      </c>
      <c r="C16" s="45"/>
      <c r="D16" s="45"/>
      <c r="E16" s="45"/>
      <c r="F16" s="45"/>
      <c r="G16" s="45"/>
      <c r="H16" s="45"/>
      <c r="I16" s="45"/>
      <c r="J16" s="46"/>
      <c r="K16" s="11"/>
    </row>
    <row r="17" spans="1:11" s="3" customFormat="1" ht="88.5" customHeight="1" x14ac:dyDescent="0.25">
      <c r="A17" s="42" t="s">
        <v>18</v>
      </c>
      <c r="B17" s="38" t="s">
        <v>38</v>
      </c>
      <c r="C17" s="6">
        <v>2018</v>
      </c>
      <c r="D17" s="7">
        <f>E17+F17+G17+H17+I17</f>
        <v>1400</v>
      </c>
      <c r="E17" s="7"/>
      <c r="F17" s="7"/>
      <c r="G17" s="7">
        <v>1400</v>
      </c>
      <c r="H17" s="7"/>
      <c r="I17" s="7"/>
      <c r="J17" s="6" t="s">
        <v>45</v>
      </c>
      <c r="K17" s="43" t="s">
        <v>19</v>
      </c>
    </row>
    <row r="18" spans="1:11" s="3" customFormat="1" ht="61.5" customHeight="1" x14ac:dyDescent="0.25">
      <c r="A18" s="27"/>
      <c r="B18" s="33"/>
      <c r="C18" s="6">
        <v>2019</v>
      </c>
      <c r="D18" s="7">
        <f t="shared" ref="D18:D24" si="0">E18+F18+G18+H18+I18</f>
        <v>1865.8</v>
      </c>
      <c r="E18" s="7"/>
      <c r="F18" s="7">
        <v>30</v>
      </c>
      <c r="G18" s="7">
        <v>1835.8</v>
      </c>
      <c r="H18" s="7"/>
      <c r="I18" s="7"/>
      <c r="J18" s="6" t="s">
        <v>32</v>
      </c>
      <c r="K18" s="27"/>
    </row>
    <row r="19" spans="1:11" s="3" customFormat="1" ht="58.5" customHeight="1" x14ac:dyDescent="0.25">
      <c r="A19" s="27"/>
      <c r="B19" s="33"/>
      <c r="C19" s="6">
        <v>2020</v>
      </c>
      <c r="D19" s="7">
        <f t="shared" si="0"/>
        <v>253.2</v>
      </c>
      <c r="E19" s="7"/>
      <c r="F19" s="7"/>
      <c r="G19" s="7">
        <v>253.2</v>
      </c>
      <c r="H19" s="7"/>
      <c r="I19" s="7"/>
      <c r="J19" s="6" t="s">
        <v>32</v>
      </c>
      <c r="K19" s="27"/>
    </row>
    <row r="20" spans="1:11" s="3" customFormat="1" ht="66.75" customHeight="1" x14ac:dyDescent="0.25">
      <c r="A20" s="27"/>
      <c r="B20" s="33"/>
      <c r="C20" s="6">
        <v>2021</v>
      </c>
      <c r="D20" s="7">
        <f t="shared" si="0"/>
        <v>1240.8</v>
      </c>
      <c r="E20" s="7"/>
      <c r="F20" s="7"/>
      <c r="G20" s="7">
        <v>1240.8</v>
      </c>
      <c r="H20" s="7"/>
      <c r="I20" s="7"/>
      <c r="J20" s="6" t="s">
        <v>32</v>
      </c>
      <c r="K20" s="27"/>
    </row>
    <row r="21" spans="1:11" s="3" customFormat="1" ht="144" customHeight="1" x14ac:dyDescent="0.25">
      <c r="A21" s="28"/>
      <c r="B21" s="34"/>
      <c r="C21" s="6">
        <v>2022</v>
      </c>
      <c r="D21" s="7">
        <f t="shared" si="0"/>
        <v>1625.5</v>
      </c>
      <c r="E21" s="7"/>
      <c r="F21" s="7"/>
      <c r="G21" s="7">
        <v>1625.5</v>
      </c>
      <c r="H21" s="7"/>
      <c r="I21" s="7"/>
      <c r="J21" s="6" t="s">
        <v>29</v>
      </c>
      <c r="K21" s="28"/>
    </row>
    <row r="22" spans="1:11" s="3" customFormat="1" ht="21" customHeight="1" x14ac:dyDescent="0.25">
      <c r="A22" s="6">
        <v>1</v>
      </c>
      <c r="B22" s="6">
        <v>2</v>
      </c>
      <c r="C22" s="6">
        <v>3</v>
      </c>
      <c r="D22" s="6">
        <v>4</v>
      </c>
      <c r="E22" s="6">
        <v>5</v>
      </c>
      <c r="F22" s="6">
        <v>6</v>
      </c>
      <c r="G22" s="6">
        <v>7</v>
      </c>
      <c r="H22" s="6">
        <v>8</v>
      </c>
      <c r="I22" s="6">
        <v>9</v>
      </c>
      <c r="J22" s="6">
        <v>10</v>
      </c>
      <c r="K22" s="6">
        <v>11</v>
      </c>
    </row>
    <row r="23" spans="1:11" s="3" customFormat="1" ht="110.25" customHeight="1" x14ac:dyDescent="0.25">
      <c r="A23" s="26"/>
      <c r="B23" s="32"/>
      <c r="C23" s="6">
        <v>2023</v>
      </c>
      <c r="D23" s="7">
        <f t="shared" si="0"/>
        <v>1311.7</v>
      </c>
      <c r="E23" s="7"/>
      <c r="F23" s="7"/>
      <c r="G23" s="7">
        <v>1311.7</v>
      </c>
      <c r="H23" s="7"/>
      <c r="I23" s="7"/>
      <c r="J23" s="6" t="s">
        <v>29</v>
      </c>
      <c r="K23" s="26"/>
    </row>
    <row r="24" spans="1:11" s="3" customFormat="1" ht="114" customHeight="1" x14ac:dyDescent="0.25">
      <c r="A24" s="27"/>
      <c r="B24" s="33"/>
      <c r="C24" s="6">
        <v>2024</v>
      </c>
      <c r="D24" s="7">
        <f t="shared" si="0"/>
        <v>887.6</v>
      </c>
      <c r="E24" s="7"/>
      <c r="F24" s="7"/>
      <c r="G24" s="7">
        <v>887.6</v>
      </c>
      <c r="H24" s="7"/>
      <c r="I24" s="7"/>
      <c r="J24" s="6" t="s">
        <v>55</v>
      </c>
      <c r="K24" s="27"/>
    </row>
    <row r="25" spans="1:11" s="3" customFormat="1" ht="21.75" customHeight="1" x14ac:dyDescent="0.25">
      <c r="A25" s="28"/>
      <c r="B25" s="34"/>
      <c r="C25" s="6" t="s">
        <v>6</v>
      </c>
      <c r="D25" s="7">
        <f t="shared" ref="D25:I25" si="1">D17+D18+D19+D20+D21+D23+D24</f>
        <v>8584.6</v>
      </c>
      <c r="E25" s="7">
        <f t="shared" si="1"/>
        <v>0</v>
      </c>
      <c r="F25" s="7">
        <f t="shared" si="1"/>
        <v>30</v>
      </c>
      <c r="G25" s="7">
        <f t="shared" si="1"/>
        <v>8554.6</v>
      </c>
      <c r="H25" s="7">
        <f t="shared" si="1"/>
        <v>0</v>
      </c>
      <c r="I25" s="7">
        <f t="shared" si="1"/>
        <v>0</v>
      </c>
      <c r="J25" s="6" t="s">
        <v>13</v>
      </c>
      <c r="K25" s="28"/>
    </row>
    <row r="26" spans="1:11" s="3" customFormat="1" ht="30" customHeight="1" x14ac:dyDescent="0.25">
      <c r="A26" s="42" t="s">
        <v>20</v>
      </c>
      <c r="B26" s="38" t="s">
        <v>39</v>
      </c>
      <c r="C26" s="6">
        <v>2018</v>
      </c>
      <c r="D26" s="7">
        <f>E26+F26+G26+H26+I26</f>
        <v>95</v>
      </c>
      <c r="E26" s="7"/>
      <c r="F26" s="7"/>
      <c r="G26" s="7">
        <v>95</v>
      </c>
      <c r="H26" s="7"/>
      <c r="I26" s="7"/>
      <c r="J26" s="6" t="s">
        <v>30</v>
      </c>
      <c r="K26" s="43" t="s">
        <v>19</v>
      </c>
    </row>
    <row r="27" spans="1:11" s="3" customFormat="1" ht="33" customHeight="1" x14ac:dyDescent="0.25">
      <c r="A27" s="27"/>
      <c r="B27" s="33"/>
      <c r="C27" s="6">
        <v>2019</v>
      </c>
      <c r="D27" s="7">
        <f t="shared" ref="D27:D32" si="2">E27+F27+G27+H27+I27</f>
        <v>95</v>
      </c>
      <c r="E27" s="7"/>
      <c r="F27" s="7"/>
      <c r="G27" s="7">
        <v>95</v>
      </c>
      <c r="H27" s="7"/>
      <c r="I27" s="7"/>
      <c r="J27" s="6" t="s">
        <v>30</v>
      </c>
      <c r="K27" s="27"/>
    </row>
    <row r="28" spans="1:11" s="3" customFormat="1" ht="30" customHeight="1" x14ac:dyDescent="0.25">
      <c r="A28" s="27"/>
      <c r="B28" s="33"/>
      <c r="C28" s="6">
        <v>2020</v>
      </c>
      <c r="D28" s="7">
        <f t="shared" si="2"/>
        <v>0</v>
      </c>
      <c r="E28" s="7"/>
      <c r="F28" s="7"/>
      <c r="G28" s="7"/>
      <c r="H28" s="7"/>
      <c r="I28" s="7"/>
      <c r="J28" s="6" t="s">
        <v>30</v>
      </c>
      <c r="K28" s="27"/>
    </row>
    <row r="29" spans="1:11" s="3" customFormat="1" ht="30" customHeight="1" x14ac:dyDescent="0.25">
      <c r="A29" s="27"/>
      <c r="B29" s="33"/>
      <c r="C29" s="6">
        <v>2021</v>
      </c>
      <c r="D29" s="7">
        <f t="shared" si="2"/>
        <v>0</v>
      </c>
      <c r="E29" s="7"/>
      <c r="F29" s="7"/>
      <c r="G29" s="7"/>
      <c r="H29" s="7"/>
      <c r="I29" s="7"/>
      <c r="J29" s="6" t="s">
        <v>30</v>
      </c>
      <c r="K29" s="27"/>
    </row>
    <row r="30" spans="1:11" s="3" customFormat="1" ht="27.75" customHeight="1" x14ac:dyDescent="0.25">
      <c r="A30" s="27"/>
      <c r="B30" s="33"/>
      <c r="C30" s="6">
        <v>2022</v>
      </c>
      <c r="D30" s="7">
        <f t="shared" si="2"/>
        <v>0</v>
      </c>
      <c r="E30" s="7"/>
      <c r="F30" s="7"/>
      <c r="G30" s="7"/>
      <c r="H30" s="7"/>
      <c r="I30" s="7"/>
      <c r="J30" s="6" t="s">
        <v>30</v>
      </c>
      <c r="K30" s="27"/>
    </row>
    <row r="31" spans="1:11" s="3" customFormat="1" ht="35.25" customHeight="1" x14ac:dyDescent="0.25">
      <c r="A31" s="27"/>
      <c r="B31" s="33"/>
      <c r="C31" s="6">
        <v>2023</v>
      </c>
      <c r="D31" s="7">
        <f t="shared" si="2"/>
        <v>0</v>
      </c>
      <c r="E31" s="7"/>
      <c r="F31" s="7"/>
      <c r="G31" s="7"/>
      <c r="H31" s="7"/>
      <c r="I31" s="7"/>
      <c r="J31" s="6" t="s">
        <v>30</v>
      </c>
      <c r="K31" s="27"/>
    </row>
    <row r="32" spans="1:11" s="3" customFormat="1" ht="34.5" customHeight="1" x14ac:dyDescent="0.25">
      <c r="A32" s="28"/>
      <c r="B32" s="34"/>
      <c r="C32" s="6">
        <v>2024</v>
      </c>
      <c r="D32" s="7">
        <f t="shared" si="2"/>
        <v>0</v>
      </c>
      <c r="E32" s="7"/>
      <c r="F32" s="7"/>
      <c r="G32" s="7"/>
      <c r="H32" s="7"/>
      <c r="I32" s="7"/>
      <c r="J32" s="6" t="s">
        <v>30</v>
      </c>
      <c r="K32" s="28"/>
    </row>
    <row r="33" spans="1:11" s="3" customFormat="1" ht="22.5" customHeight="1" x14ac:dyDescent="0.25">
      <c r="A33" s="10">
        <v>1</v>
      </c>
      <c r="B33" s="10">
        <v>2</v>
      </c>
      <c r="C33" s="10">
        <v>3</v>
      </c>
      <c r="D33" s="10">
        <v>4</v>
      </c>
      <c r="E33" s="10">
        <v>5</v>
      </c>
      <c r="F33" s="10">
        <v>6</v>
      </c>
      <c r="G33" s="10">
        <v>7</v>
      </c>
      <c r="H33" s="10">
        <v>8</v>
      </c>
      <c r="I33" s="10">
        <v>9</v>
      </c>
      <c r="J33" s="10">
        <v>10</v>
      </c>
      <c r="K33" s="10">
        <v>11</v>
      </c>
    </row>
    <row r="34" spans="1:11" s="3" customFormat="1" ht="24.75" customHeight="1" x14ac:dyDescent="0.25">
      <c r="A34" s="9"/>
      <c r="B34" s="8"/>
      <c r="C34" s="6" t="s">
        <v>6</v>
      </c>
      <c r="D34" s="7">
        <f>D26+D27+D28+D29+D30+D31+D32</f>
        <v>190</v>
      </c>
      <c r="E34" s="7">
        <f>E26+E27+E28+E29+E30+E31+E32</f>
        <v>0</v>
      </c>
      <c r="F34" s="7">
        <f t="shared" ref="F34:I34" si="3">F26+F27+F28+F29+F30+F31+F32</f>
        <v>0</v>
      </c>
      <c r="G34" s="7">
        <f t="shared" si="3"/>
        <v>190</v>
      </c>
      <c r="H34" s="7">
        <f t="shared" si="3"/>
        <v>0</v>
      </c>
      <c r="I34" s="7">
        <f t="shared" si="3"/>
        <v>0</v>
      </c>
      <c r="J34" s="6" t="s">
        <v>13</v>
      </c>
      <c r="K34" s="9"/>
    </row>
    <row r="35" spans="1:11" s="3" customFormat="1" ht="34.5" customHeight="1" x14ac:dyDescent="0.25">
      <c r="A35" s="12"/>
      <c r="B35" s="44" t="s">
        <v>44</v>
      </c>
      <c r="C35" s="45"/>
      <c r="D35" s="45"/>
      <c r="E35" s="45"/>
      <c r="F35" s="45"/>
      <c r="G35" s="45"/>
      <c r="H35" s="45"/>
      <c r="I35" s="45"/>
      <c r="J35" s="46"/>
      <c r="K35" s="15"/>
    </row>
    <row r="36" spans="1:11" s="3" customFormat="1" ht="42.75" customHeight="1" x14ac:dyDescent="0.25">
      <c r="A36" s="42" t="s">
        <v>31</v>
      </c>
      <c r="B36" s="38" t="s">
        <v>40</v>
      </c>
      <c r="C36" s="6">
        <v>2018</v>
      </c>
      <c r="D36" s="7">
        <f>E36+F36+G36+H36+I36</f>
        <v>0</v>
      </c>
      <c r="E36" s="7"/>
      <c r="F36" s="7"/>
      <c r="G36" s="7"/>
      <c r="H36" s="7"/>
      <c r="I36" s="7"/>
      <c r="J36" s="6"/>
      <c r="K36" s="43" t="s">
        <v>19</v>
      </c>
    </row>
    <row r="37" spans="1:11" s="3" customFormat="1" ht="38.25" customHeight="1" x14ac:dyDescent="0.25">
      <c r="A37" s="27"/>
      <c r="B37" s="33"/>
      <c r="C37" s="6">
        <v>2019</v>
      </c>
      <c r="D37" s="7">
        <f t="shared" ref="D37:D40" si="4">E37+F37+G37+H37+I37</f>
        <v>0</v>
      </c>
      <c r="E37" s="7"/>
      <c r="F37" s="7"/>
      <c r="G37" s="7"/>
      <c r="H37" s="7"/>
      <c r="I37" s="7"/>
      <c r="J37" s="6"/>
      <c r="K37" s="27"/>
    </row>
    <row r="38" spans="1:11" s="3" customFormat="1" ht="25.5" customHeight="1" x14ac:dyDescent="0.25">
      <c r="A38" s="27"/>
      <c r="B38" s="33"/>
      <c r="C38" s="6">
        <v>2020</v>
      </c>
      <c r="D38" s="7">
        <f t="shared" si="4"/>
        <v>0</v>
      </c>
      <c r="E38" s="7"/>
      <c r="F38" s="7"/>
      <c r="G38" s="7"/>
      <c r="H38" s="7"/>
      <c r="I38" s="7"/>
      <c r="J38" s="6"/>
      <c r="K38" s="27"/>
    </row>
    <row r="39" spans="1:11" s="3" customFormat="1" ht="144" customHeight="1" x14ac:dyDescent="0.25">
      <c r="A39" s="27"/>
      <c r="B39" s="33"/>
      <c r="C39" s="6">
        <v>2021</v>
      </c>
      <c r="D39" s="7">
        <f t="shared" si="4"/>
        <v>0</v>
      </c>
      <c r="E39" s="7"/>
      <c r="F39" s="7"/>
      <c r="G39" s="7"/>
      <c r="H39" s="7"/>
      <c r="I39" s="7"/>
      <c r="J39" s="6" t="s">
        <v>33</v>
      </c>
      <c r="K39" s="27"/>
    </row>
    <row r="40" spans="1:11" s="3" customFormat="1" ht="153" customHeight="1" x14ac:dyDescent="0.25">
      <c r="A40" s="28"/>
      <c r="B40" s="34"/>
      <c r="C40" s="6">
        <v>2022</v>
      </c>
      <c r="D40" s="7">
        <f t="shared" si="4"/>
        <v>50</v>
      </c>
      <c r="E40" s="7"/>
      <c r="F40" s="7"/>
      <c r="G40" s="7">
        <v>50</v>
      </c>
      <c r="H40" s="7"/>
      <c r="I40" s="7"/>
      <c r="J40" s="6" t="s">
        <v>34</v>
      </c>
      <c r="K40" s="28"/>
    </row>
    <row r="41" spans="1:11" s="3" customFormat="1" ht="28.5" customHeight="1" x14ac:dyDescent="0.25">
      <c r="A41" s="6">
        <v>1</v>
      </c>
      <c r="B41" s="6">
        <v>2</v>
      </c>
      <c r="C41" s="6">
        <v>3</v>
      </c>
      <c r="D41" s="6">
        <v>4</v>
      </c>
      <c r="E41" s="6">
        <v>5</v>
      </c>
      <c r="F41" s="6">
        <v>6</v>
      </c>
      <c r="G41" s="6">
        <v>7</v>
      </c>
      <c r="H41" s="6">
        <v>8</v>
      </c>
      <c r="I41" s="6">
        <v>9</v>
      </c>
      <c r="J41" s="6">
        <v>10</v>
      </c>
      <c r="K41" s="6">
        <v>11</v>
      </c>
    </row>
    <row r="42" spans="1:11" s="3" customFormat="1" ht="132" customHeight="1" x14ac:dyDescent="0.25">
      <c r="A42" s="26"/>
      <c r="B42" s="32"/>
      <c r="C42" s="6">
        <v>2023</v>
      </c>
      <c r="D42" s="7">
        <f t="shared" ref="D42:D43" si="5">E42+F42+G42+H42+I42</f>
        <v>50</v>
      </c>
      <c r="E42" s="7"/>
      <c r="F42" s="7"/>
      <c r="G42" s="7">
        <v>50</v>
      </c>
      <c r="H42" s="7"/>
      <c r="I42" s="7"/>
      <c r="J42" s="6" t="s">
        <v>43</v>
      </c>
      <c r="K42" s="26"/>
    </row>
    <row r="43" spans="1:11" s="3" customFormat="1" ht="126" x14ac:dyDescent="0.25">
      <c r="A43" s="27"/>
      <c r="B43" s="33"/>
      <c r="C43" s="6">
        <v>2024</v>
      </c>
      <c r="D43" s="7">
        <f t="shared" si="5"/>
        <v>50</v>
      </c>
      <c r="E43" s="7"/>
      <c r="F43" s="7"/>
      <c r="G43" s="7">
        <v>50</v>
      </c>
      <c r="H43" s="7"/>
      <c r="I43" s="7"/>
      <c r="J43" s="6" t="s">
        <v>35</v>
      </c>
      <c r="K43" s="27"/>
    </row>
    <row r="44" spans="1:11" s="3" customFormat="1" ht="24" customHeight="1" x14ac:dyDescent="0.25">
      <c r="A44" s="28"/>
      <c r="B44" s="34"/>
      <c r="C44" s="6" t="s">
        <v>6</v>
      </c>
      <c r="D44" s="7">
        <f t="shared" ref="D44:I44" si="6">D39+D40+D42+D43</f>
        <v>150</v>
      </c>
      <c r="E44" s="7">
        <f t="shared" si="6"/>
        <v>0</v>
      </c>
      <c r="F44" s="7">
        <f t="shared" si="6"/>
        <v>0</v>
      </c>
      <c r="G44" s="7">
        <f t="shared" si="6"/>
        <v>150</v>
      </c>
      <c r="H44" s="7">
        <f t="shared" si="6"/>
        <v>0</v>
      </c>
      <c r="I44" s="7">
        <f t="shared" si="6"/>
        <v>0</v>
      </c>
      <c r="J44" s="6" t="s">
        <v>13</v>
      </c>
      <c r="K44" s="28"/>
    </row>
    <row r="45" spans="1:11" s="3" customFormat="1" ht="50.25" customHeight="1" x14ac:dyDescent="0.25">
      <c r="A45" s="12"/>
      <c r="B45" s="21" t="s">
        <v>49</v>
      </c>
      <c r="C45" s="22"/>
      <c r="D45" s="22"/>
      <c r="E45" s="22"/>
      <c r="F45" s="22"/>
      <c r="G45" s="22"/>
      <c r="H45" s="22"/>
      <c r="I45" s="22"/>
      <c r="J45" s="23"/>
      <c r="K45" s="18"/>
    </row>
    <row r="46" spans="1:11" s="3" customFormat="1" ht="19.5" customHeight="1" x14ac:dyDescent="0.25">
      <c r="A46" s="31" t="s">
        <v>48</v>
      </c>
      <c r="B46" s="29" t="s">
        <v>51</v>
      </c>
      <c r="C46" s="20">
        <v>2018</v>
      </c>
      <c r="D46" s="7">
        <f>E46+F46+G46+H46+I46</f>
        <v>0</v>
      </c>
      <c r="E46" s="7"/>
      <c r="F46" s="7"/>
      <c r="G46" s="7"/>
      <c r="H46" s="7"/>
      <c r="I46" s="7"/>
      <c r="J46" s="20"/>
      <c r="K46" s="24" t="s">
        <v>54</v>
      </c>
    </row>
    <row r="47" spans="1:11" s="3" customFormat="1" ht="24" customHeight="1" x14ac:dyDescent="0.25">
      <c r="A47" s="25"/>
      <c r="B47" s="30"/>
      <c r="C47" s="20">
        <v>2019</v>
      </c>
      <c r="D47" s="7">
        <f t="shared" ref="D47:D50" si="7">E47+F47+G47+H47+I47</f>
        <v>0</v>
      </c>
      <c r="E47" s="7"/>
      <c r="F47" s="7"/>
      <c r="G47" s="7"/>
      <c r="H47" s="7"/>
      <c r="I47" s="7"/>
      <c r="J47" s="20"/>
      <c r="K47" s="25"/>
    </row>
    <row r="48" spans="1:11" s="3" customFormat="1" ht="24" customHeight="1" x14ac:dyDescent="0.25">
      <c r="A48" s="25"/>
      <c r="B48" s="30"/>
      <c r="C48" s="20">
        <v>2020</v>
      </c>
      <c r="D48" s="7">
        <f t="shared" si="7"/>
        <v>0</v>
      </c>
      <c r="E48" s="7"/>
      <c r="F48" s="7"/>
      <c r="G48" s="7"/>
      <c r="H48" s="7"/>
      <c r="I48" s="7"/>
      <c r="J48" s="20"/>
      <c r="K48" s="25"/>
    </row>
    <row r="49" spans="1:11" s="3" customFormat="1" ht="24" customHeight="1" x14ac:dyDescent="0.25">
      <c r="A49" s="25"/>
      <c r="B49" s="30"/>
      <c r="C49" s="20">
        <v>2021</v>
      </c>
      <c r="D49" s="7">
        <f t="shared" si="7"/>
        <v>0</v>
      </c>
      <c r="E49" s="7"/>
      <c r="F49" s="7"/>
      <c r="G49" s="7"/>
      <c r="H49" s="7"/>
      <c r="I49" s="7"/>
      <c r="J49" s="20"/>
      <c r="K49" s="25"/>
    </row>
    <row r="50" spans="1:11" s="3" customFormat="1" ht="33.75" customHeight="1" x14ac:dyDescent="0.25">
      <c r="A50" s="25"/>
      <c r="B50" s="30"/>
      <c r="C50" s="20">
        <v>2022</v>
      </c>
      <c r="D50" s="7">
        <f t="shared" si="7"/>
        <v>0</v>
      </c>
      <c r="E50" s="7"/>
      <c r="F50" s="7"/>
      <c r="G50" s="7"/>
      <c r="H50" s="7"/>
      <c r="I50" s="7"/>
      <c r="J50" s="20"/>
      <c r="K50" s="25"/>
    </row>
    <row r="51" spans="1:11" s="3" customFormat="1" ht="21.75" customHeight="1" x14ac:dyDescent="0.25">
      <c r="A51" s="20">
        <v>1</v>
      </c>
      <c r="B51" s="20">
        <v>2</v>
      </c>
      <c r="C51" s="20">
        <v>3</v>
      </c>
      <c r="D51" s="20">
        <v>4</v>
      </c>
      <c r="E51" s="20">
        <v>5</v>
      </c>
      <c r="F51" s="20">
        <v>6</v>
      </c>
      <c r="G51" s="20">
        <v>7</v>
      </c>
      <c r="H51" s="20">
        <v>8</v>
      </c>
      <c r="I51" s="20">
        <v>9</v>
      </c>
      <c r="J51" s="20">
        <v>10</v>
      </c>
      <c r="K51" s="20">
        <v>11</v>
      </c>
    </row>
    <row r="52" spans="1:11" s="3" customFormat="1" ht="32.25" customHeight="1" x14ac:dyDescent="0.25">
      <c r="A52" s="35"/>
      <c r="B52" s="38" t="s">
        <v>52</v>
      </c>
      <c r="C52" s="19">
        <v>2023</v>
      </c>
      <c r="D52" s="7">
        <f>E52+F52+G52+H52+I52</f>
        <v>0</v>
      </c>
      <c r="E52" s="7"/>
      <c r="F52" s="7"/>
      <c r="G52" s="7"/>
      <c r="H52" s="7"/>
      <c r="I52" s="7"/>
      <c r="J52" s="19"/>
      <c r="K52" s="35" t="s">
        <v>53</v>
      </c>
    </row>
    <row r="53" spans="1:11" s="3" customFormat="1" ht="31.5" customHeight="1" x14ac:dyDescent="0.25">
      <c r="A53" s="36"/>
      <c r="B53" s="39"/>
      <c r="C53" s="19">
        <v>2024</v>
      </c>
      <c r="D53" s="7">
        <f t="shared" ref="D53" si="8">E53+F53+G53+H53+I53</f>
        <v>100</v>
      </c>
      <c r="E53" s="7"/>
      <c r="F53" s="7"/>
      <c r="G53" s="7">
        <v>100</v>
      </c>
      <c r="H53" s="7"/>
      <c r="I53" s="7"/>
      <c r="J53" s="19" t="s">
        <v>50</v>
      </c>
      <c r="K53" s="36"/>
    </row>
    <row r="54" spans="1:11" s="3" customFormat="1" ht="143.25" customHeight="1" x14ac:dyDescent="0.25">
      <c r="A54" s="37"/>
      <c r="B54" s="40"/>
      <c r="C54" s="19" t="s">
        <v>6</v>
      </c>
      <c r="D54" s="7">
        <f t="shared" ref="D54:I54" si="9">D46+D47+D48+D49+D50+D52+D53</f>
        <v>100</v>
      </c>
      <c r="E54" s="7">
        <f t="shared" si="9"/>
        <v>0</v>
      </c>
      <c r="F54" s="7">
        <f t="shared" si="9"/>
        <v>0</v>
      </c>
      <c r="G54" s="7">
        <f t="shared" si="9"/>
        <v>100</v>
      </c>
      <c r="H54" s="7">
        <f t="shared" si="9"/>
        <v>0</v>
      </c>
      <c r="I54" s="7">
        <f t="shared" si="9"/>
        <v>0</v>
      </c>
      <c r="J54" s="19" t="s">
        <v>13</v>
      </c>
      <c r="K54" s="37"/>
    </row>
    <row r="55" spans="1:11" s="3" customFormat="1" ht="15.75" x14ac:dyDescent="0.25">
      <c r="A55" s="6">
        <v>2</v>
      </c>
      <c r="B55" s="41" t="s">
        <v>22</v>
      </c>
      <c r="C55" s="41"/>
      <c r="D55" s="41"/>
      <c r="E55" s="41"/>
      <c r="F55" s="41"/>
      <c r="G55" s="41"/>
      <c r="H55" s="41"/>
      <c r="I55" s="41"/>
      <c r="J55" s="41"/>
      <c r="K55" s="11"/>
    </row>
    <row r="56" spans="1:11" s="3" customFormat="1" ht="15.75" x14ac:dyDescent="0.25">
      <c r="A56" s="12" t="s">
        <v>21</v>
      </c>
      <c r="B56" s="41" t="s">
        <v>23</v>
      </c>
      <c r="C56" s="41"/>
      <c r="D56" s="41"/>
      <c r="E56" s="41"/>
      <c r="F56" s="41"/>
      <c r="G56" s="41"/>
      <c r="H56" s="41"/>
      <c r="I56" s="41"/>
      <c r="J56" s="41"/>
      <c r="K56" s="11"/>
    </row>
    <row r="57" spans="1:11" s="3" customFormat="1" ht="15.75" x14ac:dyDescent="0.25">
      <c r="A57" s="12"/>
      <c r="B57" s="21" t="s">
        <v>41</v>
      </c>
      <c r="C57" s="22"/>
      <c r="D57" s="22"/>
      <c r="E57" s="22"/>
      <c r="F57" s="22"/>
      <c r="G57" s="22"/>
      <c r="H57" s="22"/>
      <c r="I57" s="22"/>
      <c r="J57" s="23"/>
      <c r="K57" s="11"/>
    </row>
    <row r="58" spans="1:11" s="3" customFormat="1" ht="49.5" customHeight="1" x14ac:dyDescent="0.25">
      <c r="A58" s="42" t="s">
        <v>25</v>
      </c>
      <c r="B58" s="38" t="s">
        <v>42</v>
      </c>
      <c r="C58" s="6">
        <v>2018</v>
      </c>
      <c r="D58" s="7">
        <f>E58+F58+G58+H58+I58</f>
        <v>200</v>
      </c>
      <c r="E58" s="7"/>
      <c r="F58" s="7"/>
      <c r="G58" s="7">
        <v>200</v>
      </c>
      <c r="H58" s="7"/>
      <c r="I58" s="7"/>
      <c r="J58" s="6" t="s">
        <v>26</v>
      </c>
      <c r="K58" s="43" t="s">
        <v>19</v>
      </c>
    </row>
    <row r="59" spans="1:11" s="3" customFormat="1" ht="47.25" x14ac:dyDescent="0.25">
      <c r="A59" s="36"/>
      <c r="B59" s="39"/>
      <c r="C59" s="6">
        <v>2019</v>
      </c>
      <c r="D59" s="7">
        <f t="shared" ref="D59:D65" si="10">E59+F59+G59+H59+I59</f>
        <v>194.4</v>
      </c>
      <c r="E59" s="7"/>
      <c r="F59" s="7"/>
      <c r="G59" s="7">
        <v>194.4</v>
      </c>
      <c r="H59" s="7"/>
      <c r="I59" s="7"/>
      <c r="J59" s="6" t="s">
        <v>26</v>
      </c>
      <c r="K59" s="36"/>
    </row>
    <row r="60" spans="1:11" s="3" customFormat="1" ht="21.75" customHeight="1" x14ac:dyDescent="0.25">
      <c r="A60" s="36"/>
      <c r="B60" s="39"/>
      <c r="C60" s="6">
        <v>2020</v>
      </c>
      <c r="D60" s="7">
        <f t="shared" si="10"/>
        <v>0</v>
      </c>
      <c r="E60" s="7"/>
      <c r="F60" s="7"/>
      <c r="G60" s="7">
        <v>0</v>
      </c>
      <c r="H60" s="7"/>
      <c r="I60" s="7"/>
      <c r="J60" s="6"/>
      <c r="K60" s="36"/>
    </row>
    <row r="61" spans="1:11" s="3" customFormat="1" ht="21" customHeight="1" x14ac:dyDescent="0.25">
      <c r="A61" s="37"/>
      <c r="B61" s="40"/>
      <c r="C61" s="6">
        <v>2021</v>
      </c>
      <c r="D61" s="7">
        <f t="shared" si="10"/>
        <v>0</v>
      </c>
      <c r="E61" s="7"/>
      <c r="F61" s="7"/>
      <c r="G61" s="7">
        <v>0</v>
      </c>
      <c r="H61" s="7"/>
      <c r="I61" s="7"/>
      <c r="J61" s="6"/>
      <c r="K61" s="37"/>
    </row>
    <row r="62" spans="1:11" s="3" customFormat="1" ht="22.5" customHeight="1" x14ac:dyDescent="0.25">
      <c r="A62" s="14"/>
      <c r="B62" s="13"/>
      <c r="C62" s="6">
        <v>2022</v>
      </c>
      <c r="D62" s="7">
        <f t="shared" si="10"/>
        <v>0</v>
      </c>
      <c r="E62" s="7"/>
      <c r="F62" s="7"/>
      <c r="G62" s="7">
        <v>0</v>
      </c>
      <c r="H62" s="7"/>
      <c r="I62" s="7"/>
      <c r="J62" s="6"/>
      <c r="K62" s="14"/>
    </row>
    <row r="63" spans="1:11" s="3" customFormat="1" ht="47.25" x14ac:dyDescent="0.25">
      <c r="A63" s="14"/>
      <c r="B63" s="13"/>
      <c r="C63" s="10">
        <v>2023</v>
      </c>
      <c r="D63" s="7">
        <f>E63+F63+G63+H63+I63</f>
        <v>150</v>
      </c>
      <c r="E63" s="7"/>
      <c r="F63" s="7"/>
      <c r="G63" s="7">
        <v>150</v>
      </c>
      <c r="H63" s="7"/>
      <c r="I63" s="7"/>
      <c r="J63" s="16" t="s">
        <v>26</v>
      </c>
      <c r="K63" s="14"/>
    </row>
    <row r="64" spans="1:11" s="3" customFormat="1" ht="15.75" x14ac:dyDescent="0.25">
      <c r="A64" s="20">
        <v>1</v>
      </c>
      <c r="B64" s="20">
        <v>2</v>
      </c>
      <c r="C64" s="20">
        <v>3</v>
      </c>
      <c r="D64" s="20">
        <v>4</v>
      </c>
      <c r="E64" s="20">
        <v>5</v>
      </c>
      <c r="F64" s="20">
        <v>6</v>
      </c>
      <c r="G64" s="20">
        <v>7</v>
      </c>
      <c r="H64" s="20">
        <v>8</v>
      </c>
      <c r="I64" s="20">
        <v>9</v>
      </c>
      <c r="J64" s="20">
        <v>10</v>
      </c>
      <c r="K64" s="20">
        <v>11</v>
      </c>
    </row>
    <row r="65" spans="1:11" s="3" customFormat="1" ht="46.5" customHeight="1" x14ac:dyDescent="0.25">
      <c r="A65" s="35"/>
      <c r="B65" s="53"/>
      <c r="C65" s="6">
        <v>2024</v>
      </c>
      <c r="D65" s="7">
        <f t="shared" si="10"/>
        <v>150</v>
      </c>
      <c r="E65" s="7"/>
      <c r="F65" s="7"/>
      <c r="G65" s="7">
        <v>150</v>
      </c>
      <c r="H65" s="7"/>
      <c r="I65" s="7"/>
      <c r="J65" s="6" t="s">
        <v>26</v>
      </c>
      <c r="K65" s="35"/>
    </row>
    <row r="66" spans="1:11" s="3" customFormat="1" ht="15.75" x14ac:dyDescent="0.25">
      <c r="A66" s="37"/>
      <c r="B66" s="40"/>
      <c r="C66" s="6" t="s">
        <v>6</v>
      </c>
      <c r="D66" s="7">
        <f>D58+D59+D60+D61+D62+D63+D65</f>
        <v>694.4</v>
      </c>
      <c r="E66" s="7">
        <f>E17+E26+E36+E58</f>
        <v>0</v>
      </c>
      <c r="F66" s="7">
        <f>F58+F59+F60+F61+F62+F63+F65</f>
        <v>0</v>
      </c>
      <c r="G66" s="7">
        <f>G58+G59+G60+G61+G62+G63+G65</f>
        <v>694.4</v>
      </c>
      <c r="H66" s="7">
        <f>H58+H59+H60+H61+H62+H63+H65</f>
        <v>0</v>
      </c>
      <c r="I66" s="7">
        <f>I58+I59+I60+I61+I62+I63+I65</f>
        <v>0</v>
      </c>
      <c r="J66" s="6" t="s">
        <v>13</v>
      </c>
      <c r="K66" s="37"/>
    </row>
    <row r="67" spans="1:11" s="3" customFormat="1" ht="15.75" x14ac:dyDescent="0.25">
      <c r="A67" s="41"/>
      <c r="B67" s="29" t="s">
        <v>14</v>
      </c>
      <c r="C67" s="6">
        <v>2018</v>
      </c>
      <c r="D67" s="7">
        <f t="shared" ref="D67:I71" si="11">D17+D26+D36+D58</f>
        <v>1695</v>
      </c>
      <c r="E67" s="7">
        <f t="shared" si="11"/>
        <v>0</v>
      </c>
      <c r="F67" s="7">
        <f t="shared" si="11"/>
        <v>0</v>
      </c>
      <c r="G67" s="7">
        <f t="shared" si="11"/>
        <v>1695</v>
      </c>
      <c r="H67" s="7">
        <f t="shared" si="11"/>
        <v>0</v>
      </c>
      <c r="I67" s="7">
        <f t="shared" si="11"/>
        <v>0</v>
      </c>
      <c r="J67" s="49" t="s">
        <v>13</v>
      </c>
      <c r="K67" s="49" t="s">
        <v>13</v>
      </c>
    </row>
    <row r="68" spans="1:11" s="3" customFormat="1" ht="15.75" x14ac:dyDescent="0.25">
      <c r="A68" s="41"/>
      <c r="B68" s="29"/>
      <c r="C68" s="6">
        <v>2019</v>
      </c>
      <c r="D68" s="7">
        <f t="shared" si="11"/>
        <v>2155.1999999999998</v>
      </c>
      <c r="E68" s="7">
        <f t="shared" si="11"/>
        <v>0</v>
      </c>
      <c r="F68" s="7">
        <f t="shared" si="11"/>
        <v>30</v>
      </c>
      <c r="G68" s="7">
        <f t="shared" si="11"/>
        <v>2125.1999999999998</v>
      </c>
      <c r="H68" s="7">
        <f t="shared" si="11"/>
        <v>0</v>
      </c>
      <c r="I68" s="7">
        <f t="shared" si="11"/>
        <v>0</v>
      </c>
      <c r="J68" s="49"/>
      <c r="K68" s="49"/>
    </row>
    <row r="69" spans="1:11" s="3" customFormat="1" ht="15.75" x14ac:dyDescent="0.25">
      <c r="A69" s="41"/>
      <c r="B69" s="29"/>
      <c r="C69" s="6">
        <v>2020</v>
      </c>
      <c r="D69" s="7">
        <f t="shared" si="11"/>
        <v>253.2</v>
      </c>
      <c r="E69" s="7">
        <f t="shared" si="11"/>
        <v>0</v>
      </c>
      <c r="F69" s="7">
        <f t="shared" si="11"/>
        <v>0</v>
      </c>
      <c r="G69" s="7">
        <f t="shared" si="11"/>
        <v>253.2</v>
      </c>
      <c r="H69" s="7">
        <f t="shared" si="11"/>
        <v>0</v>
      </c>
      <c r="I69" s="7">
        <f t="shared" si="11"/>
        <v>0</v>
      </c>
      <c r="J69" s="49"/>
      <c r="K69" s="49"/>
    </row>
    <row r="70" spans="1:11" s="3" customFormat="1" ht="15.75" x14ac:dyDescent="0.25">
      <c r="A70" s="41"/>
      <c r="B70" s="29"/>
      <c r="C70" s="6">
        <v>2021</v>
      </c>
      <c r="D70" s="7">
        <f t="shared" si="11"/>
        <v>1240.8</v>
      </c>
      <c r="E70" s="7">
        <f t="shared" si="11"/>
        <v>0</v>
      </c>
      <c r="F70" s="7">
        <f t="shared" si="11"/>
        <v>0</v>
      </c>
      <c r="G70" s="7">
        <f t="shared" si="11"/>
        <v>1240.8</v>
      </c>
      <c r="H70" s="7">
        <f t="shared" si="11"/>
        <v>0</v>
      </c>
      <c r="I70" s="7">
        <f t="shared" si="11"/>
        <v>0</v>
      </c>
      <c r="J70" s="49"/>
      <c r="K70" s="49"/>
    </row>
    <row r="71" spans="1:11" s="3" customFormat="1" ht="15.75" x14ac:dyDescent="0.25">
      <c r="A71" s="41"/>
      <c r="B71" s="29"/>
      <c r="C71" s="6">
        <v>2022</v>
      </c>
      <c r="D71" s="7">
        <f t="shared" si="11"/>
        <v>1675.5</v>
      </c>
      <c r="E71" s="7">
        <f t="shared" si="11"/>
        <v>0</v>
      </c>
      <c r="F71" s="7">
        <f t="shared" si="11"/>
        <v>0</v>
      </c>
      <c r="G71" s="7">
        <f t="shared" si="11"/>
        <v>1675.5</v>
      </c>
      <c r="H71" s="7">
        <f t="shared" si="11"/>
        <v>0</v>
      </c>
      <c r="I71" s="7">
        <f t="shared" si="11"/>
        <v>0</v>
      </c>
      <c r="J71" s="49"/>
      <c r="K71" s="49"/>
    </row>
    <row r="72" spans="1:11" s="3" customFormat="1" ht="15.75" x14ac:dyDescent="0.25">
      <c r="A72" s="41"/>
      <c r="B72" s="29"/>
      <c r="C72" s="6">
        <v>2023</v>
      </c>
      <c r="D72" s="7">
        <f t="shared" ref="D72:I72" si="12">D23+D31+D42+D63</f>
        <v>1511.7</v>
      </c>
      <c r="E72" s="7">
        <f t="shared" si="12"/>
        <v>0</v>
      </c>
      <c r="F72" s="7">
        <f t="shared" si="12"/>
        <v>0</v>
      </c>
      <c r="G72" s="7">
        <f t="shared" si="12"/>
        <v>1511.7</v>
      </c>
      <c r="H72" s="7">
        <f t="shared" si="12"/>
        <v>0</v>
      </c>
      <c r="I72" s="7">
        <f t="shared" si="12"/>
        <v>0</v>
      </c>
      <c r="J72" s="49"/>
      <c r="K72" s="49"/>
    </row>
    <row r="73" spans="1:11" s="3" customFormat="1" ht="15.75" x14ac:dyDescent="0.25">
      <c r="A73" s="41"/>
      <c r="B73" s="29"/>
      <c r="C73" s="6">
        <v>2024</v>
      </c>
      <c r="D73" s="7">
        <f>D24+D32+D43+D65+D53</f>
        <v>1187.5999999999999</v>
      </c>
      <c r="E73" s="7">
        <f t="shared" ref="E73:I73" si="13">E24+E32+E43+E65</f>
        <v>0</v>
      </c>
      <c r="F73" s="7">
        <f t="shared" si="13"/>
        <v>0</v>
      </c>
      <c r="G73" s="7">
        <f>G24+G32+G43+G65+G54</f>
        <v>1187.5999999999999</v>
      </c>
      <c r="H73" s="7">
        <f t="shared" si="13"/>
        <v>0</v>
      </c>
      <c r="I73" s="7">
        <f t="shared" si="13"/>
        <v>0</v>
      </c>
      <c r="J73" s="49"/>
      <c r="K73" s="49"/>
    </row>
    <row r="74" spans="1:11" s="3" customFormat="1" ht="15.75" x14ac:dyDescent="0.25">
      <c r="A74" s="41"/>
      <c r="B74" s="29"/>
      <c r="C74" s="6" t="s">
        <v>6</v>
      </c>
      <c r="D74" s="7">
        <f>D67+D68+D69+D70+D71+D72+D73</f>
        <v>9719</v>
      </c>
      <c r="E74" s="7">
        <f t="shared" ref="E74:I74" si="14">E67+E68+E69+E70+E71+E72+E73</f>
        <v>0</v>
      </c>
      <c r="F74" s="7">
        <f t="shared" si="14"/>
        <v>30</v>
      </c>
      <c r="G74" s="7">
        <f t="shared" si="14"/>
        <v>9689</v>
      </c>
      <c r="H74" s="7">
        <f t="shared" si="14"/>
        <v>0</v>
      </c>
      <c r="I74" s="7">
        <f t="shared" si="14"/>
        <v>0</v>
      </c>
      <c r="J74" s="49"/>
      <c r="K74" s="49"/>
    </row>
    <row r="75" spans="1:11" s="3" customFormat="1" ht="15.75" x14ac:dyDescent="0.25"/>
    <row r="76" spans="1:11" s="3" customFormat="1" ht="15.75" x14ac:dyDescent="0.25"/>
    <row r="77" spans="1:11" s="3" customFormat="1" ht="15.75" x14ac:dyDescent="0.25">
      <c r="B77" s="51" t="s">
        <v>46</v>
      </c>
      <c r="C77" s="51"/>
      <c r="D77" s="51"/>
      <c r="E77" s="51"/>
      <c r="F77" s="52"/>
      <c r="G77" s="52"/>
      <c r="H77" s="52"/>
      <c r="I77" s="4"/>
      <c r="J77" s="4"/>
      <c r="K77" s="17" t="s">
        <v>47</v>
      </c>
    </row>
    <row r="78" spans="1:11" s="3" customFormat="1" ht="15.75" x14ac:dyDescent="0.25"/>
    <row r="79" spans="1:11" s="3" customFormat="1" ht="15.75" x14ac:dyDescent="0.25"/>
    <row r="80" spans="1:11" s="3" customFormat="1" ht="15.75" x14ac:dyDescent="0.25"/>
    <row r="81" spans="1:11" s="3" customFormat="1" ht="15.75" x14ac:dyDescent="0.25"/>
    <row r="82" spans="1:11" s="3" customFormat="1" ht="15.75" x14ac:dyDescent="0.25"/>
    <row r="83" spans="1:11" s="3" customFormat="1" ht="15.75" x14ac:dyDescent="0.25"/>
    <row r="84" spans="1:11" s="3" customFormat="1" ht="15.75" x14ac:dyDescent="0.25"/>
    <row r="85" spans="1:11" s="3" customFormat="1" ht="15.75" x14ac:dyDescent="0.25"/>
    <row r="86" spans="1:11" s="3" customFormat="1" ht="15.75" x14ac:dyDescent="0.25"/>
    <row r="87" spans="1:11" s="3" customFormat="1" ht="15.75" x14ac:dyDescent="0.25"/>
    <row r="88" spans="1:11" s="3" customFormat="1" ht="15.75" x14ac:dyDescent="0.25"/>
    <row r="89" spans="1:11" s="3" customFormat="1" ht="15.75" x14ac:dyDescent="0.25"/>
    <row r="90" spans="1:11" s="3" customFormat="1" ht="15.75" x14ac:dyDescent="0.25"/>
    <row r="91" spans="1:11" s="3" customFormat="1" ht="15.75" x14ac:dyDescent="0.25"/>
    <row r="92" spans="1:11" ht="15.7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5.7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5.7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5.7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5.7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5.7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5.7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5.7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5.7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5.7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5.7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5.7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5.7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</sheetData>
  <mergeCells count="52">
    <mergeCell ref="A65:A66"/>
    <mergeCell ref="B65:B66"/>
    <mergeCell ref="K65:K66"/>
    <mergeCell ref="A58:A61"/>
    <mergeCell ref="B58:B61"/>
    <mergeCell ref="K58:K61"/>
    <mergeCell ref="B77:H77"/>
    <mergeCell ref="A67:A74"/>
    <mergeCell ref="B67:B74"/>
    <mergeCell ref="J67:J74"/>
    <mergeCell ref="K67:K74"/>
    <mergeCell ref="J1:K1"/>
    <mergeCell ref="B13:J13"/>
    <mergeCell ref="B14:J14"/>
    <mergeCell ref="K9:K11"/>
    <mergeCell ref="D10:D11"/>
    <mergeCell ref="E10:I10"/>
    <mergeCell ref="A4:K4"/>
    <mergeCell ref="A5:K5"/>
    <mergeCell ref="A6:K6"/>
    <mergeCell ref="A9:A11"/>
    <mergeCell ref="B9:B11"/>
    <mergeCell ref="C9:C11"/>
    <mergeCell ref="D9:I9"/>
    <mergeCell ref="J9:J11"/>
    <mergeCell ref="B16:J16"/>
    <mergeCell ref="A17:A21"/>
    <mergeCell ref="B17:B21"/>
    <mergeCell ref="K17:K21"/>
    <mergeCell ref="A23:A25"/>
    <mergeCell ref="B23:B25"/>
    <mergeCell ref="K23:K25"/>
    <mergeCell ref="A26:A32"/>
    <mergeCell ref="B26:B32"/>
    <mergeCell ref="K26:K32"/>
    <mergeCell ref="A36:A40"/>
    <mergeCell ref="B36:B40"/>
    <mergeCell ref="K36:K40"/>
    <mergeCell ref="B35:J35"/>
    <mergeCell ref="B45:J45"/>
    <mergeCell ref="K46:K50"/>
    <mergeCell ref="A42:A44"/>
    <mergeCell ref="K42:K44"/>
    <mergeCell ref="B57:J57"/>
    <mergeCell ref="B46:B50"/>
    <mergeCell ref="A46:A50"/>
    <mergeCell ref="B42:B44"/>
    <mergeCell ref="A52:A54"/>
    <mergeCell ref="B52:B54"/>
    <mergeCell ref="K52:K54"/>
    <mergeCell ref="B55:J55"/>
    <mergeCell ref="B56:J56"/>
  </mergeCells>
  <pageMargins left="0.19685039370078741" right="0.19685039370078741" top="1.1811023622047245" bottom="0.39370078740157483" header="0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2024-08-26T09:45:46Z</cp:lastPrinted>
  <dcterms:created xsi:type="dcterms:W3CDTF">2023-05-25T09:06:23Z</dcterms:created>
  <dcterms:modified xsi:type="dcterms:W3CDTF">2024-11-28T12:51:14Z</dcterms:modified>
</cp:coreProperties>
</file>