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2 год\11. Ноябрь\на сайт\"/>
    </mc:Choice>
  </mc:AlternateContent>
  <bookViews>
    <workbookView xWindow="0" yWindow="0" windowWidth="21600" windowHeight="9735" activeTab="1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2" l="1"/>
  <c r="Z25" i="2"/>
  <c r="Y25" i="2"/>
  <c r="Z46" i="2"/>
  <c r="Y46" i="2"/>
  <c r="Z29" i="2"/>
  <c r="Y29" i="2"/>
  <c r="Z35" i="2"/>
  <c r="Y35" i="2"/>
  <c r="Z18" i="2"/>
  <c r="Y18" i="2"/>
  <c r="Z17" i="2"/>
  <c r="Y17" i="2"/>
  <c r="Y11" i="2"/>
  <c r="Z38" i="2"/>
  <c r="Y38" i="2"/>
  <c r="Z16" i="2"/>
  <c r="Y16" i="2"/>
  <c r="Y13" i="2"/>
  <c r="Y8" i="2"/>
  <c r="Z36" i="2"/>
  <c r="Y36" i="2"/>
  <c r="Z24" i="2"/>
  <c r="Y24" i="2"/>
  <c r="Z32" i="2"/>
  <c r="Y32" i="2"/>
  <c r="Z37" i="2"/>
  <c r="Y37" i="2"/>
  <c r="Z30" i="2"/>
  <c r="Y30" i="2"/>
  <c r="Z43" i="2"/>
  <c r="Y43" i="2"/>
  <c r="Y14" i="2"/>
  <c r="Z23" i="2"/>
  <c r="Y23" i="2"/>
  <c r="Y15" i="2"/>
  <c r="Z28" i="2"/>
  <c r="Y28" i="2"/>
  <c r="Y52" i="2"/>
  <c r="Y12" i="2"/>
  <c r="Z42" i="2"/>
  <c r="Y42" i="2"/>
  <c r="Y9" i="2"/>
  <c r="Z22" i="2"/>
  <c r="Y22" i="2"/>
  <c r="Z31" i="2"/>
  <c r="Y31" i="2"/>
  <c r="Z20" i="2"/>
  <c r="Y20" i="2"/>
  <c r="Z26" i="2"/>
  <c r="Y26" i="2"/>
  <c r="Z39" i="2"/>
  <c r="Y39" i="2"/>
  <c r="Z19" i="2"/>
  <c r="Y19" i="2"/>
  <c r="Y10" i="2"/>
  <c r="Z21" i="2"/>
  <c r="Y21" i="2"/>
  <c r="Z47" i="2"/>
  <c r="Y47" i="2"/>
  <c r="Y33" i="2"/>
  <c r="Y51" i="2"/>
  <c r="Z45" i="2"/>
  <c r="Y45" i="2"/>
  <c r="Z34" i="2"/>
  <c r="Y34" i="2"/>
  <c r="Z44" i="2"/>
  <c r="Y44" i="2"/>
  <c r="Z49" i="2"/>
  <c r="Y49" i="2"/>
  <c r="Z41" i="2"/>
  <c r="Y41" i="2"/>
  <c r="Y50" i="2"/>
  <c r="Z27" i="2"/>
  <c r="Y27" i="2"/>
  <c r="Z48" i="2"/>
  <c r="Y48" i="2"/>
  <c r="Z40" i="2"/>
  <c r="Y40" i="2"/>
  <c r="S44" i="1" l="1"/>
  <c r="S45" i="1"/>
  <c r="S47" i="1"/>
  <c r="S48" i="1"/>
  <c r="S49" i="1"/>
  <c r="S50" i="1"/>
  <c r="S12" i="1"/>
  <c r="S13" i="1"/>
  <c r="S14" i="1"/>
  <c r="S15" i="1"/>
  <c r="S16" i="1"/>
  <c r="S18" i="1"/>
  <c r="S19" i="1"/>
  <c r="S20" i="1"/>
  <c r="S22" i="1"/>
  <c r="S23" i="1"/>
  <c r="S24" i="1"/>
  <c r="S25" i="1"/>
  <c r="S26" i="1"/>
  <c r="S27" i="1"/>
  <c r="S29" i="1"/>
  <c r="S32" i="1"/>
  <c r="S34" i="1"/>
  <c r="S36" i="1"/>
  <c r="S37" i="1"/>
  <c r="S38" i="1"/>
  <c r="S39" i="1" l="1"/>
  <c r="S40" i="1"/>
  <c r="S41" i="1"/>
  <c r="S51" i="1"/>
  <c r="S9" i="1" l="1"/>
  <c r="S10" i="1"/>
  <c r="S52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<sst xmlns="http://schemas.openxmlformats.org/spreadsheetml/2006/main" count="1002" uniqueCount="132">
  <si>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</si>
  <si>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</si>
  <si>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</si>
  <si>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</si>
  <si>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</si>
  <si>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</si>
  <si>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</si>
  <si>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</si>
  <si>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</si>
  <si>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</si>
  <si>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</si>
  <si>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</si>
  <si>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</si>
  <si>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</si>
  <si>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</si>
  <si>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</si>
  <si>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</si>
  <si>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</si>
  <si>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</si>
  <si>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</si>
  <si>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</si>
  <si>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</si>
  <si>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</si>
  <si>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</si>
  <si>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</si>
  <si>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</si>
  <si>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</si>
  <si>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</si>
  <si>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</si>
  <si>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</si>
  <si>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</si>
  <si>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</si>
  <si>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</si>
  <si>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</si>
  <si>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</si>
  <si>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</si>
  <si>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</si>
  <si>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</si>
  <si>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</si>
  <si>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</si>
  <si>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</si>
  <si>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</si>
  <si>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</si>
  <si>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</si>
  <si>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</si>
  <si>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</si>
  <si>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</si>
  <si>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</si>
  <si>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</si>
  <si>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</si>
  <si>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</si>
  <si>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</si>
  <si>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</si>
  <si>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</si>
  <si>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</si>
  <si>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</si>
  <si>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</si>
  <si>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</si>
  <si>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</si>
  <si>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</si>
  <si>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</si>
  <si>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</si>
  <si>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</si>
  <si>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</si>
  <si>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</si>
  <si>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</si>
  <si>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</si>
  <si>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</si>
  <si>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</si>
  <si>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</si>
  <si>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</si>
  <si>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</si>
  <si>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</si>
  <si>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</si>
  <si>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</si>
  <si>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</si>
  <si>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</si>
  <si>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</si>
  <si>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</si>
  <si>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</si>
  <si>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х</t>
  </si>
  <si>
    <t xml:space="preserve">Убытки убыточных предприятий </t>
  </si>
  <si>
    <t>в 2,2 р.</t>
  </si>
  <si>
    <t>в 2,1 р.</t>
  </si>
  <si>
    <t>в 5,6 р.</t>
  </si>
  <si>
    <t>в 2,5 р.</t>
  </si>
  <si>
    <t>в 2,0 р.</t>
  </si>
  <si>
    <t>в 3,4 р.</t>
  </si>
  <si>
    <t>в 2,4 р.</t>
  </si>
  <si>
    <t>в 8,4 р.</t>
  </si>
  <si>
    <t>в 2,3 р.</t>
  </si>
  <si>
    <t>ТРАНСПОРТИРОВКА И ХРАНЕНИЕ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</si>
  <si>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январе-ноябре 2022г. *</t>
    </r>
  </si>
  <si>
    <t>в % к                      январю-ноябрю                                      2021 г.                                 (в дейст. ценах)</t>
  </si>
  <si>
    <t>в % к                          январю-ноябрю                       2021 г.                        (в сопост. ценах)</t>
  </si>
  <si>
    <t xml:space="preserve">в % к                      январю-ноябрю                                       2021 г.                                 </t>
  </si>
  <si>
    <t>за январь-октябрь                                2022 г.                                   млн. руб.</t>
  </si>
  <si>
    <t xml:space="preserve"> к январю-октябрю 2021 г.</t>
  </si>
  <si>
    <t>за январь-октябрь               2022 г.                           млн. руб.</t>
  </si>
  <si>
    <t>в % к                             январю-октябрю                        2021 г.</t>
  </si>
  <si>
    <t>в январе-октябре                                                         2022 г.</t>
  </si>
  <si>
    <t>в январе-октябре                                                    2021 г.</t>
  </si>
  <si>
    <t>в % к январю-октябрю                                2021 г.</t>
  </si>
  <si>
    <r>
      <t xml:space="preserve">  в январе-октябре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</si>
  <si>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r>
      <t xml:space="preserve"> в январе-октябре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</si>
  <si>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январю-октябрю                                 2021 г.</t>
  </si>
  <si>
    <t>БЕЗРАБОТИЦА                                                                                                                            по состоянию  на 1 декабря 2022 г.</t>
  </si>
  <si>
    <t>в % к                                                  1 декабря                                                          2021 г.</t>
  </si>
  <si>
    <t>на 1 декабря                                                           2022 г.</t>
  </si>
  <si>
    <t>на 1 декабря                                                         2021 г.</t>
  </si>
  <si>
    <t>в 3,8 р.</t>
  </si>
  <si>
    <t>в 4,7 р.</t>
  </si>
  <si>
    <t>в 3,5 р.</t>
  </si>
  <si>
    <t>в 3,1 р.</t>
  </si>
  <si>
    <t>в 5,8 р.</t>
  </si>
  <si>
    <t>в 2,7 р.</t>
  </si>
  <si>
    <t>в 68,7 р.</t>
  </si>
  <si>
    <t>в 4,5 р.</t>
  </si>
  <si>
    <t>в 3,0 р.</t>
  </si>
  <si>
    <t>в 2,9 р.</t>
  </si>
  <si>
    <t>в 4,4 р.</t>
  </si>
  <si>
    <t>в 11,4 р.</t>
  </si>
  <si>
    <t>в 10,3 р.</t>
  </si>
  <si>
    <t>в 4,8 р.</t>
  </si>
  <si>
    <t>в 10,4 р.</t>
  </si>
  <si>
    <t>в 7,8 р.</t>
  </si>
  <si>
    <t>в 11,2 р.</t>
  </si>
  <si>
    <t>в 5,5 р.</t>
  </si>
  <si>
    <t>в 4,3 р.</t>
  </si>
  <si>
    <r>
      <t>Рэнкинг городских округов и муниципальных районов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январе-ноябре 2022г. *</t>
    </r>
  </si>
  <si>
    <t>КУРОРТНО-ТУРИСТСКИЙ КОМПЛЕКС</t>
  </si>
  <si>
    <t>ФИНАНСОВЫЕ РЕЗУЛЬТАТЫ ДЕЯТЕЛЬНОСТИ (прибыль минус убыток)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</si>
</sst>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u/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6" fontId="22" fillId="0" borderId="55" xfId="0" applyNumberFormat="1" applyFont="1" applyBorder="1" applyAlignment="1"/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6" fontId="22" fillId="0" borderId="63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5" xfId="0" applyNumberFormat="1" applyFont="1" applyFill="1" applyBorder="1" applyAlignment="1"/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3" fontId="15" fillId="3" borderId="55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9" fontId="15" fillId="3" borderId="55" xfId="0" applyNumberFormat="1" applyFont="1" applyFill="1" applyBorder="1" applyAlignment="1"/>
    <xf numFmtId="9" fontId="15" fillId="3" borderId="50" xfId="0" applyNumberFormat="1" applyFont="1" applyFill="1" applyBorder="1" applyAlignment="1"/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6" fontId="19" fillId="0" borderId="44" xfId="0" applyNumberFormat="1" applyFont="1" applyFill="1" applyBorder="1" applyAlignment="1"/>
    <xf numFmtId="166" fontId="19" fillId="3" borderId="52" xfId="0" applyNumberFormat="1" applyFont="1" applyFill="1" applyBorder="1" applyAlignment="1"/>
    <xf numFmtId="0" fontId="21" fillId="0" borderId="74" xfId="0" applyFont="1" applyFill="1" applyBorder="1" applyAlignment="1"/>
    <xf numFmtId="164" fontId="23" fillId="0" borderId="75" xfId="0" applyNumberFormat="1" applyFont="1" applyFill="1" applyBorder="1" applyAlignment="1">
      <alignment horizontal="right"/>
    </xf>
    <xf numFmtId="165" fontId="18" fillId="0" borderId="76" xfId="0" applyNumberFormat="1" applyFont="1" applyFill="1" applyBorder="1" applyAlignment="1">
      <alignment horizontal="right"/>
    </xf>
    <xf numFmtId="0" fontId="21" fillId="0" borderId="0" xfId="0" applyFont="1" applyFill="1" applyAlignment="1"/>
    <xf numFmtId="166" fontId="21" fillId="0" borderId="44" xfId="0" applyNumberFormat="1" applyFont="1" applyFill="1" applyBorder="1" applyAlignment="1"/>
    <xf numFmtId="166" fontId="21" fillId="0" borderId="52" xfId="0" applyNumberFormat="1" applyFont="1" applyFill="1" applyBorder="1" applyAlignment="1"/>
    <xf numFmtId="166" fontId="21" fillId="0" borderId="60" xfId="0" applyNumberFormat="1" applyFont="1" applyFill="1" applyBorder="1" applyAlignment="1"/>
    <xf numFmtId="0" fontId="21" fillId="0" borderId="0" xfId="0" applyFont="1" applyFill="1"/>
    <xf numFmtId="0" fontId="21" fillId="0" borderId="0" xfId="0" applyFont="1" applyFill="1" applyBorder="1"/>
    <xf numFmtId="0" fontId="14" fillId="0" borderId="0" xfId="0" applyFont="1" applyFill="1" applyAlignment="1"/>
    <xf numFmtId="0" fontId="39" fillId="0" borderId="0" xfId="0" applyFont="1" applyFill="1"/>
    <xf numFmtId="0" fontId="2" fillId="0" borderId="0" xfId="0" applyFont="1" applyAlignment="1">
      <alignment horizontal="left" indent="4"/>
    </xf>
    <xf numFmtId="0" fontId="21" fillId="0" borderId="49" xfId="0" applyFont="1" applyFill="1" applyBorder="1" applyAlignment="1"/>
    <xf numFmtId="164" fontId="24" fillId="0" borderId="54" xfId="0" applyNumberFormat="1" applyFont="1" applyBorder="1" applyAlignment="1"/>
    <xf numFmtId="0" fontId="21" fillId="0" borderId="57" xfId="0" applyFont="1" applyFill="1" applyBorder="1" applyAlignment="1"/>
    <xf numFmtId="164" fontId="24" fillId="0" borderId="62" xfId="0" applyNumberFormat="1" applyFont="1" applyBorder="1" applyAlignment="1"/>
    <xf numFmtId="164" fontId="20" fillId="0" borderId="51" xfId="0" applyNumberFormat="1" applyFont="1" applyFill="1" applyBorder="1" applyAlignment="1">
      <alignment horizontal="right"/>
    </xf>
    <xf numFmtId="164" fontId="20" fillId="0" borderId="59" xfId="0" applyNumberFormat="1" applyFont="1" applyFill="1" applyBorder="1" applyAlignment="1">
      <alignment horizontal="right"/>
    </xf>
    <xf numFmtId="166" fontId="28" fillId="0" borderId="63" xfId="0" applyNumberFormat="1" applyFont="1" applyBorder="1" applyAlignment="1"/>
    <xf numFmtId="166" fontId="22" fillId="0" borderId="58" xfId="0" applyNumberFormat="1" applyFont="1" applyBorder="1" applyAlignment="1"/>
    <xf numFmtId="0" fontId="21" fillId="2" borderId="48" xfId="0" applyFont="1" applyFill="1" applyBorder="1" applyAlignment="1"/>
    <xf numFmtId="164" fontId="22" fillId="2" borderId="49" xfId="0" applyNumberFormat="1" applyFont="1" applyFill="1" applyBorder="1" applyAlignment="1">
      <alignment horizontal="right"/>
    </xf>
    <xf numFmtId="165" fontId="16" fillId="2" borderId="50" xfId="0" applyNumberFormat="1" applyFont="1" applyFill="1" applyBorder="1" applyAlignment="1">
      <alignment horizontal="right"/>
    </xf>
    <xf numFmtId="164" fontId="23" fillId="2" borderId="49" xfId="0" applyNumberFormat="1" applyFont="1" applyFill="1" applyBorder="1" applyAlignment="1">
      <alignment horizontal="right"/>
    </xf>
    <xf numFmtId="165" fontId="18" fillId="2" borderId="50" xfId="0" applyNumberFormat="1" applyFont="1" applyFill="1" applyBorder="1" applyAlignment="1">
      <alignment horizontal="right"/>
    </xf>
    <xf numFmtId="3" fontId="22" fillId="2" borderId="49" xfId="0" applyNumberFormat="1" applyFont="1" applyFill="1" applyBorder="1" applyAlignment="1">
      <alignment horizontal="right"/>
    </xf>
    <xf numFmtId="164" fontId="24" fillId="2" borderId="49" xfId="0" applyNumberFormat="1" applyFont="1" applyFill="1" applyBorder="1" applyAlignment="1"/>
    <xf numFmtId="164" fontId="25" fillId="2" borderId="54" xfId="0" applyNumberFormat="1" applyFont="1" applyFill="1" applyBorder="1" applyAlignment="1"/>
    <xf numFmtId="164" fontId="20" fillId="2" borderId="50" xfId="0" applyNumberFormat="1" applyFont="1" applyFill="1" applyBorder="1" applyAlignment="1">
      <alignment horizontal="right"/>
    </xf>
    <xf numFmtId="164" fontId="20" fillId="2" borderId="54" xfId="0" applyNumberFormat="1" applyFont="1" applyFill="1" applyBorder="1" applyAlignment="1">
      <alignment horizontal="right"/>
    </xf>
    <xf numFmtId="166" fontId="22" fillId="2" borderId="52" xfId="0" applyNumberFormat="1" applyFont="1" applyFill="1" applyBorder="1" applyAlignment="1"/>
    <xf numFmtId="166" fontId="24" fillId="2" borderId="50" xfId="0" applyNumberFormat="1" applyFont="1" applyFill="1" applyBorder="1" applyAlignment="1"/>
    <xf numFmtId="3" fontId="24" fillId="2" borderId="49" xfId="0" applyNumberFormat="1" applyFont="1" applyFill="1" applyBorder="1" applyAlignment="1"/>
    <xf numFmtId="164" fontId="16" fillId="2" borderId="51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164" fontId="16" fillId="2" borderId="50" xfId="0" applyNumberFormat="1" applyFont="1" applyFill="1" applyBorder="1" applyAlignment="1">
      <alignment horizontal="right"/>
    </xf>
    <xf numFmtId="3" fontId="23" fillId="2" borderId="49" xfId="0" applyNumberFormat="1" applyFont="1" applyFill="1" applyBorder="1" applyAlignment="1">
      <alignment horizontal="right"/>
    </xf>
    <xf numFmtId="165" fontId="18" fillId="2" borderId="51" xfId="0" applyNumberFormat="1" applyFont="1" applyFill="1" applyBorder="1" applyAlignment="1">
      <alignment horizontal="right"/>
    </xf>
    <xf numFmtId="166" fontId="21" fillId="2" borderId="52" xfId="0" applyNumberFormat="1" applyFont="1" applyFill="1" applyBorder="1" applyAlignment="1"/>
    <xf numFmtId="166" fontId="22" fillId="2" borderId="53" xfId="0" applyNumberFormat="1" applyFont="1" applyFill="1" applyBorder="1" applyAlignment="1"/>
    <xf numFmtId="0" fontId="21" fillId="2" borderId="0" xfId="0" applyFont="1" applyFill="1" applyAlignment="1"/>
    <xf numFmtId="0" fontId="1" fillId="2" borderId="0" xfId="0" applyFont="1" applyFill="1" applyAlignment="1"/>
    <xf numFmtId="0" fontId="1" fillId="0" borderId="0" xfId="0" applyFont="1" applyFill="1" applyAlignment="1">
      <alignment vertical="center"/>
    </xf>
    <xf numFmtId="0" fontId="21" fillId="2" borderId="68" xfId="0" applyFont="1" applyFill="1" applyBorder="1" applyAlignment="1"/>
    <xf numFmtId="164" fontId="22" fillId="2" borderId="55" xfId="0" applyNumberFormat="1" applyFont="1" applyFill="1" applyBorder="1" applyAlignment="1">
      <alignment horizontal="right"/>
    </xf>
    <xf numFmtId="164" fontId="23" fillId="2" borderId="55" xfId="0" applyNumberFormat="1" applyFont="1" applyFill="1" applyBorder="1" applyAlignment="1">
      <alignment horizontal="right"/>
    </xf>
    <xf numFmtId="3" fontId="22" fillId="2" borderId="55" xfId="0" applyNumberFormat="1" applyFont="1" applyFill="1" applyBorder="1" applyAlignment="1">
      <alignment horizontal="right"/>
    </xf>
    <xf numFmtId="164" fontId="24" fillId="2" borderId="55" xfId="0" applyNumberFormat="1" applyFont="1" applyFill="1" applyBorder="1" applyAlignment="1"/>
    <xf numFmtId="3" fontId="24" fillId="2" borderId="55" xfId="0" applyNumberFormat="1" applyFont="1" applyFill="1" applyBorder="1" applyAlignment="1"/>
    <xf numFmtId="3" fontId="23" fillId="2" borderId="55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"/>
  <sheetViews>
    <sheetView zoomScale="115" zoomScaleNormal="115" workbookViewId="0">
      <pane xSplit="1" ySplit="7" topLeftCell="B8" activePane="bottomRight" state="frozen"/>
      <selection activeCell="B1" sqref="B1"/>
      <selection pane="topRight" activeCell="C1" sqref="C1"/>
      <selection pane="bottomLeft" activeCell="B8" sqref="B8"/>
      <selection pane="bottomRight" activeCell="B1" sqref="B1"/>
    </sheetView>
  </sheetViews>
  <sheetFormatPr defaultRowHeight="15" x14ac:dyDescent="0.25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9.140625" style="1" customWidth="1"/>
    <col min="16" max="16" width="10.5703125" style="1" customWidth="1"/>
    <col min="17" max="17" width="10.710937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39" width="9.140625" style="213"/>
    <col min="40" max="118" width="9.140625" style="1"/>
    <col min="119" max="119" width="0" style="1" hidden="1" customWidth="1"/>
    <col min="120" max="120" width="25.7109375" style="1" customWidth="1"/>
    <col min="121" max="121" width="10.42578125" style="1" customWidth="1"/>
    <col min="122" max="122" width="9.7109375" style="1" customWidth="1"/>
    <col min="123" max="123" width="10.28515625" style="1" customWidth="1"/>
    <col min="124" max="124" width="9.7109375" style="1" customWidth="1"/>
    <col min="125" max="125" width="10.28515625" style="1" customWidth="1"/>
    <col min="126" max="126" width="9.7109375" style="1" customWidth="1"/>
    <col min="127" max="127" width="10.140625" style="1" customWidth="1"/>
    <col min="128" max="128" width="9.7109375" style="1" customWidth="1"/>
    <col min="129" max="129" width="10.42578125" style="1" customWidth="1"/>
    <col min="130" max="130" width="9.28515625" style="1" customWidth="1"/>
    <col min="131" max="131" width="10.42578125" style="1" customWidth="1"/>
    <col min="132" max="132" width="9.7109375" style="1" customWidth="1"/>
    <col min="133" max="133" width="10.140625" style="1" customWidth="1"/>
    <col min="134" max="134" width="9.42578125" style="1" customWidth="1"/>
    <col min="135" max="135" width="9.28515625" style="1" customWidth="1"/>
    <col min="136" max="136" width="8.7109375" style="1" customWidth="1"/>
    <col min="137" max="137" width="7.7109375" style="1" customWidth="1"/>
    <col min="138" max="138" width="7.28515625" style="1" customWidth="1"/>
    <col min="139" max="139" width="10.5703125" style="1" customWidth="1"/>
    <col min="140" max="140" width="0" style="1" hidden="1" customWidth="1"/>
    <col min="141" max="141" width="9.85546875" style="1" customWidth="1"/>
    <col min="142" max="142" width="9.28515625" style="1" customWidth="1"/>
    <col min="143" max="143" width="11.140625" style="1" customWidth="1"/>
    <col min="144" max="144" width="10" style="1" customWidth="1"/>
    <col min="145" max="145" width="10.5703125" style="1" customWidth="1"/>
    <col min="146" max="146" width="9.7109375" style="1" customWidth="1"/>
    <col min="147" max="148" width="9" style="1" customWidth="1"/>
    <col min="149" max="149" width="8.5703125" style="1" customWidth="1"/>
    <col min="150" max="152" width="9" style="1" customWidth="1"/>
    <col min="153" max="153" width="9.5703125" style="1" customWidth="1"/>
    <col min="154" max="154" width="9.42578125" style="1" customWidth="1"/>
    <col min="155" max="374" width="9.140625" style="1"/>
    <col min="375" max="375" width="0" style="1" hidden="1" customWidth="1"/>
    <col min="376" max="376" width="25.7109375" style="1" customWidth="1"/>
    <col min="377" max="377" width="10.42578125" style="1" customWidth="1"/>
    <col min="378" max="378" width="9.7109375" style="1" customWidth="1"/>
    <col min="379" max="379" width="10.28515625" style="1" customWidth="1"/>
    <col min="380" max="380" width="9.7109375" style="1" customWidth="1"/>
    <col min="381" max="381" width="10.28515625" style="1" customWidth="1"/>
    <col min="382" max="382" width="9.7109375" style="1" customWidth="1"/>
    <col min="383" max="383" width="10.140625" style="1" customWidth="1"/>
    <col min="384" max="384" width="9.7109375" style="1" customWidth="1"/>
    <col min="385" max="385" width="10.42578125" style="1" customWidth="1"/>
    <col min="386" max="386" width="9.28515625" style="1" customWidth="1"/>
    <col min="387" max="387" width="10.42578125" style="1" customWidth="1"/>
    <col min="388" max="388" width="9.7109375" style="1" customWidth="1"/>
    <col min="389" max="389" width="10.140625" style="1" customWidth="1"/>
    <col min="390" max="390" width="9.42578125" style="1" customWidth="1"/>
    <col min="391" max="391" width="9.28515625" style="1" customWidth="1"/>
    <col min="392" max="392" width="8.7109375" style="1" customWidth="1"/>
    <col min="393" max="393" width="7.7109375" style="1" customWidth="1"/>
    <col min="394" max="394" width="7.28515625" style="1" customWidth="1"/>
    <col min="395" max="395" width="10.5703125" style="1" customWidth="1"/>
    <col min="396" max="396" width="0" style="1" hidden="1" customWidth="1"/>
    <col min="397" max="397" width="9.85546875" style="1" customWidth="1"/>
    <col min="398" max="398" width="9.28515625" style="1" customWidth="1"/>
    <col min="399" max="399" width="11.140625" style="1" customWidth="1"/>
    <col min="400" max="400" width="10" style="1" customWidth="1"/>
    <col min="401" max="401" width="10.5703125" style="1" customWidth="1"/>
    <col min="402" max="402" width="9.7109375" style="1" customWidth="1"/>
    <col min="403" max="404" width="9" style="1" customWidth="1"/>
    <col min="405" max="405" width="8.5703125" style="1" customWidth="1"/>
    <col min="406" max="408" width="9" style="1" customWidth="1"/>
    <col min="409" max="409" width="9.5703125" style="1" customWidth="1"/>
    <col min="410" max="410" width="9.42578125" style="1" customWidth="1"/>
    <col min="411" max="630" width="9.140625" style="1"/>
    <col min="631" max="631" width="0" style="1" hidden="1" customWidth="1"/>
    <col min="632" max="632" width="25.7109375" style="1" customWidth="1"/>
    <col min="633" max="633" width="10.42578125" style="1" customWidth="1"/>
    <col min="634" max="634" width="9.7109375" style="1" customWidth="1"/>
    <col min="635" max="635" width="10.28515625" style="1" customWidth="1"/>
    <col min="636" max="636" width="9.7109375" style="1" customWidth="1"/>
    <col min="637" max="637" width="10.28515625" style="1" customWidth="1"/>
    <col min="638" max="638" width="9.7109375" style="1" customWidth="1"/>
    <col min="639" max="639" width="10.140625" style="1" customWidth="1"/>
    <col min="640" max="640" width="9.7109375" style="1" customWidth="1"/>
    <col min="641" max="641" width="10.42578125" style="1" customWidth="1"/>
    <col min="642" max="642" width="9.28515625" style="1" customWidth="1"/>
    <col min="643" max="643" width="10.42578125" style="1" customWidth="1"/>
    <col min="644" max="644" width="9.7109375" style="1" customWidth="1"/>
    <col min="645" max="645" width="10.140625" style="1" customWidth="1"/>
    <col min="646" max="646" width="9.42578125" style="1" customWidth="1"/>
    <col min="647" max="647" width="9.28515625" style="1" customWidth="1"/>
    <col min="648" max="648" width="8.7109375" style="1" customWidth="1"/>
    <col min="649" max="649" width="7.7109375" style="1" customWidth="1"/>
    <col min="650" max="650" width="7.28515625" style="1" customWidth="1"/>
    <col min="651" max="651" width="10.5703125" style="1" customWidth="1"/>
    <col min="652" max="652" width="0" style="1" hidden="1" customWidth="1"/>
    <col min="653" max="653" width="9.85546875" style="1" customWidth="1"/>
    <col min="654" max="654" width="9.28515625" style="1" customWidth="1"/>
    <col min="655" max="655" width="11.140625" style="1" customWidth="1"/>
    <col min="656" max="656" width="10" style="1" customWidth="1"/>
    <col min="657" max="657" width="10.5703125" style="1" customWidth="1"/>
    <col min="658" max="658" width="9.7109375" style="1" customWidth="1"/>
    <col min="659" max="660" width="9" style="1" customWidth="1"/>
    <col min="661" max="661" width="8.5703125" style="1" customWidth="1"/>
    <col min="662" max="664" width="9" style="1" customWidth="1"/>
    <col min="665" max="665" width="9.5703125" style="1" customWidth="1"/>
    <col min="666" max="666" width="9.42578125" style="1" customWidth="1"/>
    <col min="667" max="886" width="9.140625" style="1"/>
    <col min="887" max="887" width="0" style="1" hidden="1" customWidth="1"/>
    <col min="888" max="888" width="25.7109375" style="1" customWidth="1"/>
    <col min="889" max="889" width="10.42578125" style="1" customWidth="1"/>
    <col min="890" max="890" width="9.7109375" style="1" customWidth="1"/>
    <col min="891" max="891" width="10.28515625" style="1" customWidth="1"/>
    <col min="892" max="892" width="9.7109375" style="1" customWidth="1"/>
    <col min="893" max="893" width="10.28515625" style="1" customWidth="1"/>
    <col min="894" max="894" width="9.7109375" style="1" customWidth="1"/>
    <col min="895" max="895" width="10.140625" style="1" customWidth="1"/>
    <col min="896" max="896" width="9.7109375" style="1" customWidth="1"/>
    <col min="897" max="897" width="10.42578125" style="1" customWidth="1"/>
    <col min="898" max="898" width="9.28515625" style="1" customWidth="1"/>
    <col min="899" max="899" width="10.42578125" style="1" customWidth="1"/>
    <col min="900" max="900" width="9.7109375" style="1" customWidth="1"/>
    <col min="901" max="901" width="10.140625" style="1" customWidth="1"/>
    <col min="902" max="902" width="9.42578125" style="1" customWidth="1"/>
    <col min="903" max="903" width="9.28515625" style="1" customWidth="1"/>
    <col min="904" max="904" width="8.7109375" style="1" customWidth="1"/>
    <col min="905" max="905" width="7.7109375" style="1" customWidth="1"/>
    <col min="906" max="906" width="7.28515625" style="1" customWidth="1"/>
    <col min="907" max="907" width="10.5703125" style="1" customWidth="1"/>
    <col min="908" max="908" width="0" style="1" hidden="1" customWidth="1"/>
    <col min="909" max="909" width="9.85546875" style="1" customWidth="1"/>
    <col min="910" max="910" width="9.28515625" style="1" customWidth="1"/>
    <col min="911" max="911" width="11.140625" style="1" customWidth="1"/>
    <col min="912" max="912" width="10" style="1" customWidth="1"/>
    <col min="913" max="913" width="10.5703125" style="1" customWidth="1"/>
    <col min="914" max="914" width="9.7109375" style="1" customWidth="1"/>
    <col min="915" max="916" width="9" style="1" customWidth="1"/>
    <col min="917" max="917" width="8.5703125" style="1" customWidth="1"/>
    <col min="918" max="920" width="9" style="1" customWidth="1"/>
    <col min="921" max="921" width="9.5703125" style="1" customWidth="1"/>
    <col min="922" max="922" width="9.42578125" style="1" customWidth="1"/>
    <col min="923" max="1142" width="9.140625" style="1"/>
    <col min="1143" max="1143" width="0" style="1" hidden="1" customWidth="1"/>
    <col min="1144" max="1144" width="25.7109375" style="1" customWidth="1"/>
    <col min="1145" max="1145" width="10.42578125" style="1" customWidth="1"/>
    <col min="1146" max="1146" width="9.7109375" style="1" customWidth="1"/>
    <col min="1147" max="1147" width="10.28515625" style="1" customWidth="1"/>
    <col min="1148" max="1148" width="9.7109375" style="1" customWidth="1"/>
    <col min="1149" max="1149" width="10.28515625" style="1" customWidth="1"/>
    <col min="1150" max="1150" width="9.7109375" style="1" customWidth="1"/>
    <col min="1151" max="1151" width="10.140625" style="1" customWidth="1"/>
    <col min="1152" max="1152" width="9.7109375" style="1" customWidth="1"/>
    <col min="1153" max="1153" width="10.42578125" style="1" customWidth="1"/>
    <col min="1154" max="1154" width="9.28515625" style="1" customWidth="1"/>
    <col min="1155" max="1155" width="10.42578125" style="1" customWidth="1"/>
    <col min="1156" max="1156" width="9.7109375" style="1" customWidth="1"/>
    <col min="1157" max="1157" width="10.140625" style="1" customWidth="1"/>
    <col min="1158" max="1158" width="9.42578125" style="1" customWidth="1"/>
    <col min="1159" max="1159" width="9.28515625" style="1" customWidth="1"/>
    <col min="1160" max="1160" width="8.7109375" style="1" customWidth="1"/>
    <col min="1161" max="1161" width="7.7109375" style="1" customWidth="1"/>
    <col min="1162" max="1162" width="7.28515625" style="1" customWidth="1"/>
    <col min="1163" max="1163" width="10.5703125" style="1" customWidth="1"/>
    <col min="1164" max="1164" width="0" style="1" hidden="1" customWidth="1"/>
    <col min="1165" max="1165" width="9.85546875" style="1" customWidth="1"/>
    <col min="1166" max="1166" width="9.28515625" style="1" customWidth="1"/>
    <col min="1167" max="1167" width="11.140625" style="1" customWidth="1"/>
    <col min="1168" max="1168" width="10" style="1" customWidth="1"/>
    <col min="1169" max="1169" width="10.5703125" style="1" customWidth="1"/>
    <col min="1170" max="1170" width="9.7109375" style="1" customWidth="1"/>
    <col min="1171" max="1172" width="9" style="1" customWidth="1"/>
    <col min="1173" max="1173" width="8.5703125" style="1" customWidth="1"/>
    <col min="1174" max="1176" width="9" style="1" customWidth="1"/>
    <col min="1177" max="1177" width="9.5703125" style="1" customWidth="1"/>
    <col min="1178" max="1178" width="9.42578125" style="1" customWidth="1"/>
    <col min="1179" max="1398" width="9.140625" style="1"/>
    <col min="1399" max="1399" width="0" style="1" hidden="1" customWidth="1"/>
    <col min="1400" max="1400" width="25.7109375" style="1" customWidth="1"/>
    <col min="1401" max="1401" width="10.42578125" style="1" customWidth="1"/>
    <col min="1402" max="1402" width="9.7109375" style="1" customWidth="1"/>
    <col min="1403" max="1403" width="10.28515625" style="1" customWidth="1"/>
    <col min="1404" max="1404" width="9.7109375" style="1" customWidth="1"/>
    <col min="1405" max="1405" width="10.28515625" style="1" customWidth="1"/>
    <col min="1406" max="1406" width="9.7109375" style="1" customWidth="1"/>
    <col min="1407" max="1407" width="10.140625" style="1" customWidth="1"/>
    <col min="1408" max="1408" width="9.7109375" style="1" customWidth="1"/>
    <col min="1409" max="1409" width="10.42578125" style="1" customWidth="1"/>
    <col min="1410" max="1410" width="9.28515625" style="1" customWidth="1"/>
    <col min="1411" max="1411" width="10.42578125" style="1" customWidth="1"/>
    <col min="1412" max="1412" width="9.7109375" style="1" customWidth="1"/>
    <col min="1413" max="1413" width="10.140625" style="1" customWidth="1"/>
    <col min="1414" max="1414" width="9.42578125" style="1" customWidth="1"/>
    <col min="1415" max="1415" width="9.28515625" style="1" customWidth="1"/>
    <col min="1416" max="1416" width="8.7109375" style="1" customWidth="1"/>
    <col min="1417" max="1417" width="7.7109375" style="1" customWidth="1"/>
    <col min="1418" max="1418" width="7.28515625" style="1" customWidth="1"/>
    <col min="1419" max="1419" width="10.5703125" style="1" customWidth="1"/>
    <col min="1420" max="1420" width="0" style="1" hidden="1" customWidth="1"/>
    <col min="1421" max="1421" width="9.85546875" style="1" customWidth="1"/>
    <col min="1422" max="1422" width="9.28515625" style="1" customWidth="1"/>
    <col min="1423" max="1423" width="11.140625" style="1" customWidth="1"/>
    <col min="1424" max="1424" width="10" style="1" customWidth="1"/>
    <col min="1425" max="1425" width="10.5703125" style="1" customWidth="1"/>
    <col min="1426" max="1426" width="9.7109375" style="1" customWidth="1"/>
    <col min="1427" max="1428" width="9" style="1" customWidth="1"/>
    <col min="1429" max="1429" width="8.5703125" style="1" customWidth="1"/>
    <col min="1430" max="1432" width="9" style="1" customWidth="1"/>
    <col min="1433" max="1433" width="9.5703125" style="1" customWidth="1"/>
    <col min="1434" max="1434" width="9.42578125" style="1" customWidth="1"/>
    <col min="1435" max="1654" width="9.140625" style="1"/>
    <col min="1655" max="1655" width="0" style="1" hidden="1" customWidth="1"/>
    <col min="1656" max="1656" width="25.7109375" style="1" customWidth="1"/>
    <col min="1657" max="1657" width="10.42578125" style="1" customWidth="1"/>
    <col min="1658" max="1658" width="9.7109375" style="1" customWidth="1"/>
    <col min="1659" max="1659" width="10.28515625" style="1" customWidth="1"/>
    <col min="1660" max="1660" width="9.7109375" style="1" customWidth="1"/>
    <col min="1661" max="1661" width="10.28515625" style="1" customWidth="1"/>
    <col min="1662" max="1662" width="9.7109375" style="1" customWidth="1"/>
    <col min="1663" max="1663" width="10.140625" style="1" customWidth="1"/>
    <col min="1664" max="1664" width="9.7109375" style="1" customWidth="1"/>
    <col min="1665" max="1665" width="10.42578125" style="1" customWidth="1"/>
    <col min="1666" max="1666" width="9.28515625" style="1" customWidth="1"/>
    <col min="1667" max="1667" width="10.42578125" style="1" customWidth="1"/>
    <col min="1668" max="1668" width="9.7109375" style="1" customWidth="1"/>
    <col min="1669" max="1669" width="10.140625" style="1" customWidth="1"/>
    <col min="1670" max="1670" width="9.42578125" style="1" customWidth="1"/>
    <col min="1671" max="1671" width="9.28515625" style="1" customWidth="1"/>
    <col min="1672" max="1672" width="8.7109375" style="1" customWidth="1"/>
    <col min="1673" max="1673" width="7.7109375" style="1" customWidth="1"/>
    <col min="1674" max="1674" width="7.28515625" style="1" customWidth="1"/>
    <col min="1675" max="1675" width="10.5703125" style="1" customWidth="1"/>
    <col min="1676" max="1676" width="0" style="1" hidden="1" customWidth="1"/>
    <col min="1677" max="1677" width="9.85546875" style="1" customWidth="1"/>
    <col min="1678" max="1678" width="9.28515625" style="1" customWidth="1"/>
    <col min="1679" max="1679" width="11.140625" style="1" customWidth="1"/>
    <col min="1680" max="1680" width="10" style="1" customWidth="1"/>
    <col min="1681" max="1681" width="10.5703125" style="1" customWidth="1"/>
    <col min="1682" max="1682" width="9.7109375" style="1" customWidth="1"/>
    <col min="1683" max="1684" width="9" style="1" customWidth="1"/>
    <col min="1685" max="1685" width="8.5703125" style="1" customWidth="1"/>
    <col min="1686" max="1688" width="9" style="1" customWidth="1"/>
    <col min="1689" max="1689" width="9.5703125" style="1" customWidth="1"/>
    <col min="1690" max="1690" width="9.42578125" style="1" customWidth="1"/>
    <col min="1691" max="1910" width="9.140625" style="1"/>
    <col min="1911" max="1911" width="0" style="1" hidden="1" customWidth="1"/>
    <col min="1912" max="1912" width="25.7109375" style="1" customWidth="1"/>
    <col min="1913" max="1913" width="10.42578125" style="1" customWidth="1"/>
    <col min="1914" max="1914" width="9.7109375" style="1" customWidth="1"/>
    <col min="1915" max="1915" width="10.28515625" style="1" customWidth="1"/>
    <col min="1916" max="1916" width="9.7109375" style="1" customWidth="1"/>
    <col min="1917" max="1917" width="10.28515625" style="1" customWidth="1"/>
    <col min="1918" max="1918" width="9.7109375" style="1" customWidth="1"/>
    <col min="1919" max="1919" width="10.140625" style="1" customWidth="1"/>
    <col min="1920" max="1920" width="9.7109375" style="1" customWidth="1"/>
    <col min="1921" max="1921" width="10.42578125" style="1" customWidth="1"/>
    <col min="1922" max="1922" width="9.28515625" style="1" customWidth="1"/>
    <col min="1923" max="1923" width="10.42578125" style="1" customWidth="1"/>
    <col min="1924" max="1924" width="9.7109375" style="1" customWidth="1"/>
    <col min="1925" max="1925" width="10.140625" style="1" customWidth="1"/>
    <col min="1926" max="1926" width="9.42578125" style="1" customWidth="1"/>
    <col min="1927" max="1927" width="9.28515625" style="1" customWidth="1"/>
    <col min="1928" max="1928" width="8.7109375" style="1" customWidth="1"/>
    <col min="1929" max="1929" width="7.7109375" style="1" customWidth="1"/>
    <col min="1930" max="1930" width="7.28515625" style="1" customWidth="1"/>
    <col min="1931" max="1931" width="10.5703125" style="1" customWidth="1"/>
    <col min="1932" max="1932" width="0" style="1" hidden="1" customWidth="1"/>
    <col min="1933" max="1933" width="9.85546875" style="1" customWidth="1"/>
    <col min="1934" max="1934" width="9.28515625" style="1" customWidth="1"/>
    <col min="1935" max="1935" width="11.140625" style="1" customWidth="1"/>
    <col min="1936" max="1936" width="10" style="1" customWidth="1"/>
    <col min="1937" max="1937" width="10.5703125" style="1" customWidth="1"/>
    <col min="1938" max="1938" width="9.7109375" style="1" customWidth="1"/>
    <col min="1939" max="1940" width="9" style="1" customWidth="1"/>
    <col min="1941" max="1941" width="8.5703125" style="1" customWidth="1"/>
    <col min="1942" max="1944" width="9" style="1" customWidth="1"/>
    <col min="1945" max="1945" width="9.5703125" style="1" customWidth="1"/>
    <col min="1946" max="1946" width="9.42578125" style="1" customWidth="1"/>
    <col min="1947" max="2166" width="9.140625" style="1"/>
    <col min="2167" max="2167" width="0" style="1" hidden="1" customWidth="1"/>
    <col min="2168" max="2168" width="25.7109375" style="1" customWidth="1"/>
    <col min="2169" max="2169" width="10.42578125" style="1" customWidth="1"/>
    <col min="2170" max="2170" width="9.7109375" style="1" customWidth="1"/>
    <col min="2171" max="2171" width="10.28515625" style="1" customWidth="1"/>
    <col min="2172" max="2172" width="9.7109375" style="1" customWidth="1"/>
    <col min="2173" max="2173" width="10.28515625" style="1" customWidth="1"/>
    <col min="2174" max="2174" width="9.7109375" style="1" customWidth="1"/>
    <col min="2175" max="2175" width="10.140625" style="1" customWidth="1"/>
    <col min="2176" max="2176" width="9.7109375" style="1" customWidth="1"/>
    <col min="2177" max="2177" width="10.42578125" style="1" customWidth="1"/>
    <col min="2178" max="2178" width="9.28515625" style="1" customWidth="1"/>
    <col min="2179" max="2179" width="10.42578125" style="1" customWidth="1"/>
    <col min="2180" max="2180" width="9.7109375" style="1" customWidth="1"/>
    <col min="2181" max="2181" width="10.140625" style="1" customWidth="1"/>
    <col min="2182" max="2182" width="9.42578125" style="1" customWidth="1"/>
    <col min="2183" max="2183" width="9.28515625" style="1" customWidth="1"/>
    <col min="2184" max="2184" width="8.7109375" style="1" customWidth="1"/>
    <col min="2185" max="2185" width="7.7109375" style="1" customWidth="1"/>
    <col min="2186" max="2186" width="7.28515625" style="1" customWidth="1"/>
    <col min="2187" max="2187" width="10.5703125" style="1" customWidth="1"/>
    <col min="2188" max="2188" width="0" style="1" hidden="1" customWidth="1"/>
    <col min="2189" max="2189" width="9.85546875" style="1" customWidth="1"/>
    <col min="2190" max="2190" width="9.28515625" style="1" customWidth="1"/>
    <col min="2191" max="2191" width="11.140625" style="1" customWidth="1"/>
    <col min="2192" max="2192" width="10" style="1" customWidth="1"/>
    <col min="2193" max="2193" width="10.5703125" style="1" customWidth="1"/>
    <col min="2194" max="2194" width="9.7109375" style="1" customWidth="1"/>
    <col min="2195" max="2196" width="9" style="1" customWidth="1"/>
    <col min="2197" max="2197" width="8.5703125" style="1" customWidth="1"/>
    <col min="2198" max="2200" width="9" style="1" customWidth="1"/>
    <col min="2201" max="2201" width="9.5703125" style="1" customWidth="1"/>
    <col min="2202" max="2202" width="9.42578125" style="1" customWidth="1"/>
    <col min="2203" max="2422" width="9.140625" style="1"/>
    <col min="2423" max="2423" width="0" style="1" hidden="1" customWidth="1"/>
    <col min="2424" max="2424" width="25.7109375" style="1" customWidth="1"/>
    <col min="2425" max="2425" width="10.42578125" style="1" customWidth="1"/>
    <col min="2426" max="2426" width="9.7109375" style="1" customWidth="1"/>
    <col min="2427" max="2427" width="10.28515625" style="1" customWidth="1"/>
    <col min="2428" max="2428" width="9.7109375" style="1" customWidth="1"/>
    <col min="2429" max="2429" width="10.28515625" style="1" customWidth="1"/>
    <col min="2430" max="2430" width="9.7109375" style="1" customWidth="1"/>
    <col min="2431" max="2431" width="10.140625" style="1" customWidth="1"/>
    <col min="2432" max="2432" width="9.7109375" style="1" customWidth="1"/>
    <col min="2433" max="2433" width="10.42578125" style="1" customWidth="1"/>
    <col min="2434" max="2434" width="9.28515625" style="1" customWidth="1"/>
    <col min="2435" max="2435" width="10.42578125" style="1" customWidth="1"/>
    <col min="2436" max="2436" width="9.7109375" style="1" customWidth="1"/>
    <col min="2437" max="2437" width="10.140625" style="1" customWidth="1"/>
    <col min="2438" max="2438" width="9.42578125" style="1" customWidth="1"/>
    <col min="2439" max="2439" width="9.28515625" style="1" customWidth="1"/>
    <col min="2440" max="2440" width="8.7109375" style="1" customWidth="1"/>
    <col min="2441" max="2441" width="7.7109375" style="1" customWidth="1"/>
    <col min="2442" max="2442" width="7.28515625" style="1" customWidth="1"/>
    <col min="2443" max="2443" width="10.5703125" style="1" customWidth="1"/>
    <col min="2444" max="2444" width="0" style="1" hidden="1" customWidth="1"/>
    <col min="2445" max="2445" width="9.85546875" style="1" customWidth="1"/>
    <col min="2446" max="2446" width="9.28515625" style="1" customWidth="1"/>
    <col min="2447" max="2447" width="11.140625" style="1" customWidth="1"/>
    <col min="2448" max="2448" width="10" style="1" customWidth="1"/>
    <col min="2449" max="2449" width="10.5703125" style="1" customWidth="1"/>
    <col min="2450" max="2450" width="9.7109375" style="1" customWidth="1"/>
    <col min="2451" max="2452" width="9" style="1" customWidth="1"/>
    <col min="2453" max="2453" width="8.5703125" style="1" customWidth="1"/>
    <col min="2454" max="2456" width="9" style="1" customWidth="1"/>
    <col min="2457" max="2457" width="9.5703125" style="1" customWidth="1"/>
    <col min="2458" max="2458" width="9.42578125" style="1" customWidth="1"/>
    <col min="2459" max="2678" width="9.140625" style="1"/>
    <col min="2679" max="2679" width="0" style="1" hidden="1" customWidth="1"/>
    <col min="2680" max="2680" width="25.7109375" style="1" customWidth="1"/>
    <col min="2681" max="2681" width="10.42578125" style="1" customWidth="1"/>
    <col min="2682" max="2682" width="9.7109375" style="1" customWidth="1"/>
    <col min="2683" max="2683" width="10.28515625" style="1" customWidth="1"/>
    <col min="2684" max="2684" width="9.7109375" style="1" customWidth="1"/>
    <col min="2685" max="2685" width="10.28515625" style="1" customWidth="1"/>
    <col min="2686" max="2686" width="9.7109375" style="1" customWidth="1"/>
    <col min="2687" max="2687" width="10.140625" style="1" customWidth="1"/>
    <col min="2688" max="2688" width="9.7109375" style="1" customWidth="1"/>
    <col min="2689" max="2689" width="10.42578125" style="1" customWidth="1"/>
    <col min="2690" max="2690" width="9.28515625" style="1" customWidth="1"/>
    <col min="2691" max="2691" width="10.42578125" style="1" customWidth="1"/>
    <col min="2692" max="2692" width="9.7109375" style="1" customWidth="1"/>
    <col min="2693" max="2693" width="10.140625" style="1" customWidth="1"/>
    <col min="2694" max="2694" width="9.42578125" style="1" customWidth="1"/>
    <col min="2695" max="2695" width="9.28515625" style="1" customWidth="1"/>
    <col min="2696" max="2696" width="8.7109375" style="1" customWidth="1"/>
    <col min="2697" max="2697" width="7.7109375" style="1" customWidth="1"/>
    <col min="2698" max="2698" width="7.28515625" style="1" customWidth="1"/>
    <col min="2699" max="2699" width="10.5703125" style="1" customWidth="1"/>
    <col min="2700" max="2700" width="0" style="1" hidden="1" customWidth="1"/>
    <col min="2701" max="2701" width="9.85546875" style="1" customWidth="1"/>
    <col min="2702" max="2702" width="9.28515625" style="1" customWidth="1"/>
    <col min="2703" max="2703" width="11.140625" style="1" customWidth="1"/>
    <col min="2704" max="2704" width="10" style="1" customWidth="1"/>
    <col min="2705" max="2705" width="10.5703125" style="1" customWidth="1"/>
    <col min="2706" max="2706" width="9.7109375" style="1" customWidth="1"/>
    <col min="2707" max="2708" width="9" style="1" customWidth="1"/>
    <col min="2709" max="2709" width="8.5703125" style="1" customWidth="1"/>
    <col min="2710" max="2712" width="9" style="1" customWidth="1"/>
    <col min="2713" max="2713" width="9.5703125" style="1" customWidth="1"/>
    <col min="2714" max="2714" width="9.42578125" style="1" customWidth="1"/>
    <col min="2715" max="2934" width="9.140625" style="1"/>
    <col min="2935" max="2935" width="0" style="1" hidden="1" customWidth="1"/>
    <col min="2936" max="2936" width="25.7109375" style="1" customWidth="1"/>
    <col min="2937" max="2937" width="10.42578125" style="1" customWidth="1"/>
    <col min="2938" max="2938" width="9.7109375" style="1" customWidth="1"/>
    <col min="2939" max="2939" width="10.28515625" style="1" customWidth="1"/>
    <col min="2940" max="2940" width="9.7109375" style="1" customWidth="1"/>
    <col min="2941" max="2941" width="10.28515625" style="1" customWidth="1"/>
    <col min="2942" max="2942" width="9.7109375" style="1" customWidth="1"/>
    <col min="2943" max="2943" width="10.140625" style="1" customWidth="1"/>
    <col min="2944" max="2944" width="9.7109375" style="1" customWidth="1"/>
    <col min="2945" max="2945" width="10.42578125" style="1" customWidth="1"/>
    <col min="2946" max="2946" width="9.28515625" style="1" customWidth="1"/>
    <col min="2947" max="2947" width="10.42578125" style="1" customWidth="1"/>
    <col min="2948" max="2948" width="9.7109375" style="1" customWidth="1"/>
    <col min="2949" max="2949" width="10.140625" style="1" customWidth="1"/>
    <col min="2950" max="2950" width="9.42578125" style="1" customWidth="1"/>
    <col min="2951" max="2951" width="9.28515625" style="1" customWidth="1"/>
    <col min="2952" max="2952" width="8.7109375" style="1" customWidth="1"/>
    <col min="2953" max="2953" width="7.7109375" style="1" customWidth="1"/>
    <col min="2954" max="2954" width="7.28515625" style="1" customWidth="1"/>
    <col min="2955" max="2955" width="10.5703125" style="1" customWidth="1"/>
    <col min="2956" max="2956" width="0" style="1" hidden="1" customWidth="1"/>
    <col min="2957" max="2957" width="9.85546875" style="1" customWidth="1"/>
    <col min="2958" max="2958" width="9.28515625" style="1" customWidth="1"/>
    <col min="2959" max="2959" width="11.140625" style="1" customWidth="1"/>
    <col min="2960" max="2960" width="10" style="1" customWidth="1"/>
    <col min="2961" max="2961" width="10.5703125" style="1" customWidth="1"/>
    <col min="2962" max="2962" width="9.7109375" style="1" customWidth="1"/>
    <col min="2963" max="2964" width="9" style="1" customWidth="1"/>
    <col min="2965" max="2965" width="8.5703125" style="1" customWidth="1"/>
    <col min="2966" max="2968" width="9" style="1" customWidth="1"/>
    <col min="2969" max="2969" width="9.5703125" style="1" customWidth="1"/>
    <col min="2970" max="2970" width="9.42578125" style="1" customWidth="1"/>
    <col min="2971" max="3190" width="9.140625" style="1"/>
    <col min="3191" max="3191" width="0" style="1" hidden="1" customWidth="1"/>
    <col min="3192" max="3192" width="25.7109375" style="1" customWidth="1"/>
    <col min="3193" max="3193" width="10.42578125" style="1" customWidth="1"/>
    <col min="3194" max="3194" width="9.7109375" style="1" customWidth="1"/>
    <col min="3195" max="3195" width="10.28515625" style="1" customWidth="1"/>
    <col min="3196" max="3196" width="9.7109375" style="1" customWidth="1"/>
    <col min="3197" max="3197" width="10.28515625" style="1" customWidth="1"/>
    <col min="3198" max="3198" width="9.7109375" style="1" customWidth="1"/>
    <col min="3199" max="3199" width="10.140625" style="1" customWidth="1"/>
    <col min="3200" max="3200" width="9.7109375" style="1" customWidth="1"/>
    <col min="3201" max="3201" width="10.42578125" style="1" customWidth="1"/>
    <col min="3202" max="3202" width="9.28515625" style="1" customWidth="1"/>
    <col min="3203" max="3203" width="10.42578125" style="1" customWidth="1"/>
    <col min="3204" max="3204" width="9.7109375" style="1" customWidth="1"/>
    <col min="3205" max="3205" width="10.140625" style="1" customWidth="1"/>
    <col min="3206" max="3206" width="9.42578125" style="1" customWidth="1"/>
    <col min="3207" max="3207" width="9.28515625" style="1" customWidth="1"/>
    <col min="3208" max="3208" width="8.7109375" style="1" customWidth="1"/>
    <col min="3209" max="3209" width="7.7109375" style="1" customWidth="1"/>
    <col min="3210" max="3210" width="7.28515625" style="1" customWidth="1"/>
    <col min="3211" max="3211" width="10.5703125" style="1" customWidth="1"/>
    <col min="3212" max="3212" width="0" style="1" hidden="1" customWidth="1"/>
    <col min="3213" max="3213" width="9.85546875" style="1" customWidth="1"/>
    <col min="3214" max="3214" width="9.28515625" style="1" customWidth="1"/>
    <col min="3215" max="3215" width="11.140625" style="1" customWidth="1"/>
    <col min="3216" max="3216" width="10" style="1" customWidth="1"/>
    <col min="3217" max="3217" width="10.5703125" style="1" customWidth="1"/>
    <col min="3218" max="3218" width="9.7109375" style="1" customWidth="1"/>
    <col min="3219" max="3220" width="9" style="1" customWidth="1"/>
    <col min="3221" max="3221" width="8.5703125" style="1" customWidth="1"/>
    <col min="3222" max="3224" width="9" style="1" customWidth="1"/>
    <col min="3225" max="3225" width="9.5703125" style="1" customWidth="1"/>
    <col min="3226" max="3226" width="9.42578125" style="1" customWidth="1"/>
    <col min="3227" max="3323" width="9.140625" style="1"/>
    <col min="3324" max="3324" width="0" style="1" hidden="1" customWidth="1"/>
    <col min="3325" max="3325" width="25.7109375" style="1" customWidth="1"/>
    <col min="3326" max="3326" width="10.42578125" style="1" customWidth="1"/>
    <col min="3327" max="3327" width="9.7109375" style="1" customWidth="1"/>
    <col min="3328" max="3328" width="10.28515625" style="1" customWidth="1"/>
    <col min="3329" max="3329" width="9.7109375" style="1" customWidth="1"/>
    <col min="3330" max="3330" width="10.28515625" style="1" customWidth="1"/>
    <col min="3331" max="3331" width="9.7109375" style="1" customWidth="1"/>
    <col min="3332" max="3332" width="10.140625" style="1" customWidth="1"/>
    <col min="3333" max="3333" width="9.7109375" style="1" customWidth="1"/>
    <col min="3334" max="3334" width="10.42578125" style="1" customWidth="1"/>
    <col min="3335" max="3335" width="9.28515625" style="1" customWidth="1"/>
    <col min="3336" max="3336" width="10.42578125" style="1" customWidth="1"/>
    <col min="3337" max="3337" width="9.7109375" style="1" customWidth="1"/>
    <col min="3338" max="3338" width="10.140625" style="1" customWidth="1"/>
    <col min="3339" max="3339" width="9.42578125" style="1" customWidth="1"/>
    <col min="3340" max="3340" width="9.28515625" style="1" customWidth="1"/>
    <col min="3341" max="3341" width="8.7109375" style="1" customWidth="1"/>
    <col min="3342" max="3342" width="7.7109375" style="1" customWidth="1"/>
    <col min="3343" max="3343" width="7.28515625" style="1" customWidth="1"/>
    <col min="3344" max="3344" width="10.5703125" style="1" customWidth="1"/>
    <col min="3345" max="3345" width="0" style="1" hidden="1" customWidth="1"/>
    <col min="3346" max="3346" width="9.85546875" style="1" customWidth="1"/>
    <col min="3347" max="3347" width="9.28515625" style="1" customWidth="1"/>
    <col min="3348" max="3348" width="11.140625" style="1" customWidth="1"/>
    <col min="3349" max="3349" width="10" style="1" customWidth="1"/>
    <col min="3350" max="3350" width="10.5703125" style="1" customWidth="1"/>
    <col min="3351" max="3351" width="9.7109375" style="1" customWidth="1"/>
    <col min="3352" max="3353" width="9" style="1" customWidth="1"/>
    <col min="3354" max="3354" width="8.5703125" style="1" customWidth="1"/>
    <col min="3355" max="3357" width="9" style="1" customWidth="1"/>
    <col min="3358" max="3358" width="9.5703125" style="1" customWidth="1"/>
    <col min="3359" max="3359" width="9.42578125" style="1" customWidth="1"/>
    <col min="3360" max="3579" width="9.140625" style="1"/>
    <col min="3580" max="3580" width="0" style="1" hidden="1" customWidth="1"/>
    <col min="3581" max="3581" width="25.7109375" style="1" customWidth="1"/>
    <col min="3582" max="3582" width="10.42578125" style="1" customWidth="1"/>
    <col min="3583" max="3583" width="9.7109375" style="1" customWidth="1"/>
    <col min="3584" max="3584" width="10.28515625" style="1" customWidth="1"/>
    <col min="3585" max="3585" width="9.7109375" style="1" customWidth="1"/>
    <col min="3586" max="3586" width="10.28515625" style="1" customWidth="1"/>
    <col min="3587" max="3587" width="9.7109375" style="1" customWidth="1"/>
    <col min="3588" max="3588" width="10.140625" style="1" customWidth="1"/>
    <col min="3589" max="3589" width="9.7109375" style="1" customWidth="1"/>
    <col min="3590" max="3590" width="10.42578125" style="1" customWidth="1"/>
    <col min="3591" max="3591" width="9.28515625" style="1" customWidth="1"/>
    <col min="3592" max="3592" width="10.42578125" style="1" customWidth="1"/>
    <col min="3593" max="3593" width="9.7109375" style="1" customWidth="1"/>
    <col min="3594" max="3594" width="10.140625" style="1" customWidth="1"/>
    <col min="3595" max="3595" width="9.42578125" style="1" customWidth="1"/>
    <col min="3596" max="3596" width="9.28515625" style="1" customWidth="1"/>
    <col min="3597" max="3597" width="8.7109375" style="1" customWidth="1"/>
    <col min="3598" max="3598" width="7.7109375" style="1" customWidth="1"/>
    <col min="3599" max="3599" width="7.28515625" style="1" customWidth="1"/>
    <col min="3600" max="3600" width="10.5703125" style="1" customWidth="1"/>
    <col min="3601" max="3601" width="0" style="1" hidden="1" customWidth="1"/>
    <col min="3602" max="3602" width="9.85546875" style="1" customWidth="1"/>
    <col min="3603" max="3603" width="9.28515625" style="1" customWidth="1"/>
    <col min="3604" max="3604" width="11.140625" style="1" customWidth="1"/>
    <col min="3605" max="3605" width="10" style="1" customWidth="1"/>
    <col min="3606" max="3606" width="10.5703125" style="1" customWidth="1"/>
    <col min="3607" max="3607" width="9.7109375" style="1" customWidth="1"/>
    <col min="3608" max="3609" width="9" style="1" customWidth="1"/>
    <col min="3610" max="3610" width="8.5703125" style="1" customWidth="1"/>
    <col min="3611" max="3613" width="9" style="1" customWidth="1"/>
    <col min="3614" max="3614" width="9.5703125" style="1" customWidth="1"/>
    <col min="3615" max="3615" width="9.42578125" style="1" customWidth="1"/>
    <col min="3616" max="3835" width="9.140625" style="1"/>
    <col min="3836" max="3836" width="0" style="1" hidden="1" customWidth="1"/>
    <col min="3837" max="3837" width="25.7109375" style="1" customWidth="1"/>
    <col min="3838" max="3838" width="10.42578125" style="1" customWidth="1"/>
    <col min="3839" max="3839" width="9.7109375" style="1" customWidth="1"/>
    <col min="3840" max="3840" width="10.28515625" style="1" customWidth="1"/>
    <col min="3841" max="3841" width="9.7109375" style="1" customWidth="1"/>
    <col min="3842" max="3842" width="10.28515625" style="1" customWidth="1"/>
    <col min="3843" max="3843" width="9.7109375" style="1" customWidth="1"/>
    <col min="3844" max="3844" width="10.140625" style="1" customWidth="1"/>
    <col min="3845" max="3845" width="9.7109375" style="1" customWidth="1"/>
    <col min="3846" max="3846" width="10.42578125" style="1" customWidth="1"/>
    <col min="3847" max="3847" width="9.28515625" style="1" customWidth="1"/>
    <col min="3848" max="3848" width="10.42578125" style="1" customWidth="1"/>
    <col min="3849" max="3849" width="9.7109375" style="1" customWidth="1"/>
    <col min="3850" max="3850" width="10.140625" style="1" customWidth="1"/>
    <col min="3851" max="3851" width="9.42578125" style="1" customWidth="1"/>
    <col min="3852" max="3852" width="9.28515625" style="1" customWidth="1"/>
    <col min="3853" max="3853" width="8.7109375" style="1" customWidth="1"/>
    <col min="3854" max="3854" width="7.7109375" style="1" customWidth="1"/>
    <col min="3855" max="3855" width="7.28515625" style="1" customWidth="1"/>
    <col min="3856" max="3856" width="10.5703125" style="1" customWidth="1"/>
    <col min="3857" max="3857" width="0" style="1" hidden="1" customWidth="1"/>
    <col min="3858" max="3858" width="9.85546875" style="1" customWidth="1"/>
    <col min="3859" max="3859" width="9.28515625" style="1" customWidth="1"/>
    <col min="3860" max="3860" width="11.140625" style="1" customWidth="1"/>
    <col min="3861" max="3861" width="10" style="1" customWidth="1"/>
    <col min="3862" max="3862" width="10.5703125" style="1" customWidth="1"/>
    <col min="3863" max="3863" width="9.7109375" style="1" customWidth="1"/>
    <col min="3864" max="3865" width="9" style="1" customWidth="1"/>
    <col min="3866" max="3866" width="8.5703125" style="1" customWidth="1"/>
    <col min="3867" max="3869" width="9" style="1" customWidth="1"/>
    <col min="3870" max="3870" width="9.5703125" style="1" customWidth="1"/>
    <col min="3871" max="3871" width="9.42578125" style="1" customWidth="1"/>
    <col min="3872" max="4091" width="9.140625" style="1"/>
    <col min="4092" max="4092" width="0" style="1" hidden="1" customWidth="1"/>
    <col min="4093" max="4093" width="25.7109375" style="1" customWidth="1"/>
    <col min="4094" max="4094" width="10.42578125" style="1" customWidth="1"/>
    <col min="4095" max="4095" width="9.7109375" style="1" customWidth="1"/>
    <col min="4096" max="4096" width="10.28515625" style="1" customWidth="1"/>
    <col min="4097" max="4097" width="9.7109375" style="1" customWidth="1"/>
    <col min="4098" max="4098" width="10.28515625" style="1" customWidth="1"/>
    <col min="4099" max="4099" width="9.7109375" style="1" customWidth="1"/>
    <col min="4100" max="4100" width="10.140625" style="1" customWidth="1"/>
    <col min="4101" max="4101" width="9.7109375" style="1" customWidth="1"/>
    <col min="4102" max="4102" width="10.42578125" style="1" customWidth="1"/>
    <col min="4103" max="4103" width="9.28515625" style="1" customWidth="1"/>
    <col min="4104" max="4104" width="10.42578125" style="1" customWidth="1"/>
    <col min="4105" max="4105" width="9.7109375" style="1" customWidth="1"/>
    <col min="4106" max="4106" width="10.140625" style="1" customWidth="1"/>
    <col min="4107" max="4107" width="9.42578125" style="1" customWidth="1"/>
    <col min="4108" max="4108" width="9.28515625" style="1" customWidth="1"/>
    <col min="4109" max="4109" width="8.7109375" style="1" customWidth="1"/>
    <col min="4110" max="4110" width="7.7109375" style="1" customWidth="1"/>
    <col min="4111" max="4111" width="7.28515625" style="1" customWidth="1"/>
    <col min="4112" max="4112" width="10.5703125" style="1" customWidth="1"/>
    <col min="4113" max="4113" width="0" style="1" hidden="1" customWidth="1"/>
    <col min="4114" max="4114" width="9.85546875" style="1" customWidth="1"/>
    <col min="4115" max="4115" width="9.28515625" style="1" customWidth="1"/>
    <col min="4116" max="4116" width="11.140625" style="1" customWidth="1"/>
    <col min="4117" max="4117" width="10" style="1" customWidth="1"/>
    <col min="4118" max="4118" width="10.5703125" style="1" customWidth="1"/>
    <col min="4119" max="4119" width="9.7109375" style="1" customWidth="1"/>
    <col min="4120" max="4121" width="9" style="1" customWidth="1"/>
    <col min="4122" max="4122" width="8.5703125" style="1" customWidth="1"/>
    <col min="4123" max="4125" width="9" style="1" customWidth="1"/>
    <col min="4126" max="4126" width="9.5703125" style="1" customWidth="1"/>
    <col min="4127" max="4127" width="9.42578125" style="1" customWidth="1"/>
    <col min="4128" max="4347" width="9.140625" style="1"/>
    <col min="4348" max="4348" width="0" style="1" hidden="1" customWidth="1"/>
    <col min="4349" max="4349" width="25.7109375" style="1" customWidth="1"/>
    <col min="4350" max="4350" width="10.42578125" style="1" customWidth="1"/>
    <col min="4351" max="4351" width="9.7109375" style="1" customWidth="1"/>
    <col min="4352" max="4352" width="10.28515625" style="1" customWidth="1"/>
    <col min="4353" max="4353" width="9.7109375" style="1" customWidth="1"/>
    <col min="4354" max="4354" width="10.28515625" style="1" customWidth="1"/>
    <col min="4355" max="4355" width="9.7109375" style="1" customWidth="1"/>
    <col min="4356" max="4356" width="10.140625" style="1" customWidth="1"/>
    <col min="4357" max="4357" width="9.7109375" style="1" customWidth="1"/>
    <col min="4358" max="4358" width="10.42578125" style="1" customWidth="1"/>
    <col min="4359" max="4359" width="9.28515625" style="1" customWidth="1"/>
    <col min="4360" max="4360" width="10.42578125" style="1" customWidth="1"/>
    <col min="4361" max="4361" width="9.7109375" style="1" customWidth="1"/>
    <col min="4362" max="4362" width="10.140625" style="1" customWidth="1"/>
    <col min="4363" max="4363" width="9.42578125" style="1" customWidth="1"/>
    <col min="4364" max="4364" width="9.28515625" style="1" customWidth="1"/>
    <col min="4365" max="4365" width="8.7109375" style="1" customWidth="1"/>
    <col min="4366" max="4366" width="7.7109375" style="1" customWidth="1"/>
    <col min="4367" max="4367" width="7.28515625" style="1" customWidth="1"/>
    <col min="4368" max="4368" width="10.5703125" style="1" customWidth="1"/>
    <col min="4369" max="4369" width="0" style="1" hidden="1" customWidth="1"/>
    <col min="4370" max="4370" width="9.85546875" style="1" customWidth="1"/>
    <col min="4371" max="4371" width="9.28515625" style="1" customWidth="1"/>
    <col min="4372" max="4372" width="11.140625" style="1" customWidth="1"/>
    <col min="4373" max="4373" width="10" style="1" customWidth="1"/>
    <col min="4374" max="4374" width="10.5703125" style="1" customWidth="1"/>
    <col min="4375" max="4375" width="9.7109375" style="1" customWidth="1"/>
    <col min="4376" max="4377" width="9" style="1" customWidth="1"/>
    <col min="4378" max="4378" width="8.5703125" style="1" customWidth="1"/>
    <col min="4379" max="4381" width="9" style="1" customWidth="1"/>
    <col min="4382" max="4382" width="9.5703125" style="1" customWidth="1"/>
    <col min="4383" max="4383" width="9.42578125" style="1" customWidth="1"/>
    <col min="4384" max="4603" width="9.140625" style="1"/>
    <col min="4604" max="4604" width="0" style="1" hidden="1" customWidth="1"/>
    <col min="4605" max="4605" width="25.7109375" style="1" customWidth="1"/>
    <col min="4606" max="4606" width="10.42578125" style="1" customWidth="1"/>
    <col min="4607" max="4607" width="9.7109375" style="1" customWidth="1"/>
    <col min="4608" max="4608" width="10.28515625" style="1" customWidth="1"/>
    <col min="4609" max="4609" width="9.7109375" style="1" customWidth="1"/>
    <col min="4610" max="4610" width="10.28515625" style="1" customWidth="1"/>
    <col min="4611" max="4611" width="9.7109375" style="1" customWidth="1"/>
    <col min="4612" max="4612" width="10.140625" style="1" customWidth="1"/>
    <col min="4613" max="4613" width="9.7109375" style="1" customWidth="1"/>
    <col min="4614" max="4614" width="10.42578125" style="1" customWidth="1"/>
    <col min="4615" max="4615" width="9.28515625" style="1" customWidth="1"/>
    <col min="4616" max="4616" width="10.42578125" style="1" customWidth="1"/>
    <col min="4617" max="4617" width="9.7109375" style="1" customWidth="1"/>
    <col min="4618" max="4618" width="10.140625" style="1" customWidth="1"/>
    <col min="4619" max="4619" width="9.42578125" style="1" customWidth="1"/>
    <col min="4620" max="4620" width="9.28515625" style="1" customWidth="1"/>
    <col min="4621" max="4621" width="8.7109375" style="1" customWidth="1"/>
    <col min="4622" max="4622" width="7.7109375" style="1" customWidth="1"/>
    <col min="4623" max="4623" width="7.28515625" style="1" customWidth="1"/>
    <col min="4624" max="4624" width="10.5703125" style="1" customWidth="1"/>
    <col min="4625" max="4625" width="0" style="1" hidden="1" customWidth="1"/>
    <col min="4626" max="4626" width="9.85546875" style="1" customWidth="1"/>
    <col min="4627" max="4627" width="9.28515625" style="1" customWidth="1"/>
    <col min="4628" max="4628" width="11.140625" style="1" customWidth="1"/>
    <col min="4629" max="4629" width="10" style="1" customWidth="1"/>
    <col min="4630" max="4630" width="10.5703125" style="1" customWidth="1"/>
    <col min="4631" max="4631" width="9.7109375" style="1" customWidth="1"/>
    <col min="4632" max="4633" width="9" style="1" customWidth="1"/>
    <col min="4634" max="4634" width="8.5703125" style="1" customWidth="1"/>
    <col min="4635" max="4637" width="9" style="1" customWidth="1"/>
    <col min="4638" max="4638" width="9.5703125" style="1" customWidth="1"/>
    <col min="4639" max="4639" width="9.42578125" style="1" customWidth="1"/>
    <col min="4640" max="4859" width="9.140625" style="1"/>
    <col min="4860" max="4860" width="0" style="1" hidden="1" customWidth="1"/>
    <col min="4861" max="4861" width="25.7109375" style="1" customWidth="1"/>
    <col min="4862" max="4862" width="10.42578125" style="1" customWidth="1"/>
    <col min="4863" max="4863" width="9.7109375" style="1" customWidth="1"/>
    <col min="4864" max="4864" width="10.28515625" style="1" customWidth="1"/>
    <col min="4865" max="4865" width="9.7109375" style="1" customWidth="1"/>
    <col min="4866" max="4866" width="10.28515625" style="1" customWidth="1"/>
    <col min="4867" max="4867" width="9.7109375" style="1" customWidth="1"/>
    <col min="4868" max="4868" width="10.140625" style="1" customWidth="1"/>
    <col min="4869" max="4869" width="9.7109375" style="1" customWidth="1"/>
    <col min="4870" max="4870" width="10.42578125" style="1" customWidth="1"/>
    <col min="4871" max="4871" width="9.28515625" style="1" customWidth="1"/>
    <col min="4872" max="4872" width="10.42578125" style="1" customWidth="1"/>
    <col min="4873" max="4873" width="9.7109375" style="1" customWidth="1"/>
    <col min="4874" max="4874" width="10.140625" style="1" customWidth="1"/>
    <col min="4875" max="4875" width="9.42578125" style="1" customWidth="1"/>
    <col min="4876" max="4876" width="9.28515625" style="1" customWidth="1"/>
    <col min="4877" max="4877" width="8.7109375" style="1" customWidth="1"/>
    <col min="4878" max="4878" width="7.7109375" style="1" customWidth="1"/>
    <col min="4879" max="4879" width="7.28515625" style="1" customWidth="1"/>
    <col min="4880" max="4880" width="10.5703125" style="1" customWidth="1"/>
    <col min="4881" max="4881" width="0" style="1" hidden="1" customWidth="1"/>
    <col min="4882" max="4882" width="9.85546875" style="1" customWidth="1"/>
    <col min="4883" max="4883" width="9.28515625" style="1" customWidth="1"/>
    <col min="4884" max="4884" width="11.140625" style="1" customWidth="1"/>
    <col min="4885" max="4885" width="10" style="1" customWidth="1"/>
    <col min="4886" max="4886" width="10.5703125" style="1" customWidth="1"/>
    <col min="4887" max="4887" width="9.7109375" style="1" customWidth="1"/>
    <col min="4888" max="4889" width="9" style="1" customWidth="1"/>
    <col min="4890" max="4890" width="8.5703125" style="1" customWidth="1"/>
    <col min="4891" max="4893" width="9" style="1" customWidth="1"/>
    <col min="4894" max="4894" width="9.5703125" style="1" customWidth="1"/>
    <col min="4895" max="4895" width="9.42578125" style="1" customWidth="1"/>
    <col min="4896" max="5115" width="9.140625" style="1"/>
    <col min="5116" max="5116" width="0" style="1" hidden="1" customWidth="1"/>
    <col min="5117" max="5117" width="25.7109375" style="1" customWidth="1"/>
    <col min="5118" max="5118" width="10.42578125" style="1" customWidth="1"/>
    <col min="5119" max="5119" width="9.7109375" style="1" customWidth="1"/>
    <col min="5120" max="5120" width="10.28515625" style="1" customWidth="1"/>
    <col min="5121" max="5121" width="9.7109375" style="1" customWidth="1"/>
    <col min="5122" max="5122" width="10.28515625" style="1" customWidth="1"/>
    <col min="5123" max="5123" width="9.7109375" style="1" customWidth="1"/>
    <col min="5124" max="5124" width="10.140625" style="1" customWidth="1"/>
    <col min="5125" max="5125" width="9.7109375" style="1" customWidth="1"/>
    <col min="5126" max="5126" width="10.42578125" style="1" customWidth="1"/>
    <col min="5127" max="5127" width="9.28515625" style="1" customWidth="1"/>
    <col min="5128" max="5128" width="10.42578125" style="1" customWidth="1"/>
    <col min="5129" max="5129" width="9.7109375" style="1" customWidth="1"/>
    <col min="5130" max="5130" width="10.140625" style="1" customWidth="1"/>
    <col min="5131" max="5131" width="9.42578125" style="1" customWidth="1"/>
    <col min="5132" max="5132" width="9.28515625" style="1" customWidth="1"/>
    <col min="5133" max="5133" width="8.7109375" style="1" customWidth="1"/>
    <col min="5134" max="5134" width="7.7109375" style="1" customWidth="1"/>
    <col min="5135" max="5135" width="7.28515625" style="1" customWidth="1"/>
    <col min="5136" max="5136" width="10.5703125" style="1" customWidth="1"/>
    <col min="5137" max="5137" width="0" style="1" hidden="1" customWidth="1"/>
    <col min="5138" max="5138" width="9.85546875" style="1" customWidth="1"/>
    <col min="5139" max="5139" width="9.28515625" style="1" customWidth="1"/>
    <col min="5140" max="5140" width="11.140625" style="1" customWidth="1"/>
    <col min="5141" max="5141" width="10" style="1" customWidth="1"/>
    <col min="5142" max="5142" width="10.5703125" style="1" customWidth="1"/>
    <col min="5143" max="5143" width="9.7109375" style="1" customWidth="1"/>
    <col min="5144" max="5145" width="9" style="1" customWidth="1"/>
    <col min="5146" max="5146" width="8.5703125" style="1" customWidth="1"/>
    <col min="5147" max="5149" width="9" style="1" customWidth="1"/>
    <col min="5150" max="5150" width="9.5703125" style="1" customWidth="1"/>
    <col min="5151" max="5151" width="9.42578125" style="1" customWidth="1"/>
    <col min="5152" max="5371" width="9.140625" style="1"/>
    <col min="5372" max="5372" width="0" style="1" hidden="1" customWidth="1"/>
    <col min="5373" max="5373" width="25.7109375" style="1" customWidth="1"/>
    <col min="5374" max="5374" width="10.42578125" style="1" customWidth="1"/>
    <col min="5375" max="5375" width="9.7109375" style="1" customWidth="1"/>
    <col min="5376" max="5376" width="10.28515625" style="1" customWidth="1"/>
    <col min="5377" max="5377" width="9.7109375" style="1" customWidth="1"/>
    <col min="5378" max="5378" width="10.28515625" style="1" customWidth="1"/>
    <col min="5379" max="5379" width="9.7109375" style="1" customWidth="1"/>
    <col min="5380" max="5380" width="10.140625" style="1" customWidth="1"/>
    <col min="5381" max="5381" width="9.7109375" style="1" customWidth="1"/>
    <col min="5382" max="5382" width="10.42578125" style="1" customWidth="1"/>
    <col min="5383" max="5383" width="9.28515625" style="1" customWidth="1"/>
    <col min="5384" max="5384" width="10.42578125" style="1" customWidth="1"/>
    <col min="5385" max="5385" width="9.7109375" style="1" customWidth="1"/>
    <col min="5386" max="5386" width="10.140625" style="1" customWidth="1"/>
    <col min="5387" max="5387" width="9.42578125" style="1" customWidth="1"/>
    <col min="5388" max="5388" width="9.28515625" style="1" customWidth="1"/>
    <col min="5389" max="5389" width="8.7109375" style="1" customWidth="1"/>
    <col min="5390" max="5390" width="7.7109375" style="1" customWidth="1"/>
    <col min="5391" max="5391" width="7.28515625" style="1" customWidth="1"/>
    <col min="5392" max="5392" width="10.5703125" style="1" customWidth="1"/>
    <col min="5393" max="5393" width="0" style="1" hidden="1" customWidth="1"/>
    <col min="5394" max="5394" width="9.85546875" style="1" customWidth="1"/>
    <col min="5395" max="5395" width="9.28515625" style="1" customWidth="1"/>
    <col min="5396" max="5396" width="11.140625" style="1" customWidth="1"/>
    <col min="5397" max="5397" width="10" style="1" customWidth="1"/>
    <col min="5398" max="5398" width="10.5703125" style="1" customWidth="1"/>
    <col min="5399" max="5399" width="9.7109375" style="1" customWidth="1"/>
    <col min="5400" max="5401" width="9" style="1" customWidth="1"/>
    <col min="5402" max="5402" width="8.5703125" style="1" customWidth="1"/>
    <col min="5403" max="5405" width="9" style="1" customWidth="1"/>
    <col min="5406" max="5406" width="9.5703125" style="1" customWidth="1"/>
    <col min="5407" max="5407" width="9.42578125" style="1" customWidth="1"/>
    <col min="5408" max="5627" width="9.140625" style="1"/>
    <col min="5628" max="5628" width="0" style="1" hidden="1" customWidth="1"/>
    <col min="5629" max="5629" width="25.7109375" style="1" customWidth="1"/>
    <col min="5630" max="5630" width="10.42578125" style="1" customWidth="1"/>
    <col min="5631" max="5631" width="9.7109375" style="1" customWidth="1"/>
    <col min="5632" max="5632" width="10.28515625" style="1" customWidth="1"/>
    <col min="5633" max="5633" width="9.7109375" style="1" customWidth="1"/>
    <col min="5634" max="5634" width="10.28515625" style="1" customWidth="1"/>
    <col min="5635" max="5635" width="9.7109375" style="1" customWidth="1"/>
    <col min="5636" max="5636" width="10.140625" style="1" customWidth="1"/>
    <col min="5637" max="5637" width="9.7109375" style="1" customWidth="1"/>
    <col min="5638" max="5638" width="10.42578125" style="1" customWidth="1"/>
    <col min="5639" max="5639" width="9.28515625" style="1" customWidth="1"/>
    <col min="5640" max="5640" width="10.42578125" style="1" customWidth="1"/>
    <col min="5641" max="5641" width="9.7109375" style="1" customWidth="1"/>
    <col min="5642" max="5642" width="10.140625" style="1" customWidth="1"/>
    <col min="5643" max="5643" width="9.42578125" style="1" customWidth="1"/>
    <col min="5644" max="5644" width="9.28515625" style="1" customWidth="1"/>
    <col min="5645" max="5645" width="8.7109375" style="1" customWidth="1"/>
    <col min="5646" max="5646" width="7.7109375" style="1" customWidth="1"/>
    <col min="5647" max="5647" width="7.28515625" style="1" customWidth="1"/>
    <col min="5648" max="5648" width="10.5703125" style="1" customWidth="1"/>
    <col min="5649" max="5649" width="0" style="1" hidden="1" customWidth="1"/>
    <col min="5650" max="5650" width="9.85546875" style="1" customWidth="1"/>
    <col min="5651" max="5651" width="9.28515625" style="1" customWidth="1"/>
    <col min="5652" max="5652" width="11.140625" style="1" customWidth="1"/>
    <col min="5653" max="5653" width="10" style="1" customWidth="1"/>
    <col min="5654" max="5654" width="10.5703125" style="1" customWidth="1"/>
    <col min="5655" max="5655" width="9.7109375" style="1" customWidth="1"/>
    <col min="5656" max="5657" width="9" style="1" customWidth="1"/>
    <col min="5658" max="5658" width="8.5703125" style="1" customWidth="1"/>
    <col min="5659" max="5661" width="9" style="1" customWidth="1"/>
    <col min="5662" max="5662" width="9.5703125" style="1" customWidth="1"/>
    <col min="5663" max="5663" width="9.42578125" style="1" customWidth="1"/>
    <col min="5664" max="5883" width="9.140625" style="1"/>
    <col min="5884" max="5884" width="0" style="1" hidden="1" customWidth="1"/>
    <col min="5885" max="5885" width="25.7109375" style="1" customWidth="1"/>
    <col min="5886" max="5886" width="10.42578125" style="1" customWidth="1"/>
    <col min="5887" max="5887" width="9.7109375" style="1" customWidth="1"/>
    <col min="5888" max="5888" width="10.28515625" style="1" customWidth="1"/>
    <col min="5889" max="5889" width="9.7109375" style="1" customWidth="1"/>
    <col min="5890" max="5890" width="10.28515625" style="1" customWidth="1"/>
    <col min="5891" max="5891" width="9.7109375" style="1" customWidth="1"/>
    <col min="5892" max="5892" width="10.140625" style="1" customWidth="1"/>
    <col min="5893" max="5893" width="9.7109375" style="1" customWidth="1"/>
    <col min="5894" max="5894" width="10.42578125" style="1" customWidth="1"/>
    <col min="5895" max="5895" width="9.28515625" style="1" customWidth="1"/>
    <col min="5896" max="5896" width="10.42578125" style="1" customWidth="1"/>
    <col min="5897" max="5897" width="9.7109375" style="1" customWidth="1"/>
    <col min="5898" max="5898" width="10.140625" style="1" customWidth="1"/>
    <col min="5899" max="5899" width="9.42578125" style="1" customWidth="1"/>
    <col min="5900" max="5900" width="9.28515625" style="1" customWidth="1"/>
    <col min="5901" max="5901" width="8.7109375" style="1" customWidth="1"/>
    <col min="5902" max="5902" width="7.7109375" style="1" customWidth="1"/>
    <col min="5903" max="5903" width="7.28515625" style="1" customWidth="1"/>
    <col min="5904" max="5904" width="10.5703125" style="1" customWidth="1"/>
    <col min="5905" max="5905" width="0" style="1" hidden="1" customWidth="1"/>
    <col min="5906" max="5906" width="9.85546875" style="1" customWidth="1"/>
    <col min="5907" max="5907" width="9.28515625" style="1" customWidth="1"/>
    <col min="5908" max="5908" width="11.140625" style="1" customWidth="1"/>
    <col min="5909" max="5909" width="10" style="1" customWidth="1"/>
    <col min="5910" max="5910" width="10.5703125" style="1" customWidth="1"/>
    <col min="5911" max="5911" width="9.7109375" style="1" customWidth="1"/>
    <col min="5912" max="5913" width="9" style="1" customWidth="1"/>
    <col min="5914" max="5914" width="8.5703125" style="1" customWidth="1"/>
    <col min="5915" max="5917" width="9" style="1" customWidth="1"/>
    <col min="5918" max="5918" width="9.5703125" style="1" customWidth="1"/>
    <col min="5919" max="5919" width="9.42578125" style="1" customWidth="1"/>
    <col min="5920" max="6139" width="9.140625" style="1"/>
    <col min="6140" max="6140" width="0" style="1" hidden="1" customWidth="1"/>
    <col min="6141" max="6141" width="25.7109375" style="1" customWidth="1"/>
    <col min="6142" max="6142" width="10.42578125" style="1" customWidth="1"/>
    <col min="6143" max="6143" width="9.7109375" style="1" customWidth="1"/>
    <col min="6144" max="6144" width="10.28515625" style="1" customWidth="1"/>
    <col min="6145" max="6145" width="9.7109375" style="1" customWidth="1"/>
    <col min="6146" max="6146" width="10.28515625" style="1" customWidth="1"/>
    <col min="6147" max="6147" width="9.7109375" style="1" customWidth="1"/>
    <col min="6148" max="6148" width="10.140625" style="1" customWidth="1"/>
    <col min="6149" max="6149" width="9.7109375" style="1" customWidth="1"/>
    <col min="6150" max="6150" width="10.42578125" style="1" customWidth="1"/>
    <col min="6151" max="6151" width="9.28515625" style="1" customWidth="1"/>
    <col min="6152" max="6152" width="10.42578125" style="1" customWidth="1"/>
    <col min="6153" max="6153" width="9.7109375" style="1" customWidth="1"/>
    <col min="6154" max="6154" width="10.140625" style="1" customWidth="1"/>
    <col min="6155" max="6155" width="9.42578125" style="1" customWidth="1"/>
    <col min="6156" max="6156" width="9.28515625" style="1" customWidth="1"/>
    <col min="6157" max="6157" width="8.7109375" style="1" customWidth="1"/>
    <col min="6158" max="6158" width="7.7109375" style="1" customWidth="1"/>
    <col min="6159" max="6159" width="7.28515625" style="1" customWidth="1"/>
    <col min="6160" max="6160" width="10.5703125" style="1" customWidth="1"/>
    <col min="6161" max="6161" width="0" style="1" hidden="1" customWidth="1"/>
    <col min="6162" max="6162" width="9.85546875" style="1" customWidth="1"/>
    <col min="6163" max="6163" width="9.28515625" style="1" customWidth="1"/>
    <col min="6164" max="6164" width="11.140625" style="1" customWidth="1"/>
    <col min="6165" max="6165" width="10" style="1" customWidth="1"/>
    <col min="6166" max="6166" width="10.5703125" style="1" customWidth="1"/>
    <col min="6167" max="6167" width="9.7109375" style="1" customWidth="1"/>
    <col min="6168" max="6169" width="9" style="1" customWidth="1"/>
    <col min="6170" max="6170" width="8.5703125" style="1" customWidth="1"/>
    <col min="6171" max="6173" width="9" style="1" customWidth="1"/>
    <col min="6174" max="6174" width="9.5703125" style="1" customWidth="1"/>
    <col min="6175" max="6175" width="9.42578125" style="1" customWidth="1"/>
    <col min="6176" max="6395" width="9.140625" style="1"/>
    <col min="6396" max="6396" width="0" style="1" hidden="1" customWidth="1"/>
    <col min="6397" max="6397" width="25.7109375" style="1" customWidth="1"/>
    <col min="6398" max="6398" width="10.42578125" style="1" customWidth="1"/>
    <col min="6399" max="6399" width="9.7109375" style="1" customWidth="1"/>
    <col min="6400" max="6400" width="10.28515625" style="1" customWidth="1"/>
    <col min="6401" max="6401" width="9.7109375" style="1" customWidth="1"/>
    <col min="6402" max="6402" width="10.28515625" style="1" customWidth="1"/>
    <col min="6403" max="6403" width="9.7109375" style="1" customWidth="1"/>
    <col min="6404" max="6404" width="10.140625" style="1" customWidth="1"/>
    <col min="6405" max="6405" width="9.7109375" style="1" customWidth="1"/>
    <col min="6406" max="6406" width="10.42578125" style="1" customWidth="1"/>
    <col min="6407" max="6407" width="9.28515625" style="1" customWidth="1"/>
    <col min="6408" max="6408" width="10.42578125" style="1" customWidth="1"/>
    <col min="6409" max="6409" width="9.7109375" style="1" customWidth="1"/>
    <col min="6410" max="6410" width="10.140625" style="1" customWidth="1"/>
    <col min="6411" max="6411" width="9.42578125" style="1" customWidth="1"/>
    <col min="6412" max="6412" width="9.28515625" style="1" customWidth="1"/>
    <col min="6413" max="6413" width="8.7109375" style="1" customWidth="1"/>
    <col min="6414" max="6414" width="7.7109375" style="1" customWidth="1"/>
    <col min="6415" max="6415" width="7.28515625" style="1" customWidth="1"/>
    <col min="6416" max="6416" width="10.5703125" style="1" customWidth="1"/>
    <col min="6417" max="6417" width="0" style="1" hidden="1" customWidth="1"/>
    <col min="6418" max="6418" width="9.85546875" style="1" customWidth="1"/>
    <col min="6419" max="6419" width="9.28515625" style="1" customWidth="1"/>
    <col min="6420" max="6420" width="11.140625" style="1" customWidth="1"/>
    <col min="6421" max="6421" width="10" style="1" customWidth="1"/>
    <col min="6422" max="6422" width="10.5703125" style="1" customWidth="1"/>
    <col min="6423" max="6423" width="9.7109375" style="1" customWidth="1"/>
    <col min="6424" max="6425" width="9" style="1" customWidth="1"/>
    <col min="6426" max="6426" width="8.5703125" style="1" customWidth="1"/>
    <col min="6427" max="6429" width="9" style="1" customWidth="1"/>
    <col min="6430" max="6430" width="9.5703125" style="1" customWidth="1"/>
    <col min="6431" max="6431" width="9.42578125" style="1" customWidth="1"/>
    <col min="6432" max="6651" width="9.140625" style="1"/>
    <col min="6652" max="6652" width="0" style="1" hidden="1" customWidth="1"/>
    <col min="6653" max="6653" width="25.7109375" style="1" customWidth="1"/>
    <col min="6654" max="6654" width="10.42578125" style="1" customWidth="1"/>
    <col min="6655" max="6655" width="9.7109375" style="1" customWidth="1"/>
    <col min="6656" max="6656" width="10.28515625" style="1" customWidth="1"/>
    <col min="6657" max="6657" width="9.7109375" style="1" customWidth="1"/>
    <col min="6658" max="6658" width="10.28515625" style="1" customWidth="1"/>
    <col min="6659" max="6659" width="9.7109375" style="1" customWidth="1"/>
    <col min="6660" max="6660" width="10.140625" style="1" customWidth="1"/>
    <col min="6661" max="6661" width="9.7109375" style="1" customWidth="1"/>
    <col min="6662" max="6662" width="10.42578125" style="1" customWidth="1"/>
    <col min="6663" max="6663" width="9.28515625" style="1" customWidth="1"/>
    <col min="6664" max="6664" width="10.42578125" style="1" customWidth="1"/>
    <col min="6665" max="6665" width="9.7109375" style="1" customWidth="1"/>
    <col min="6666" max="6666" width="10.140625" style="1" customWidth="1"/>
    <col min="6667" max="6667" width="9.42578125" style="1" customWidth="1"/>
    <col min="6668" max="6668" width="9.28515625" style="1" customWidth="1"/>
    <col min="6669" max="6669" width="8.7109375" style="1" customWidth="1"/>
    <col min="6670" max="6670" width="7.7109375" style="1" customWidth="1"/>
    <col min="6671" max="6671" width="7.28515625" style="1" customWidth="1"/>
    <col min="6672" max="6672" width="10.5703125" style="1" customWidth="1"/>
    <col min="6673" max="6673" width="0" style="1" hidden="1" customWidth="1"/>
    <col min="6674" max="6674" width="9.85546875" style="1" customWidth="1"/>
    <col min="6675" max="6675" width="9.28515625" style="1" customWidth="1"/>
    <col min="6676" max="6676" width="11.140625" style="1" customWidth="1"/>
    <col min="6677" max="6677" width="10" style="1" customWidth="1"/>
    <col min="6678" max="6678" width="10.5703125" style="1" customWidth="1"/>
    <col min="6679" max="6679" width="9.7109375" style="1" customWidth="1"/>
    <col min="6680" max="6681" width="9" style="1" customWidth="1"/>
    <col min="6682" max="6682" width="8.5703125" style="1" customWidth="1"/>
    <col min="6683" max="6685" width="9" style="1" customWidth="1"/>
    <col min="6686" max="6686" width="9.5703125" style="1" customWidth="1"/>
    <col min="6687" max="6687" width="9.42578125" style="1" customWidth="1"/>
    <col min="6688" max="6907" width="9.140625" style="1"/>
    <col min="6908" max="6908" width="0" style="1" hidden="1" customWidth="1"/>
    <col min="6909" max="6909" width="25.7109375" style="1" customWidth="1"/>
    <col min="6910" max="6910" width="10.42578125" style="1" customWidth="1"/>
    <col min="6911" max="6911" width="9.7109375" style="1" customWidth="1"/>
    <col min="6912" max="6912" width="10.28515625" style="1" customWidth="1"/>
    <col min="6913" max="6913" width="9.7109375" style="1" customWidth="1"/>
    <col min="6914" max="6914" width="10.28515625" style="1" customWidth="1"/>
    <col min="6915" max="6915" width="9.7109375" style="1" customWidth="1"/>
    <col min="6916" max="6916" width="10.140625" style="1" customWidth="1"/>
    <col min="6917" max="6917" width="9.7109375" style="1" customWidth="1"/>
    <col min="6918" max="6918" width="10.42578125" style="1" customWidth="1"/>
    <col min="6919" max="6919" width="9.28515625" style="1" customWidth="1"/>
    <col min="6920" max="6920" width="10.42578125" style="1" customWidth="1"/>
    <col min="6921" max="6921" width="9.7109375" style="1" customWidth="1"/>
    <col min="6922" max="6922" width="10.140625" style="1" customWidth="1"/>
    <col min="6923" max="6923" width="9.42578125" style="1" customWidth="1"/>
    <col min="6924" max="6924" width="9.28515625" style="1" customWidth="1"/>
    <col min="6925" max="6925" width="8.7109375" style="1" customWidth="1"/>
    <col min="6926" max="6926" width="7.7109375" style="1" customWidth="1"/>
    <col min="6927" max="6927" width="7.28515625" style="1" customWidth="1"/>
    <col min="6928" max="6928" width="10.5703125" style="1" customWidth="1"/>
    <col min="6929" max="6929" width="0" style="1" hidden="1" customWidth="1"/>
    <col min="6930" max="6930" width="9.85546875" style="1" customWidth="1"/>
    <col min="6931" max="6931" width="9.28515625" style="1" customWidth="1"/>
    <col min="6932" max="6932" width="11.140625" style="1" customWidth="1"/>
    <col min="6933" max="6933" width="10" style="1" customWidth="1"/>
    <col min="6934" max="6934" width="10.5703125" style="1" customWidth="1"/>
    <col min="6935" max="6935" width="9.7109375" style="1" customWidth="1"/>
    <col min="6936" max="6937" width="9" style="1" customWidth="1"/>
    <col min="6938" max="6938" width="8.5703125" style="1" customWidth="1"/>
    <col min="6939" max="6941" width="9" style="1" customWidth="1"/>
    <col min="6942" max="6942" width="9.5703125" style="1" customWidth="1"/>
    <col min="6943" max="6943" width="9.42578125" style="1" customWidth="1"/>
    <col min="6944" max="7163" width="9.140625" style="1"/>
    <col min="7164" max="7164" width="0" style="1" hidden="1" customWidth="1"/>
    <col min="7165" max="7165" width="25.7109375" style="1" customWidth="1"/>
    <col min="7166" max="7166" width="10.42578125" style="1" customWidth="1"/>
    <col min="7167" max="7167" width="9.7109375" style="1" customWidth="1"/>
    <col min="7168" max="7168" width="10.28515625" style="1" customWidth="1"/>
    <col min="7169" max="7169" width="9.7109375" style="1" customWidth="1"/>
    <col min="7170" max="7170" width="10.28515625" style="1" customWidth="1"/>
    <col min="7171" max="7171" width="9.7109375" style="1" customWidth="1"/>
    <col min="7172" max="7172" width="10.140625" style="1" customWidth="1"/>
    <col min="7173" max="7173" width="9.7109375" style="1" customWidth="1"/>
    <col min="7174" max="7174" width="10.42578125" style="1" customWidth="1"/>
    <col min="7175" max="7175" width="9.28515625" style="1" customWidth="1"/>
    <col min="7176" max="7176" width="10.42578125" style="1" customWidth="1"/>
    <col min="7177" max="7177" width="9.7109375" style="1" customWidth="1"/>
    <col min="7178" max="7178" width="10.140625" style="1" customWidth="1"/>
    <col min="7179" max="7179" width="9.42578125" style="1" customWidth="1"/>
    <col min="7180" max="7180" width="9.28515625" style="1" customWidth="1"/>
    <col min="7181" max="7181" width="8.7109375" style="1" customWidth="1"/>
    <col min="7182" max="7182" width="7.7109375" style="1" customWidth="1"/>
    <col min="7183" max="7183" width="7.28515625" style="1" customWidth="1"/>
    <col min="7184" max="7184" width="10.5703125" style="1" customWidth="1"/>
    <col min="7185" max="7185" width="0" style="1" hidden="1" customWidth="1"/>
    <col min="7186" max="7186" width="9.85546875" style="1" customWidth="1"/>
    <col min="7187" max="7187" width="9.28515625" style="1" customWidth="1"/>
    <col min="7188" max="7188" width="11.140625" style="1" customWidth="1"/>
    <col min="7189" max="7189" width="10" style="1" customWidth="1"/>
    <col min="7190" max="7190" width="10.5703125" style="1" customWidth="1"/>
    <col min="7191" max="7191" width="9.7109375" style="1" customWidth="1"/>
    <col min="7192" max="7193" width="9" style="1" customWidth="1"/>
    <col min="7194" max="7194" width="8.5703125" style="1" customWidth="1"/>
    <col min="7195" max="7197" width="9" style="1" customWidth="1"/>
    <col min="7198" max="7198" width="9.5703125" style="1" customWidth="1"/>
    <col min="7199" max="7199" width="9.42578125" style="1" customWidth="1"/>
    <col min="7200" max="7419" width="9.140625" style="1"/>
    <col min="7420" max="7420" width="0" style="1" hidden="1" customWidth="1"/>
    <col min="7421" max="7421" width="25.7109375" style="1" customWidth="1"/>
    <col min="7422" max="7422" width="10.42578125" style="1" customWidth="1"/>
    <col min="7423" max="7423" width="9.7109375" style="1" customWidth="1"/>
    <col min="7424" max="7424" width="10.28515625" style="1" customWidth="1"/>
    <col min="7425" max="7425" width="9.7109375" style="1" customWidth="1"/>
    <col min="7426" max="7426" width="10.28515625" style="1" customWidth="1"/>
    <col min="7427" max="7427" width="9.7109375" style="1" customWidth="1"/>
    <col min="7428" max="7428" width="10.140625" style="1" customWidth="1"/>
    <col min="7429" max="7429" width="9.7109375" style="1" customWidth="1"/>
    <col min="7430" max="7430" width="10.42578125" style="1" customWidth="1"/>
    <col min="7431" max="7431" width="9.28515625" style="1" customWidth="1"/>
    <col min="7432" max="7432" width="10.42578125" style="1" customWidth="1"/>
    <col min="7433" max="7433" width="9.7109375" style="1" customWidth="1"/>
    <col min="7434" max="7434" width="10.140625" style="1" customWidth="1"/>
    <col min="7435" max="7435" width="9.42578125" style="1" customWidth="1"/>
    <col min="7436" max="7436" width="9.28515625" style="1" customWidth="1"/>
    <col min="7437" max="7437" width="8.7109375" style="1" customWidth="1"/>
    <col min="7438" max="7438" width="7.7109375" style="1" customWidth="1"/>
    <col min="7439" max="7439" width="7.28515625" style="1" customWidth="1"/>
    <col min="7440" max="7440" width="10.5703125" style="1" customWidth="1"/>
    <col min="7441" max="7441" width="0" style="1" hidden="1" customWidth="1"/>
    <col min="7442" max="7442" width="9.85546875" style="1" customWidth="1"/>
    <col min="7443" max="7443" width="9.28515625" style="1" customWidth="1"/>
    <col min="7444" max="7444" width="11.140625" style="1" customWidth="1"/>
    <col min="7445" max="7445" width="10" style="1" customWidth="1"/>
    <col min="7446" max="7446" width="10.5703125" style="1" customWidth="1"/>
    <col min="7447" max="7447" width="9.7109375" style="1" customWidth="1"/>
    <col min="7448" max="7449" width="9" style="1" customWidth="1"/>
    <col min="7450" max="7450" width="8.5703125" style="1" customWidth="1"/>
    <col min="7451" max="7453" width="9" style="1" customWidth="1"/>
    <col min="7454" max="7454" width="9.5703125" style="1" customWidth="1"/>
    <col min="7455" max="7455" width="9.42578125" style="1" customWidth="1"/>
    <col min="7456" max="7675" width="9.140625" style="1"/>
    <col min="7676" max="7676" width="0" style="1" hidden="1" customWidth="1"/>
    <col min="7677" max="7677" width="25.7109375" style="1" customWidth="1"/>
    <col min="7678" max="7678" width="10.42578125" style="1" customWidth="1"/>
    <col min="7679" max="7679" width="9.7109375" style="1" customWidth="1"/>
    <col min="7680" max="7680" width="10.28515625" style="1" customWidth="1"/>
    <col min="7681" max="7681" width="9.7109375" style="1" customWidth="1"/>
    <col min="7682" max="7682" width="10.28515625" style="1" customWidth="1"/>
    <col min="7683" max="7683" width="9.7109375" style="1" customWidth="1"/>
    <col min="7684" max="7684" width="10.140625" style="1" customWidth="1"/>
    <col min="7685" max="7685" width="9.7109375" style="1" customWidth="1"/>
    <col min="7686" max="7686" width="10.42578125" style="1" customWidth="1"/>
    <col min="7687" max="7687" width="9.28515625" style="1" customWidth="1"/>
    <col min="7688" max="7688" width="10.42578125" style="1" customWidth="1"/>
    <col min="7689" max="7689" width="9.7109375" style="1" customWidth="1"/>
    <col min="7690" max="7690" width="10.140625" style="1" customWidth="1"/>
    <col min="7691" max="7691" width="9.42578125" style="1" customWidth="1"/>
    <col min="7692" max="7692" width="9.28515625" style="1" customWidth="1"/>
    <col min="7693" max="7693" width="8.7109375" style="1" customWidth="1"/>
    <col min="7694" max="7694" width="7.7109375" style="1" customWidth="1"/>
    <col min="7695" max="7695" width="7.28515625" style="1" customWidth="1"/>
    <col min="7696" max="7696" width="10.5703125" style="1" customWidth="1"/>
    <col min="7697" max="7697" width="0" style="1" hidden="1" customWidth="1"/>
    <col min="7698" max="7698" width="9.85546875" style="1" customWidth="1"/>
    <col min="7699" max="7699" width="9.28515625" style="1" customWidth="1"/>
    <col min="7700" max="7700" width="11.140625" style="1" customWidth="1"/>
    <col min="7701" max="7701" width="10" style="1" customWidth="1"/>
    <col min="7702" max="7702" width="10.5703125" style="1" customWidth="1"/>
    <col min="7703" max="7703" width="9.7109375" style="1" customWidth="1"/>
    <col min="7704" max="7705" width="9" style="1" customWidth="1"/>
    <col min="7706" max="7706" width="8.5703125" style="1" customWidth="1"/>
    <col min="7707" max="7709" width="9" style="1" customWidth="1"/>
    <col min="7710" max="7710" width="9.5703125" style="1" customWidth="1"/>
    <col min="7711" max="7711" width="9.42578125" style="1" customWidth="1"/>
    <col min="7712" max="7931" width="9.140625" style="1"/>
    <col min="7932" max="7932" width="0" style="1" hidden="1" customWidth="1"/>
    <col min="7933" max="7933" width="25.7109375" style="1" customWidth="1"/>
    <col min="7934" max="7934" width="10.42578125" style="1" customWidth="1"/>
    <col min="7935" max="7935" width="9.7109375" style="1" customWidth="1"/>
    <col min="7936" max="7936" width="10.28515625" style="1" customWidth="1"/>
    <col min="7937" max="7937" width="9.7109375" style="1" customWidth="1"/>
    <col min="7938" max="7938" width="10.28515625" style="1" customWidth="1"/>
    <col min="7939" max="7939" width="9.7109375" style="1" customWidth="1"/>
    <col min="7940" max="7940" width="10.140625" style="1" customWidth="1"/>
    <col min="7941" max="7941" width="9.7109375" style="1" customWidth="1"/>
    <col min="7942" max="7942" width="10.42578125" style="1" customWidth="1"/>
    <col min="7943" max="7943" width="9.28515625" style="1" customWidth="1"/>
    <col min="7944" max="7944" width="10.42578125" style="1" customWidth="1"/>
    <col min="7945" max="7945" width="9.7109375" style="1" customWidth="1"/>
    <col min="7946" max="7946" width="10.140625" style="1" customWidth="1"/>
    <col min="7947" max="7947" width="9.42578125" style="1" customWidth="1"/>
    <col min="7948" max="7948" width="9.28515625" style="1" customWidth="1"/>
    <col min="7949" max="7949" width="8.7109375" style="1" customWidth="1"/>
    <col min="7950" max="7950" width="7.7109375" style="1" customWidth="1"/>
    <col min="7951" max="7951" width="7.28515625" style="1" customWidth="1"/>
    <col min="7952" max="7952" width="10.5703125" style="1" customWidth="1"/>
    <col min="7953" max="7953" width="0" style="1" hidden="1" customWidth="1"/>
    <col min="7954" max="7954" width="9.85546875" style="1" customWidth="1"/>
    <col min="7955" max="7955" width="9.28515625" style="1" customWidth="1"/>
    <col min="7956" max="7956" width="11.140625" style="1" customWidth="1"/>
    <col min="7957" max="7957" width="10" style="1" customWidth="1"/>
    <col min="7958" max="7958" width="10.5703125" style="1" customWidth="1"/>
    <col min="7959" max="7959" width="9.7109375" style="1" customWidth="1"/>
    <col min="7960" max="7961" width="9" style="1" customWidth="1"/>
    <col min="7962" max="7962" width="8.5703125" style="1" customWidth="1"/>
    <col min="7963" max="7965" width="9" style="1" customWidth="1"/>
    <col min="7966" max="7966" width="9.5703125" style="1" customWidth="1"/>
    <col min="7967" max="7967" width="9.42578125" style="1" customWidth="1"/>
    <col min="7968" max="8187" width="9.140625" style="1"/>
    <col min="8188" max="8188" width="0" style="1" hidden="1" customWidth="1"/>
    <col min="8189" max="8189" width="25.7109375" style="1" customWidth="1"/>
    <col min="8190" max="8190" width="10.42578125" style="1" customWidth="1"/>
    <col min="8191" max="8191" width="9.7109375" style="1" customWidth="1"/>
    <col min="8192" max="8192" width="10.28515625" style="1" customWidth="1"/>
    <col min="8193" max="8193" width="9.7109375" style="1" customWidth="1"/>
    <col min="8194" max="8194" width="10.28515625" style="1" customWidth="1"/>
    <col min="8195" max="8195" width="9.7109375" style="1" customWidth="1"/>
    <col min="8196" max="8196" width="10.140625" style="1" customWidth="1"/>
    <col min="8197" max="8197" width="9.7109375" style="1" customWidth="1"/>
    <col min="8198" max="8198" width="10.42578125" style="1" customWidth="1"/>
    <col min="8199" max="8199" width="9.28515625" style="1" customWidth="1"/>
    <col min="8200" max="8200" width="10.42578125" style="1" customWidth="1"/>
    <col min="8201" max="8201" width="9.7109375" style="1" customWidth="1"/>
    <col min="8202" max="8202" width="10.140625" style="1" customWidth="1"/>
    <col min="8203" max="8203" width="9.42578125" style="1" customWidth="1"/>
    <col min="8204" max="8204" width="9.28515625" style="1" customWidth="1"/>
    <col min="8205" max="8205" width="8.7109375" style="1" customWidth="1"/>
    <col min="8206" max="8206" width="7.7109375" style="1" customWidth="1"/>
    <col min="8207" max="8207" width="7.28515625" style="1" customWidth="1"/>
    <col min="8208" max="8208" width="10.5703125" style="1" customWidth="1"/>
    <col min="8209" max="8209" width="0" style="1" hidden="1" customWidth="1"/>
    <col min="8210" max="8210" width="9.85546875" style="1" customWidth="1"/>
    <col min="8211" max="8211" width="9.28515625" style="1" customWidth="1"/>
    <col min="8212" max="8212" width="11.140625" style="1" customWidth="1"/>
    <col min="8213" max="8213" width="10" style="1" customWidth="1"/>
    <col min="8214" max="8214" width="10.5703125" style="1" customWidth="1"/>
    <col min="8215" max="8215" width="9.7109375" style="1" customWidth="1"/>
    <col min="8216" max="8217" width="9" style="1" customWidth="1"/>
    <col min="8218" max="8218" width="8.5703125" style="1" customWidth="1"/>
    <col min="8219" max="8221" width="9" style="1" customWidth="1"/>
    <col min="8222" max="8222" width="9.5703125" style="1" customWidth="1"/>
    <col min="8223" max="8223" width="9.42578125" style="1" customWidth="1"/>
    <col min="8224" max="8443" width="9.140625" style="1"/>
    <col min="8444" max="8444" width="0" style="1" hidden="1" customWidth="1"/>
    <col min="8445" max="8445" width="25.7109375" style="1" customWidth="1"/>
    <col min="8446" max="8446" width="10.42578125" style="1" customWidth="1"/>
    <col min="8447" max="8447" width="9.7109375" style="1" customWidth="1"/>
    <col min="8448" max="8448" width="10.28515625" style="1" customWidth="1"/>
    <col min="8449" max="8449" width="9.7109375" style="1" customWidth="1"/>
    <col min="8450" max="8450" width="10.28515625" style="1" customWidth="1"/>
    <col min="8451" max="8451" width="9.7109375" style="1" customWidth="1"/>
    <col min="8452" max="8452" width="10.140625" style="1" customWidth="1"/>
    <col min="8453" max="8453" width="9.7109375" style="1" customWidth="1"/>
    <col min="8454" max="8454" width="10.42578125" style="1" customWidth="1"/>
    <col min="8455" max="8455" width="9.28515625" style="1" customWidth="1"/>
    <col min="8456" max="8456" width="10.42578125" style="1" customWidth="1"/>
    <col min="8457" max="8457" width="9.7109375" style="1" customWidth="1"/>
    <col min="8458" max="8458" width="10.140625" style="1" customWidth="1"/>
    <col min="8459" max="8459" width="9.42578125" style="1" customWidth="1"/>
    <col min="8460" max="8460" width="9.28515625" style="1" customWidth="1"/>
    <col min="8461" max="8461" width="8.7109375" style="1" customWidth="1"/>
    <col min="8462" max="8462" width="7.7109375" style="1" customWidth="1"/>
    <col min="8463" max="8463" width="7.28515625" style="1" customWidth="1"/>
    <col min="8464" max="8464" width="10.5703125" style="1" customWidth="1"/>
    <col min="8465" max="8465" width="0" style="1" hidden="1" customWidth="1"/>
    <col min="8466" max="8466" width="9.85546875" style="1" customWidth="1"/>
    <col min="8467" max="8467" width="9.28515625" style="1" customWidth="1"/>
    <col min="8468" max="8468" width="11.140625" style="1" customWidth="1"/>
    <col min="8469" max="8469" width="10" style="1" customWidth="1"/>
    <col min="8470" max="8470" width="10.5703125" style="1" customWidth="1"/>
    <col min="8471" max="8471" width="9.7109375" style="1" customWidth="1"/>
    <col min="8472" max="8473" width="9" style="1" customWidth="1"/>
    <col min="8474" max="8474" width="8.5703125" style="1" customWidth="1"/>
    <col min="8475" max="8477" width="9" style="1" customWidth="1"/>
    <col min="8478" max="8478" width="9.5703125" style="1" customWidth="1"/>
    <col min="8479" max="8479" width="9.42578125" style="1" customWidth="1"/>
    <col min="8480" max="8699" width="9.140625" style="1"/>
    <col min="8700" max="8700" width="0" style="1" hidden="1" customWidth="1"/>
    <col min="8701" max="8701" width="25.7109375" style="1" customWidth="1"/>
    <col min="8702" max="8702" width="10.42578125" style="1" customWidth="1"/>
    <col min="8703" max="8703" width="9.7109375" style="1" customWidth="1"/>
    <col min="8704" max="8704" width="10.28515625" style="1" customWidth="1"/>
    <col min="8705" max="8705" width="9.7109375" style="1" customWidth="1"/>
    <col min="8706" max="8706" width="10.28515625" style="1" customWidth="1"/>
    <col min="8707" max="8707" width="9.7109375" style="1" customWidth="1"/>
    <col min="8708" max="8708" width="10.140625" style="1" customWidth="1"/>
    <col min="8709" max="8709" width="9.7109375" style="1" customWidth="1"/>
    <col min="8710" max="8710" width="10.42578125" style="1" customWidth="1"/>
    <col min="8711" max="8711" width="9.28515625" style="1" customWidth="1"/>
    <col min="8712" max="8712" width="10.42578125" style="1" customWidth="1"/>
    <col min="8713" max="8713" width="9.7109375" style="1" customWidth="1"/>
    <col min="8714" max="8714" width="10.140625" style="1" customWidth="1"/>
    <col min="8715" max="8715" width="9.42578125" style="1" customWidth="1"/>
    <col min="8716" max="8716" width="9.28515625" style="1" customWidth="1"/>
    <col min="8717" max="8717" width="8.7109375" style="1" customWidth="1"/>
    <col min="8718" max="8718" width="7.7109375" style="1" customWidth="1"/>
    <col min="8719" max="8719" width="7.28515625" style="1" customWidth="1"/>
    <col min="8720" max="8720" width="10.5703125" style="1" customWidth="1"/>
    <col min="8721" max="8721" width="0" style="1" hidden="1" customWidth="1"/>
    <col min="8722" max="8722" width="9.85546875" style="1" customWidth="1"/>
    <col min="8723" max="8723" width="9.28515625" style="1" customWidth="1"/>
    <col min="8724" max="8724" width="11.140625" style="1" customWidth="1"/>
    <col min="8725" max="8725" width="10" style="1" customWidth="1"/>
    <col min="8726" max="8726" width="10.5703125" style="1" customWidth="1"/>
    <col min="8727" max="8727" width="9.7109375" style="1" customWidth="1"/>
    <col min="8728" max="8729" width="9" style="1" customWidth="1"/>
    <col min="8730" max="8730" width="8.5703125" style="1" customWidth="1"/>
    <col min="8731" max="8733" width="9" style="1" customWidth="1"/>
    <col min="8734" max="8734" width="9.5703125" style="1" customWidth="1"/>
    <col min="8735" max="8735" width="9.42578125" style="1" customWidth="1"/>
    <col min="8736" max="8955" width="9.140625" style="1"/>
    <col min="8956" max="8956" width="0" style="1" hidden="1" customWidth="1"/>
    <col min="8957" max="8957" width="25.7109375" style="1" customWidth="1"/>
    <col min="8958" max="8958" width="10.42578125" style="1" customWidth="1"/>
    <col min="8959" max="8959" width="9.7109375" style="1" customWidth="1"/>
    <col min="8960" max="8960" width="10.28515625" style="1" customWidth="1"/>
    <col min="8961" max="8961" width="9.7109375" style="1" customWidth="1"/>
    <col min="8962" max="8962" width="10.28515625" style="1" customWidth="1"/>
    <col min="8963" max="8963" width="9.7109375" style="1" customWidth="1"/>
    <col min="8964" max="8964" width="10.140625" style="1" customWidth="1"/>
    <col min="8965" max="8965" width="9.7109375" style="1" customWidth="1"/>
    <col min="8966" max="8966" width="10.42578125" style="1" customWidth="1"/>
    <col min="8967" max="8967" width="9.28515625" style="1" customWidth="1"/>
    <col min="8968" max="8968" width="10.42578125" style="1" customWidth="1"/>
    <col min="8969" max="8969" width="9.7109375" style="1" customWidth="1"/>
    <col min="8970" max="8970" width="10.140625" style="1" customWidth="1"/>
    <col min="8971" max="8971" width="9.42578125" style="1" customWidth="1"/>
    <col min="8972" max="8972" width="9.28515625" style="1" customWidth="1"/>
    <col min="8973" max="8973" width="8.7109375" style="1" customWidth="1"/>
    <col min="8974" max="8974" width="7.7109375" style="1" customWidth="1"/>
    <col min="8975" max="8975" width="7.28515625" style="1" customWidth="1"/>
    <col min="8976" max="8976" width="10.5703125" style="1" customWidth="1"/>
    <col min="8977" max="8977" width="0" style="1" hidden="1" customWidth="1"/>
    <col min="8978" max="8978" width="9.85546875" style="1" customWidth="1"/>
    <col min="8979" max="8979" width="9.28515625" style="1" customWidth="1"/>
    <col min="8980" max="8980" width="11.140625" style="1" customWidth="1"/>
    <col min="8981" max="8981" width="10" style="1" customWidth="1"/>
    <col min="8982" max="8982" width="10.5703125" style="1" customWidth="1"/>
    <col min="8983" max="8983" width="9.7109375" style="1" customWidth="1"/>
    <col min="8984" max="8985" width="9" style="1" customWidth="1"/>
    <col min="8986" max="8986" width="8.5703125" style="1" customWidth="1"/>
    <col min="8987" max="8989" width="9" style="1" customWidth="1"/>
    <col min="8990" max="8990" width="9.5703125" style="1" customWidth="1"/>
    <col min="8991" max="8991" width="9.42578125" style="1" customWidth="1"/>
    <col min="8992" max="9211" width="9.140625" style="1"/>
    <col min="9212" max="9212" width="0" style="1" hidden="1" customWidth="1"/>
    <col min="9213" max="9213" width="25.7109375" style="1" customWidth="1"/>
    <col min="9214" max="9214" width="10.42578125" style="1" customWidth="1"/>
    <col min="9215" max="9215" width="9.7109375" style="1" customWidth="1"/>
    <col min="9216" max="9216" width="10.28515625" style="1" customWidth="1"/>
    <col min="9217" max="9217" width="9.7109375" style="1" customWidth="1"/>
    <col min="9218" max="9218" width="10.28515625" style="1" customWidth="1"/>
    <col min="9219" max="9219" width="9.7109375" style="1" customWidth="1"/>
    <col min="9220" max="9220" width="10.140625" style="1" customWidth="1"/>
    <col min="9221" max="9221" width="9.7109375" style="1" customWidth="1"/>
    <col min="9222" max="9222" width="10.42578125" style="1" customWidth="1"/>
    <col min="9223" max="9223" width="9.28515625" style="1" customWidth="1"/>
    <col min="9224" max="9224" width="10.42578125" style="1" customWidth="1"/>
    <col min="9225" max="9225" width="9.7109375" style="1" customWidth="1"/>
    <col min="9226" max="9226" width="10.140625" style="1" customWidth="1"/>
    <col min="9227" max="9227" width="9.42578125" style="1" customWidth="1"/>
    <col min="9228" max="9228" width="9.28515625" style="1" customWidth="1"/>
    <col min="9229" max="9229" width="8.7109375" style="1" customWidth="1"/>
    <col min="9230" max="9230" width="7.7109375" style="1" customWidth="1"/>
    <col min="9231" max="9231" width="7.28515625" style="1" customWidth="1"/>
    <col min="9232" max="9232" width="10.5703125" style="1" customWidth="1"/>
    <col min="9233" max="9233" width="0" style="1" hidden="1" customWidth="1"/>
    <col min="9234" max="9234" width="9.85546875" style="1" customWidth="1"/>
    <col min="9235" max="9235" width="9.28515625" style="1" customWidth="1"/>
    <col min="9236" max="9236" width="11.140625" style="1" customWidth="1"/>
    <col min="9237" max="9237" width="10" style="1" customWidth="1"/>
    <col min="9238" max="9238" width="10.5703125" style="1" customWidth="1"/>
    <col min="9239" max="9239" width="9.7109375" style="1" customWidth="1"/>
    <col min="9240" max="9241" width="9" style="1" customWidth="1"/>
    <col min="9242" max="9242" width="8.5703125" style="1" customWidth="1"/>
    <col min="9243" max="9245" width="9" style="1" customWidth="1"/>
    <col min="9246" max="9246" width="9.5703125" style="1" customWidth="1"/>
    <col min="9247" max="9247" width="9.42578125" style="1" customWidth="1"/>
    <col min="9248" max="9467" width="9.140625" style="1"/>
    <col min="9468" max="9468" width="0" style="1" hidden="1" customWidth="1"/>
    <col min="9469" max="9469" width="25.7109375" style="1" customWidth="1"/>
    <col min="9470" max="9470" width="10.42578125" style="1" customWidth="1"/>
    <col min="9471" max="9471" width="9.7109375" style="1" customWidth="1"/>
    <col min="9472" max="9472" width="10.28515625" style="1" customWidth="1"/>
    <col min="9473" max="9473" width="9.7109375" style="1" customWidth="1"/>
    <col min="9474" max="9474" width="10.28515625" style="1" customWidth="1"/>
    <col min="9475" max="9475" width="9.7109375" style="1" customWidth="1"/>
    <col min="9476" max="9476" width="10.140625" style="1" customWidth="1"/>
    <col min="9477" max="9477" width="9.7109375" style="1" customWidth="1"/>
    <col min="9478" max="9478" width="10.42578125" style="1" customWidth="1"/>
    <col min="9479" max="9479" width="9.28515625" style="1" customWidth="1"/>
    <col min="9480" max="9480" width="10.42578125" style="1" customWidth="1"/>
    <col min="9481" max="9481" width="9.7109375" style="1" customWidth="1"/>
    <col min="9482" max="9482" width="10.140625" style="1" customWidth="1"/>
    <col min="9483" max="9483" width="9.42578125" style="1" customWidth="1"/>
    <col min="9484" max="9484" width="9.28515625" style="1" customWidth="1"/>
    <col min="9485" max="9485" width="8.7109375" style="1" customWidth="1"/>
    <col min="9486" max="9486" width="7.7109375" style="1" customWidth="1"/>
    <col min="9487" max="9487" width="7.28515625" style="1" customWidth="1"/>
    <col min="9488" max="9488" width="10.5703125" style="1" customWidth="1"/>
    <col min="9489" max="9489" width="0" style="1" hidden="1" customWidth="1"/>
    <col min="9490" max="9490" width="9.85546875" style="1" customWidth="1"/>
    <col min="9491" max="9491" width="9.28515625" style="1" customWidth="1"/>
    <col min="9492" max="9492" width="11.140625" style="1" customWidth="1"/>
    <col min="9493" max="9493" width="10" style="1" customWidth="1"/>
    <col min="9494" max="9494" width="10.5703125" style="1" customWidth="1"/>
    <col min="9495" max="9495" width="9.7109375" style="1" customWidth="1"/>
    <col min="9496" max="9497" width="9" style="1" customWidth="1"/>
    <col min="9498" max="9498" width="8.5703125" style="1" customWidth="1"/>
    <col min="9499" max="9501" width="9" style="1" customWidth="1"/>
    <col min="9502" max="9502" width="9.5703125" style="1" customWidth="1"/>
    <col min="9503" max="9503" width="9.42578125" style="1" customWidth="1"/>
    <col min="9504" max="9723" width="9.140625" style="1"/>
    <col min="9724" max="9724" width="0" style="1" hidden="1" customWidth="1"/>
    <col min="9725" max="9725" width="25.7109375" style="1" customWidth="1"/>
    <col min="9726" max="9726" width="10.42578125" style="1" customWidth="1"/>
    <col min="9727" max="9727" width="9.7109375" style="1" customWidth="1"/>
    <col min="9728" max="9728" width="10.28515625" style="1" customWidth="1"/>
    <col min="9729" max="9729" width="9.7109375" style="1" customWidth="1"/>
    <col min="9730" max="9730" width="10.28515625" style="1" customWidth="1"/>
    <col min="9731" max="9731" width="9.7109375" style="1" customWidth="1"/>
    <col min="9732" max="9732" width="10.140625" style="1" customWidth="1"/>
    <col min="9733" max="9733" width="9.7109375" style="1" customWidth="1"/>
    <col min="9734" max="9734" width="10.42578125" style="1" customWidth="1"/>
    <col min="9735" max="9735" width="9.28515625" style="1" customWidth="1"/>
    <col min="9736" max="9736" width="10.42578125" style="1" customWidth="1"/>
    <col min="9737" max="9737" width="9.7109375" style="1" customWidth="1"/>
    <col min="9738" max="9738" width="10.140625" style="1" customWidth="1"/>
    <col min="9739" max="9739" width="9.42578125" style="1" customWidth="1"/>
    <col min="9740" max="9740" width="9.28515625" style="1" customWidth="1"/>
    <col min="9741" max="9741" width="8.7109375" style="1" customWidth="1"/>
    <col min="9742" max="9742" width="7.7109375" style="1" customWidth="1"/>
    <col min="9743" max="9743" width="7.28515625" style="1" customWidth="1"/>
    <col min="9744" max="9744" width="10.5703125" style="1" customWidth="1"/>
    <col min="9745" max="9745" width="0" style="1" hidden="1" customWidth="1"/>
    <col min="9746" max="9746" width="9.85546875" style="1" customWidth="1"/>
    <col min="9747" max="9747" width="9.28515625" style="1" customWidth="1"/>
    <col min="9748" max="9748" width="11.140625" style="1" customWidth="1"/>
    <col min="9749" max="9749" width="10" style="1" customWidth="1"/>
    <col min="9750" max="9750" width="10.5703125" style="1" customWidth="1"/>
    <col min="9751" max="9751" width="9.7109375" style="1" customWidth="1"/>
    <col min="9752" max="9753" width="9" style="1" customWidth="1"/>
    <col min="9754" max="9754" width="8.5703125" style="1" customWidth="1"/>
    <col min="9755" max="9757" width="9" style="1" customWidth="1"/>
    <col min="9758" max="9758" width="9.5703125" style="1" customWidth="1"/>
    <col min="9759" max="9759" width="9.42578125" style="1" customWidth="1"/>
    <col min="9760" max="9979" width="9.140625" style="1"/>
    <col min="9980" max="9980" width="0" style="1" hidden="1" customWidth="1"/>
    <col min="9981" max="9981" width="25.7109375" style="1" customWidth="1"/>
    <col min="9982" max="9982" width="10.42578125" style="1" customWidth="1"/>
    <col min="9983" max="9983" width="9.7109375" style="1" customWidth="1"/>
    <col min="9984" max="9984" width="10.28515625" style="1" customWidth="1"/>
    <col min="9985" max="9985" width="9.7109375" style="1" customWidth="1"/>
    <col min="9986" max="9986" width="10.28515625" style="1" customWidth="1"/>
    <col min="9987" max="9987" width="9.7109375" style="1" customWidth="1"/>
    <col min="9988" max="9988" width="10.140625" style="1" customWidth="1"/>
    <col min="9989" max="9989" width="9.7109375" style="1" customWidth="1"/>
    <col min="9990" max="9990" width="10.42578125" style="1" customWidth="1"/>
    <col min="9991" max="9991" width="9.28515625" style="1" customWidth="1"/>
    <col min="9992" max="9992" width="10.42578125" style="1" customWidth="1"/>
    <col min="9993" max="9993" width="9.7109375" style="1" customWidth="1"/>
    <col min="9994" max="9994" width="10.140625" style="1" customWidth="1"/>
    <col min="9995" max="9995" width="9.42578125" style="1" customWidth="1"/>
    <col min="9996" max="9996" width="9.28515625" style="1" customWidth="1"/>
    <col min="9997" max="9997" width="8.7109375" style="1" customWidth="1"/>
    <col min="9998" max="9998" width="7.7109375" style="1" customWidth="1"/>
    <col min="9999" max="9999" width="7.28515625" style="1" customWidth="1"/>
    <col min="10000" max="10000" width="10.5703125" style="1" customWidth="1"/>
    <col min="10001" max="10001" width="0" style="1" hidden="1" customWidth="1"/>
    <col min="10002" max="10002" width="9.85546875" style="1" customWidth="1"/>
    <col min="10003" max="10003" width="9.28515625" style="1" customWidth="1"/>
    <col min="10004" max="10004" width="11.140625" style="1" customWidth="1"/>
    <col min="10005" max="10005" width="10" style="1" customWidth="1"/>
    <col min="10006" max="10006" width="10.5703125" style="1" customWidth="1"/>
    <col min="10007" max="10007" width="9.7109375" style="1" customWidth="1"/>
    <col min="10008" max="10009" width="9" style="1" customWidth="1"/>
    <col min="10010" max="10010" width="8.5703125" style="1" customWidth="1"/>
    <col min="10011" max="10013" width="9" style="1" customWidth="1"/>
    <col min="10014" max="10014" width="9.5703125" style="1" customWidth="1"/>
    <col min="10015" max="10015" width="9.42578125" style="1" customWidth="1"/>
    <col min="10016" max="10235" width="9.140625" style="1"/>
    <col min="10236" max="10236" width="0" style="1" hidden="1" customWidth="1"/>
    <col min="10237" max="10237" width="25.7109375" style="1" customWidth="1"/>
    <col min="10238" max="10238" width="10.42578125" style="1" customWidth="1"/>
    <col min="10239" max="10239" width="9.7109375" style="1" customWidth="1"/>
    <col min="10240" max="10240" width="10.28515625" style="1" customWidth="1"/>
    <col min="10241" max="10241" width="9.7109375" style="1" customWidth="1"/>
    <col min="10242" max="10242" width="10.28515625" style="1" customWidth="1"/>
    <col min="10243" max="10243" width="9.7109375" style="1" customWidth="1"/>
    <col min="10244" max="10244" width="10.140625" style="1" customWidth="1"/>
    <col min="10245" max="10245" width="9.7109375" style="1" customWidth="1"/>
    <col min="10246" max="10246" width="10.42578125" style="1" customWidth="1"/>
    <col min="10247" max="10247" width="9.28515625" style="1" customWidth="1"/>
    <col min="10248" max="10248" width="10.42578125" style="1" customWidth="1"/>
    <col min="10249" max="10249" width="9.7109375" style="1" customWidth="1"/>
    <col min="10250" max="10250" width="10.140625" style="1" customWidth="1"/>
    <col min="10251" max="10251" width="9.42578125" style="1" customWidth="1"/>
    <col min="10252" max="10252" width="9.28515625" style="1" customWidth="1"/>
    <col min="10253" max="10253" width="8.7109375" style="1" customWidth="1"/>
    <col min="10254" max="10254" width="7.7109375" style="1" customWidth="1"/>
    <col min="10255" max="10255" width="7.28515625" style="1" customWidth="1"/>
    <col min="10256" max="10256" width="10.5703125" style="1" customWidth="1"/>
    <col min="10257" max="10257" width="0" style="1" hidden="1" customWidth="1"/>
    <col min="10258" max="10258" width="9.85546875" style="1" customWidth="1"/>
    <col min="10259" max="10259" width="9.28515625" style="1" customWidth="1"/>
    <col min="10260" max="10260" width="11.140625" style="1" customWidth="1"/>
    <col min="10261" max="10261" width="10" style="1" customWidth="1"/>
    <col min="10262" max="10262" width="10.5703125" style="1" customWidth="1"/>
    <col min="10263" max="10263" width="9.7109375" style="1" customWidth="1"/>
    <col min="10264" max="10265" width="9" style="1" customWidth="1"/>
    <col min="10266" max="10266" width="8.5703125" style="1" customWidth="1"/>
    <col min="10267" max="10269" width="9" style="1" customWidth="1"/>
    <col min="10270" max="10270" width="9.5703125" style="1" customWidth="1"/>
    <col min="10271" max="10271" width="9.42578125" style="1" customWidth="1"/>
    <col min="10272" max="10491" width="9.140625" style="1"/>
    <col min="10492" max="10492" width="0" style="1" hidden="1" customWidth="1"/>
    <col min="10493" max="10493" width="25.7109375" style="1" customWidth="1"/>
    <col min="10494" max="10494" width="10.42578125" style="1" customWidth="1"/>
    <col min="10495" max="10495" width="9.7109375" style="1" customWidth="1"/>
    <col min="10496" max="10496" width="10.28515625" style="1" customWidth="1"/>
    <col min="10497" max="10497" width="9.7109375" style="1" customWidth="1"/>
    <col min="10498" max="10498" width="10.28515625" style="1" customWidth="1"/>
    <col min="10499" max="10499" width="9.7109375" style="1" customWidth="1"/>
    <col min="10500" max="10500" width="10.140625" style="1" customWidth="1"/>
    <col min="10501" max="10501" width="9.7109375" style="1" customWidth="1"/>
    <col min="10502" max="10502" width="10.42578125" style="1" customWidth="1"/>
    <col min="10503" max="10503" width="9.28515625" style="1" customWidth="1"/>
    <col min="10504" max="10504" width="10.42578125" style="1" customWidth="1"/>
    <col min="10505" max="10505" width="9.7109375" style="1" customWidth="1"/>
    <col min="10506" max="10506" width="10.140625" style="1" customWidth="1"/>
    <col min="10507" max="10507" width="9.42578125" style="1" customWidth="1"/>
    <col min="10508" max="10508" width="9.28515625" style="1" customWidth="1"/>
    <col min="10509" max="10509" width="8.7109375" style="1" customWidth="1"/>
    <col min="10510" max="10510" width="7.7109375" style="1" customWidth="1"/>
    <col min="10511" max="10511" width="7.28515625" style="1" customWidth="1"/>
    <col min="10512" max="10512" width="10.5703125" style="1" customWidth="1"/>
    <col min="10513" max="10513" width="0" style="1" hidden="1" customWidth="1"/>
    <col min="10514" max="10514" width="9.85546875" style="1" customWidth="1"/>
    <col min="10515" max="10515" width="9.28515625" style="1" customWidth="1"/>
    <col min="10516" max="10516" width="11.140625" style="1" customWidth="1"/>
    <col min="10517" max="10517" width="10" style="1" customWidth="1"/>
    <col min="10518" max="10518" width="10.5703125" style="1" customWidth="1"/>
    <col min="10519" max="10519" width="9.7109375" style="1" customWidth="1"/>
    <col min="10520" max="10521" width="9" style="1" customWidth="1"/>
    <col min="10522" max="10522" width="8.5703125" style="1" customWidth="1"/>
    <col min="10523" max="10525" width="9" style="1" customWidth="1"/>
    <col min="10526" max="10526" width="9.5703125" style="1" customWidth="1"/>
    <col min="10527" max="10527" width="9.42578125" style="1" customWidth="1"/>
    <col min="10528" max="10747" width="9.140625" style="1"/>
    <col min="10748" max="10748" width="0" style="1" hidden="1" customWidth="1"/>
    <col min="10749" max="10749" width="25.7109375" style="1" customWidth="1"/>
    <col min="10750" max="10750" width="10.42578125" style="1" customWidth="1"/>
    <col min="10751" max="10751" width="9.7109375" style="1" customWidth="1"/>
    <col min="10752" max="10752" width="10.28515625" style="1" customWidth="1"/>
    <col min="10753" max="10753" width="9.7109375" style="1" customWidth="1"/>
    <col min="10754" max="10754" width="10.28515625" style="1" customWidth="1"/>
    <col min="10755" max="10755" width="9.7109375" style="1" customWidth="1"/>
    <col min="10756" max="10756" width="10.140625" style="1" customWidth="1"/>
    <col min="10757" max="10757" width="9.7109375" style="1" customWidth="1"/>
    <col min="10758" max="10758" width="10.42578125" style="1" customWidth="1"/>
    <col min="10759" max="10759" width="9.28515625" style="1" customWidth="1"/>
    <col min="10760" max="10760" width="10.42578125" style="1" customWidth="1"/>
    <col min="10761" max="10761" width="9.7109375" style="1" customWidth="1"/>
    <col min="10762" max="10762" width="10.140625" style="1" customWidth="1"/>
    <col min="10763" max="10763" width="9.42578125" style="1" customWidth="1"/>
    <col min="10764" max="10764" width="9.28515625" style="1" customWidth="1"/>
    <col min="10765" max="10765" width="8.7109375" style="1" customWidth="1"/>
    <col min="10766" max="10766" width="7.7109375" style="1" customWidth="1"/>
    <col min="10767" max="10767" width="7.28515625" style="1" customWidth="1"/>
    <col min="10768" max="10768" width="10.5703125" style="1" customWidth="1"/>
    <col min="10769" max="10769" width="0" style="1" hidden="1" customWidth="1"/>
    <col min="10770" max="10770" width="9.85546875" style="1" customWidth="1"/>
    <col min="10771" max="10771" width="9.28515625" style="1" customWidth="1"/>
    <col min="10772" max="10772" width="11.140625" style="1" customWidth="1"/>
    <col min="10773" max="10773" width="10" style="1" customWidth="1"/>
    <col min="10774" max="10774" width="10.5703125" style="1" customWidth="1"/>
    <col min="10775" max="10775" width="9.7109375" style="1" customWidth="1"/>
    <col min="10776" max="10777" width="9" style="1" customWidth="1"/>
    <col min="10778" max="10778" width="8.5703125" style="1" customWidth="1"/>
    <col min="10779" max="10781" width="9" style="1" customWidth="1"/>
    <col min="10782" max="10782" width="9.5703125" style="1" customWidth="1"/>
    <col min="10783" max="10783" width="9.42578125" style="1" customWidth="1"/>
    <col min="10784" max="11003" width="9.140625" style="1"/>
    <col min="11004" max="11004" width="0" style="1" hidden="1" customWidth="1"/>
    <col min="11005" max="11005" width="25.7109375" style="1" customWidth="1"/>
    <col min="11006" max="11006" width="10.42578125" style="1" customWidth="1"/>
    <col min="11007" max="11007" width="9.7109375" style="1" customWidth="1"/>
    <col min="11008" max="11008" width="10.28515625" style="1" customWidth="1"/>
    <col min="11009" max="11009" width="9.7109375" style="1" customWidth="1"/>
    <col min="11010" max="11010" width="10.28515625" style="1" customWidth="1"/>
    <col min="11011" max="11011" width="9.7109375" style="1" customWidth="1"/>
    <col min="11012" max="11012" width="10.140625" style="1" customWidth="1"/>
    <col min="11013" max="11013" width="9.7109375" style="1" customWidth="1"/>
    <col min="11014" max="11014" width="10.42578125" style="1" customWidth="1"/>
    <col min="11015" max="11015" width="9.28515625" style="1" customWidth="1"/>
    <col min="11016" max="11016" width="10.42578125" style="1" customWidth="1"/>
    <col min="11017" max="11017" width="9.7109375" style="1" customWidth="1"/>
    <col min="11018" max="11018" width="10.140625" style="1" customWidth="1"/>
    <col min="11019" max="11019" width="9.42578125" style="1" customWidth="1"/>
    <col min="11020" max="11020" width="9.28515625" style="1" customWidth="1"/>
    <col min="11021" max="11021" width="8.7109375" style="1" customWidth="1"/>
    <col min="11022" max="11022" width="7.7109375" style="1" customWidth="1"/>
    <col min="11023" max="11023" width="7.28515625" style="1" customWidth="1"/>
    <col min="11024" max="11024" width="10.5703125" style="1" customWidth="1"/>
    <col min="11025" max="11025" width="0" style="1" hidden="1" customWidth="1"/>
    <col min="11026" max="11026" width="9.85546875" style="1" customWidth="1"/>
    <col min="11027" max="11027" width="9.28515625" style="1" customWidth="1"/>
    <col min="11028" max="11028" width="11.140625" style="1" customWidth="1"/>
    <col min="11029" max="11029" width="10" style="1" customWidth="1"/>
    <col min="11030" max="11030" width="10.5703125" style="1" customWidth="1"/>
    <col min="11031" max="11031" width="9.7109375" style="1" customWidth="1"/>
    <col min="11032" max="11033" width="9" style="1" customWidth="1"/>
    <col min="11034" max="11034" width="8.5703125" style="1" customWidth="1"/>
    <col min="11035" max="11037" width="9" style="1" customWidth="1"/>
    <col min="11038" max="11038" width="9.5703125" style="1" customWidth="1"/>
    <col min="11039" max="11039" width="9.42578125" style="1" customWidth="1"/>
    <col min="11040" max="11259" width="9.140625" style="1"/>
    <col min="11260" max="11260" width="0" style="1" hidden="1" customWidth="1"/>
    <col min="11261" max="11261" width="25.7109375" style="1" customWidth="1"/>
    <col min="11262" max="11262" width="10.42578125" style="1" customWidth="1"/>
    <col min="11263" max="11263" width="9.7109375" style="1" customWidth="1"/>
    <col min="11264" max="11264" width="10.28515625" style="1" customWidth="1"/>
    <col min="11265" max="11265" width="9.7109375" style="1" customWidth="1"/>
    <col min="11266" max="11266" width="10.28515625" style="1" customWidth="1"/>
    <col min="11267" max="11267" width="9.7109375" style="1" customWidth="1"/>
    <col min="11268" max="11268" width="10.140625" style="1" customWidth="1"/>
    <col min="11269" max="11269" width="9.7109375" style="1" customWidth="1"/>
    <col min="11270" max="11270" width="10.42578125" style="1" customWidth="1"/>
    <col min="11271" max="11271" width="9.28515625" style="1" customWidth="1"/>
    <col min="11272" max="11272" width="10.42578125" style="1" customWidth="1"/>
    <col min="11273" max="11273" width="9.7109375" style="1" customWidth="1"/>
    <col min="11274" max="11274" width="10.140625" style="1" customWidth="1"/>
    <col min="11275" max="11275" width="9.42578125" style="1" customWidth="1"/>
    <col min="11276" max="11276" width="9.28515625" style="1" customWidth="1"/>
    <col min="11277" max="11277" width="8.7109375" style="1" customWidth="1"/>
    <col min="11278" max="11278" width="7.7109375" style="1" customWidth="1"/>
    <col min="11279" max="11279" width="7.28515625" style="1" customWidth="1"/>
    <col min="11280" max="11280" width="10.5703125" style="1" customWidth="1"/>
    <col min="11281" max="11281" width="0" style="1" hidden="1" customWidth="1"/>
    <col min="11282" max="11282" width="9.85546875" style="1" customWidth="1"/>
    <col min="11283" max="11283" width="9.28515625" style="1" customWidth="1"/>
    <col min="11284" max="11284" width="11.140625" style="1" customWidth="1"/>
    <col min="11285" max="11285" width="10" style="1" customWidth="1"/>
    <col min="11286" max="11286" width="10.5703125" style="1" customWidth="1"/>
    <col min="11287" max="11287" width="9.7109375" style="1" customWidth="1"/>
    <col min="11288" max="11289" width="9" style="1" customWidth="1"/>
    <col min="11290" max="11290" width="8.5703125" style="1" customWidth="1"/>
    <col min="11291" max="11293" width="9" style="1" customWidth="1"/>
    <col min="11294" max="11294" width="9.5703125" style="1" customWidth="1"/>
    <col min="11295" max="11295" width="9.42578125" style="1" customWidth="1"/>
    <col min="11296" max="11515" width="9.140625" style="1"/>
    <col min="11516" max="11516" width="0" style="1" hidden="1" customWidth="1"/>
    <col min="11517" max="11517" width="25.7109375" style="1" customWidth="1"/>
    <col min="11518" max="11518" width="10.42578125" style="1" customWidth="1"/>
    <col min="11519" max="11519" width="9.7109375" style="1" customWidth="1"/>
    <col min="11520" max="11520" width="10.28515625" style="1" customWidth="1"/>
    <col min="11521" max="11521" width="9.7109375" style="1" customWidth="1"/>
    <col min="11522" max="11522" width="10.28515625" style="1" customWidth="1"/>
    <col min="11523" max="11523" width="9.7109375" style="1" customWidth="1"/>
    <col min="11524" max="11524" width="10.140625" style="1" customWidth="1"/>
    <col min="11525" max="11525" width="9.7109375" style="1" customWidth="1"/>
    <col min="11526" max="11526" width="10.42578125" style="1" customWidth="1"/>
    <col min="11527" max="11527" width="9.28515625" style="1" customWidth="1"/>
    <col min="11528" max="11528" width="10.42578125" style="1" customWidth="1"/>
    <col min="11529" max="11529" width="9.7109375" style="1" customWidth="1"/>
    <col min="11530" max="11530" width="10.140625" style="1" customWidth="1"/>
    <col min="11531" max="11531" width="9.42578125" style="1" customWidth="1"/>
    <col min="11532" max="11532" width="9.28515625" style="1" customWidth="1"/>
    <col min="11533" max="11533" width="8.7109375" style="1" customWidth="1"/>
    <col min="11534" max="11534" width="7.7109375" style="1" customWidth="1"/>
    <col min="11535" max="11535" width="7.28515625" style="1" customWidth="1"/>
    <col min="11536" max="11536" width="10.5703125" style="1" customWidth="1"/>
    <col min="11537" max="11537" width="0" style="1" hidden="1" customWidth="1"/>
    <col min="11538" max="11538" width="9.85546875" style="1" customWidth="1"/>
    <col min="11539" max="11539" width="9.28515625" style="1" customWidth="1"/>
    <col min="11540" max="11540" width="11.140625" style="1" customWidth="1"/>
    <col min="11541" max="11541" width="10" style="1" customWidth="1"/>
    <col min="11542" max="11542" width="10.5703125" style="1" customWidth="1"/>
    <col min="11543" max="11543" width="9.7109375" style="1" customWidth="1"/>
    <col min="11544" max="11545" width="9" style="1" customWidth="1"/>
    <col min="11546" max="11546" width="8.5703125" style="1" customWidth="1"/>
    <col min="11547" max="11549" width="9" style="1" customWidth="1"/>
    <col min="11550" max="11550" width="9.5703125" style="1" customWidth="1"/>
    <col min="11551" max="11551" width="9.42578125" style="1" customWidth="1"/>
    <col min="11552" max="11771" width="9.140625" style="1"/>
    <col min="11772" max="11772" width="0" style="1" hidden="1" customWidth="1"/>
    <col min="11773" max="11773" width="25.7109375" style="1" customWidth="1"/>
    <col min="11774" max="11774" width="10.42578125" style="1" customWidth="1"/>
    <col min="11775" max="11775" width="9.7109375" style="1" customWidth="1"/>
    <col min="11776" max="11776" width="10.28515625" style="1" customWidth="1"/>
    <col min="11777" max="11777" width="9.7109375" style="1" customWidth="1"/>
    <col min="11778" max="11778" width="10.28515625" style="1" customWidth="1"/>
    <col min="11779" max="11779" width="9.7109375" style="1" customWidth="1"/>
    <col min="11780" max="11780" width="10.140625" style="1" customWidth="1"/>
    <col min="11781" max="11781" width="9.7109375" style="1" customWidth="1"/>
    <col min="11782" max="11782" width="10.42578125" style="1" customWidth="1"/>
    <col min="11783" max="11783" width="9.28515625" style="1" customWidth="1"/>
    <col min="11784" max="11784" width="10.42578125" style="1" customWidth="1"/>
    <col min="11785" max="11785" width="9.7109375" style="1" customWidth="1"/>
    <col min="11786" max="11786" width="10.140625" style="1" customWidth="1"/>
    <col min="11787" max="11787" width="9.42578125" style="1" customWidth="1"/>
    <col min="11788" max="11788" width="9.28515625" style="1" customWidth="1"/>
    <col min="11789" max="11789" width="8.7109375" style="1" customWidth="1"/>
    <col min="11790" max="11790" width="7.7109375" style="1" customWidth="1"/>
    <col min="11791" max="11791" width="7.28515625" style="1" customWidth="1"/>
    <col min="11792" max="11792" width="10.5703125" style="1" customWidth="1"/>
    <col min="11793" max="11793" width="0" style="1" hidden="1" customWidth="1"/>
    <col min="11794" max="11794" width="9.85546875" style="1" customWidth="1"/>
    <col min="11795" max="11795" width="9.28515625" style="1" customWidth="1"/>
    <col min="11796" max="11796" width="11.140625" style="1" customWidth="1"/>
    <col min="11797" max="11797" width="10" style="1" customWidth="1"/>
    <col min="11798" max="11798" width="10.5703125" style="1" customWidth="1"/>
    <col min="11799" max="11799" width="9.7109375" style="1" customWidth="1"/>
    <col min="11800" max="11801" width="9" style="1" customWidth="1"/>
    <col min="11802" max="11802" width="8.5703125" style="1" customWidth="1"/>
    <col min="11803" max="11805" width="9" style="1" customWidth="1"/>
    <col min="11806" max="11806" width="9.5703125" style="1" customWidth="1"/>
    <col min="11807" max="11807" width="9.42578125" style="1" customWidth="1"/>
    <col min="11808" max="12027" width="9.140625" style="1"/>
    <col min="12028" max="12028" width="0" style="1" hidden="1" customWidth="1"/>
    <col min="12029" max="12029" width="25.7109375" style="1" customWidth="1"/>
    <col min="12030" max="12030" width="10.42578125" style="1" customWidth="1"/>
    <col min="12031" max="12031" width="9.7109375" style="1" customWidth="1"/>
    <col min="12032" max="12032" width="10.28515625" style="1" customWidth="1"/>
    <col min="12033" max="12033" width="9.7109375" style="1" customWidth="1"/>
    <col min="12034" max="12034" width="10.28515625" style="1" customWidth="1"/>
    <col min="12035" max="12035" width="9.7109375" style="1" customWidth="1"/>
    <col min="12036" max="12036" width="10.140625" style="1" customWidth="1"/>
    <col min="12037" max="12037" width="9.7109375" style="1" customWidth="1"/>
    <col min="12038" max="12038" width="10.42578125" style="1" customWidth="1"/>
    <col min="12039" max="12039" width="9.28515625" style="1" customWidth="1"/>
    <col min="12040" max="12040" width="10.42578125" style="1" customWidth="1"/>
    <col min="12041" max="12041" width="9.7109375" style="1" customWidth="1"/>
    <col min="12042" max="12042" width="10.140625" style="1" customWidth="1"/>
    <col min="12043" max="12043" width="9.42578125" style="1" customWidth="1"/>
    <col min="12044" max="12044" width="9.28515625" style="1" customWidth="1"/>
    <col min="12045" max="12045" width="8.7109375" style="1" customWidth="1"/>
    <col min="12046" max="12046" width="7.7109375" style="1" customWidth="1"/>
    <col min="12047" max="12047" width="7.28515625" style="1" customWidth="1"/>
    <col min="12048" max="12048" width="10.5703125" style="1" customWidth="1"/>
    <col min="12049" max="12049" width="0" style="1" hidden="1" customWidth="1"/>
    <col min="12050" max="12050" width="9.85546875" style="1" customWidth="1"/>
    <col min="12051" max="12051" width="9.28515625" style="1" customWidth="1"/>
    <col min="12052" max="12052" width="11.140625" style="1" customWidth="1"/>
    <col min="12053" max="12053" width="10" style="1" customWidth="1"/>
    <col min="12054" max="12054" width="10.5703125" style="1" customWidth="1"/>
    <col min="12055" max="12055" width="9.7109375" style="1" customWidth="1"/>
    <col min="12056" max="12057" width="9" style="1" customWidth="1"/>
    <col min="12058" max="12058" width="8.5703125" style="1" customWidth="1"/>
    <col min="12059" max="12061" width="9" style="1" customWidth="1"/>
    <col min="12062" max="12062" width="9.5703125" style="1" customWidth="1"/>
    <col min="12063" max="12063" width="9.42578125" style="1" customWidth="1"/>
    <col min="12064" max="12283" width="9.140625" style="1"/>
    <col min="12284" max="12284" width="0" style="1" hidden="1" customWidth="1"/>
    <col min="12285" max="12285" width="25.7109375" style="1" customWidth="1"/>
    <col min="12286" max="12286" width="10.42578125" style="1" customWidth="1"/>
    <col min="12287" max="12287" width="9.7109375" style="1" customWidth="1"/>
    <col min="12288" max="12288" width="10.28515625" style="1" customWidth="1"/>
    <col min="12289" max="12289" width="9.7109375" style="1" customWidth="1"/>
    <col min="12290" max="12290" width="10.28515625" style="1" customWidth="1"/>
    <col min="12291" max="12291" width="9.7109375" style="1" customWidth="1"/>
    <col min="12292" max="12292" width="10.140625" style="1" customWidth="1"/>
    <col min="12293" max="12293" width="9.7109375" style="1" customWidth="1"/>
    <col min="12294" max="12294" width="10.42578125" style="1" customWidth="1"/>
    <col min="12295" max="12295" width="9.28515625" style="1" customWidth="1"/>
    <col min="12296" max="12296" width="10.42578125" style="1" customWidth="1"/>
    <col min="12297" max="12297" width="9.7109375" style="1" customWidth="1"/>
    <col min="12298" max="12298" width="10.140625" style="1" customWidth="1"/>
    <col min="12299" max="12299" width="9.42578125" style="1" customWidth="1"/>
    <col min="12300" max="12300" width="9.28515625" style="1" customWidth="1"/>
    <col min="12301" max="12301" width="8.7109375" style="1" customWidth="1"/>
    <col min="12302" max="12302" width="7.7109375" style="1" customWidth="1"/>
    <col min="12303" max="12303" width="7.28515625" style="1" customWidth="1"/>
    <col min="12304" max="12304" width="10.5703125" style="1" customWidth="1"/>
    <col min="12305" max="12305" width="0" style="1" hidden="1" customWidth="1"/>
    <col min="12306" max="12306" width="9.85546875" style="1" customWidth="1"/>
    <col min="12307" max="12307" width="9.28515625" style="1" customWidth="1"/>
    <col min="12308" max="12308" width="11.140625" style="1" customWidth="1"/>
    <col min="12309" max="12309" width="10" style="1" customWidth="1"/>
    <col min="12310" max="12310" width="10.5703125" style="1" customWidth="1"/>
    <col min="12311" max="12311" width="9.7109375" style="1" customWidth="1"/>
    <col min="12312" max="12313" width="9" style="1" customWidth="1"/>
    <col min="12314" max="12314" width="8.5703125" style="1" customWidth="1"/>
    <col min="12315" max="12317" width="9" style="1" customWidth="1"/>
    <col min="12318" max="12318" width="9.5703125" style="1" customWidth="1"/>
    <col min="12319" max="12319" width="9.42578125" style="1" customWidth="1"/>
    <col min="12320" max="12539" width="9.140625" style="1"/>
    <col min="12540" max="12540" width="0" style="1" hidden="1" customWidth="1"/>
    <col min="12541" max="12541" width="25.7109375" style="1" customWidth="1"/>
    <col min="12542" max="12542" width="10.42578125" style="1" customWidth="1"/>
    <col min="12543" max="12543" width="9.7109375" style="1" customWidth="1"/>
    <col min="12544" max="12544" width="10.28515625" style="1" customWidth="1"/>
    <col min="12545" max="12545" width="9.7109375" style="1" customWidth="1"/>
    <col min="12546" max="12546" width="10.28515625" style="1" customWidth="1"/>
    <col min="12547" max="12547" width="9.7109375" style="1" customWidth="1"/>
    <col min="12548" max="12548" width="10.140625" style="1" customWidth="1"/>
    <col min="12549" max="12549" width="9.7109375" style="1" customWidth="1"/>
    <col min="12550" max="12550" width="10.42578125" style="1" customWidth="1"/>
    <col min="12551" max="12551" width="9.28515625" style="1" customWidth="1"/>
    <col min="12552" max="12552" width="10.42578125" style="1" customWidth="1"/>
    <col min="12553" max="12553" width="9.7109375" style="1" customWidth="1"/>
    <col min="12554" max="12554" width="10.140625" style="1" customWidth="1"/>
    <col min="12555" max="12555" width="9.42578125" style="1" customWidth="1"/>
    <col min="12556" max="12556" width="9.28515625" style="1" customWidth="1"/>
    <col min="12557" max="12557" width="8.7109375" style="1" customWidth="1"/>
    <col min="12558" max="12558" width="7.7109375" style="1" customWidth="1"/>
    <col min="12559" max="12559" width="7.28515625" style="1" customWidth="1"/>
    <col min="12560" max="12560" width="10.5703125" style="1" customWidth="1"/>
    <col min="12561" max="12561" width="0" style="1" hidden="1" customWidth="1"/>
    <col min="12562" max="12562" width="9.85546875" style="1" customWidth="1"/>
    <col min="12563" max="12563" width="9.28515625" style="1" customWidth="1"/>
    <col min="12564" max="12564" width="11.140625" style="1" customWidth="1"/>
    <col min="12565" max="12565" width="10" style="1" customWidth="1"/>
    <col min="12566" max="12566" width="10.5703125" style="1" customWidth="1"/>
    <col min="12567" max="12567" width="9.7109375" style="1" customWidth="1"/>
    <col min="12568" max="12569" width="9" style="1" customWidth="1"/>
    <col min="12570" max="12570" width="8.5703125" style="1" customWidth="1"/>
    <col min="12571" max="12573" width="9" style="1" customWidth="1"/>
    <col min="12574" max="12574" width="9.5703125" style="1" customWidth="1"/>
    <col min="12575" max="12575" width="9.42578125" style="1" customWidth="1"/>
    <col min="12576" max="16384" width="9.140625" style="1"/>
  </cols>
  <sheetData>
    <row r="1" spans="1:39" ht="15" customHeight="1" x14ac:dyDescent="0.25">
      <c r="A1" s="256"/>
      <c r="B1" s="257" t="s">
        <v>92</v>
      </c>
      <c r="C1" s="258"/>
      <c r="D1" s="258"/>
      <c r="E1" s="258"/>
      <c r="F1" s="256"/>
      <c r="G1" s="256"/>
      <c r="H1" s="256"/>
      <c r="I1" s="256"/>
      <c r="J1" s="256"/>
      <c r="K1" s="256"/>
      <c r="L1" s="256"/>
      <c r="M1" s="248"/>
      <c r="N1" s="248"/>
      <c r="O1" s="248"/>
      <c r="P1" s="257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</row>
    <row r="2" spans="1:39" ht="9" customHeight="1" thickBot="1" x14ac:dyDescent="0.3">
      <c r="B2" s="2"/>
      <c r="AA2" s="4"/>
      <c r="AB2" s="4"/>
      <c r="AC2" s="4"/>
    </row>
    <row r="3" spans="1:39" s="5" customFormat="1" ht="14.45" customHeight="1" x14ac:dyDescent="0.25">
      <c r="A3" s="267" t="s">
        <v>79</v>
      </c>
      <c r="B3" s="270" t="s">
        <v>0</v>
      </c>
      <c r="C3" s="271"/>
      <c r="D3" s="270" t="s">
        <v>1</v>
      </c>
      <c r="E3" s="271"/>
      <c r="F3" s="274" t="s">
        <v>2</v>
      </c>
      <c r="G3" s="275"/>
      <c r="H3" s="270" t="s">
        <v>3</v>
      </c>
      <c r="I3" s="271"/>
      <c r="J3" s="259" t="s">
        <v>4</v>
      </c>
      <c r="K3" s="260"/>
      <c r="L3" s="270" t="s">
        <v>5</v>
      </c>
      <c r="M3" s="271"/>
      <c r="N3" s="270" t="s">
        <v>6</v>
      </c>
      <c r="O3" s="271"/>
      <c r="P3" s="282" t="s">
        <v>7</v>
      </c>
      <c r="Q3" s="283"/>
      <c r="R3" s="283"/>
      <c r="S3" s="283"/>
      <c r="T3" s="283"/>
      <c r="U3" s="283"/>
      <c r="V3" s="283"/>
      <c r="W3" s="283"/>
      <c r="X3" s="283"/>
      <c r="Y3" s="284"/>
      <c r="Z3" s="259" t="s">
        <v>8</v>
      </c>
      <c r="AA3" s="285"/>
      <c r="AB3" s="285"/>
      <c r="AC3" s="285"/>
      <c r="AD3" s="259" t="s">
        <v>9</v>
      </c>
      <c r="AE3" s="260"/>
      <c r="AF3" s="270" t="s">
        <v>106</v>
      </c>
      <c r="AG3" s="280"/>
      <c r="AH3" s="280"/>
      <c r="AI3" s="271"/>
      <c r="AJ3" s="214"/>
      <c r="AK3" s="214"/>
      <c r="AL3" s="214"/>
      <c r="AM3" s="214"/>
    </row>
    <row r="4" spans="1:39" s="5" customFormat="1" ht="14.25" customHeight="1" x14ac:dyDescent="0.25">
      <c r="A4" s="268"/>
      <c r="B4" s="272"/>
      <c r="C4" s="273"/>
      <c r="D4" s="272"/>
      <c r="E4" s="273"/>
      <c r="F4" s="276"/>
      <c r="G4" s="277"/>
      <c r="H4" s="272"/>
      <c r="I4" s="273"/>
      <c r="J4" s="261"/>
      <c r="K4" s="262"/>
      <c r="L4" s="272"/>
      <c r="M4" s="273"/>
      <c r="N4" s="278"/>
      <c r="O4" s="279"/>
      <c r="P4" s="287" t="s">
        <v>10</v>
      </c>
      <c r="Q4" s="288"/>
      <c r="R4" s="288"/>
      <c r="S4" s="288"/>
      <c r="T4" s="289" t="s">
        <v>11</v>
      </c>
      <c r="U4" s="290"/>
      <c r="V4" s="293" t="s">
        <v>12</v>
      </c>
      <c r="W4" s="294"/>
      <c r="X4" s="297" t="s">
        <v>13</v>
      </c>
      <c r="Y4" s="298"/>
      <c r="Z4" s="261"/>
      <c r="AA4" s="286"/>
      <c r="AB4" s="286"/>
      <c r="AC4" s="286"/>
      <c r="AD4" s="261"/>
      <c r="AE4" s="262"/>
      <c r="AF4" s="272"/>
      <c r="AG4" s="281"/>
      <c r="AH4" s="281"/>
      <c r="AI4" s="273"/>
      <c r="AJ4" s="214"/>
      <c r="AK4" s="214"/>
      <c r="AL4" s="214"/>
      <c r="AM4" s="214"/>
    </row>
    <row r="5" spans="1:39" s="5" customFormat="1" ht="20.45" customHeight="1" x14ac:dyDescent="0.25">
      <c r="A5" s="268"/>
      <c r="B5" s="263" t="s">
        <v>14</v>
      </c>
      <c r="C5" s="265" t="s">
        <v>93</v>
      </c>
      <c r="D5" s="263" t="s">
        <v>14</v>
      </c>
      <c r="E5" s="265" t="s">
        <v>93</v>
      </c>
      <c r="F5" s="309" t="s">
        <v>15</v>
      </c>
      <c r="G5" s="305" t="s">
        <v>94</v>
      </c>
      <c r="H5" s="309" t="s">
        <v>16</v>
      </c>
      <c r="I5" s="265" t="s">
        <v>95</v>
      </c>
      <c r="J5" s="309" t="s">
        <v>17</v>
      </c>
      <c r="K5" s="265" t="s">
        <v>93</v>
      </c>
      <c r="L5" s="303" t="s">
        <v>18</v>
      </c>
      <c r="M5" s="305" t="s">
        <v>94</v>
      </c>
      <c r="N5" s="303" t="s">
        <v>19</v>
      </c>
      <c r="O5" s="265" t="s">
        <v>93</v>
      </c>
      <c r="P5" s="303" t="s">
        <v>96</v>
      </c>
      <c r="Q5" s="313" t="s">
        <v>22</v>
      </c>
      <c r="R5" s="315" t="s">
        <v>97</v>
      </c>
      <c r="S5" s="316"/>
      <c r="T5" s="291"/>
      <c r="U5" s="292"/>
      <c r="V5" s="295"/>
      <c r="W5" s="296"/>
      <c r="X5" s="299"/>
      <c r="Y5" s="300"/>
      <c r="Z5" s="303" t="s">
        <v>103</v>
      </c>
      <c r="AA5" s="307" t="s">
        <v>102</v>
      </c>
      <c r="AB5" s="301" t="s">
        <v>23</v>
      </c>
      <c r="AC5" s="302"/>
      <c r="AD5" s="303" t="s">
        <v>104</v>
      </c>
      <c r="AE5" s="305" t="s">
        <v>105</v>
      </c>
      <c r="AF5" s="319" t="s">
        <v>20</v>
      </c>
      <c r="AG5" s="317" t="s">
        <v>107</v>
      </c>
      <c r="AH5" s="311" t="s">
        <v>21</v>
      </c>
      <c r="AI5" s="312"/>
      <c r="AJ5" s="214"/>
      <c r="AK5" s="214"/>
      <c r="AL5" s="214"/>
      <c r="AM5" s="214"/>
    </row>
    <row r="6" spans="1:39" s="5" customFormat="1" ht="45.75" customHeight="1" thickBot="1" x14ac:dyDescent="0.3">
      <c r="A6" s="269"/>
      <c r="B6" s="264"/>
      <c r="C6" s="266"/>
      <c r="D6" s="264"/>
      <c r="E6" s="266"/>
      <c r="F6" s="310"/>
      <c r="G6" s="306"/>
      <c r="H6" s="310"/>
      <c r="I6" s="266"/>
      <c r="J6" s="310"/>
      <c r="K6" s="266"/>
      <c r="L6" s="304"/>
      <c r="M6" s="306"/>
      <c r="N6" s="304"/>
      <c r="O6" s="266"/>
      <c r="P6" s="304"/>
      <c r="Q6" s="314"/>
      <c r="R6" s="8" t="s">
        <v>24</v>
      </c>
      <c r="S6" s="9" t="s">
        <v>25</v>
      </c>
      <c r="T6" s="10" t="s">
        <v>98</v>
      </c>
      <c r="U6" s="11" t="s">
        <v>99</v>
      </c>
      <c r="V6" s="10" t="s">
        <v>98</v>
      </c>
      <c r="W6" s="112" t="s">
        <v>99</v>
      </c>
      <c r="X6" s="12" t="s">
        <v>100</v>
      </c>
      <c r="Y6" s="13" t="s">
        <v>101</v>
      </c>
      <c r="Z6" s="304"/>
      <c r="AA6" s="308"/>
      <c r="AB6" s="12" t="s">
        <v>100</v>
      </c>
      <c r="AC6" s="13" t="s">
        <v>101</v>
      </c>
      <c r="AD6" s="304"/>
      <c r="AE6" s="306"/>
      <c r="AF6" s="304"/>
      <c r="AG6" s="318"/>
      <c r="AH6" s="6" t="s">
        <v>108</v>
      </c>
      <c r="AI6" s="7" t="s">
        <v>109</v>
      </c>
      <c r="AJ6" s="214"/>
      <c r="AK6" s="214"/>
      <c r="AL6" s="214"/>
      <c r="AM6" s="214"/>
    </row>
    <row r="7" spans="1:39" s="5" customFormat="1" ht="6.75" customHeight="1" thickBot="1" x14ac:dyDescent="0.3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  <c r="AJ7" s="214"/>
      <c r="AK7" s="214"/>
      <c r="AL7" s="214"/>
      <c r="AM7" s="214"/>
    </row>
    <row r="8" spans="1:39" s="40" customFormat="1" ht="13.5" customHeight="1" x14ac:dyDescent="0.25">
      <c r="A8" s="19" t="s">
        <v>26</v>
      </c>
      <c r="B8" s="24">
        <v>1350132.8110999998</v>
      </c>
      <c r="C8" s="21">
        <v>116.2</v>
      </c>
      <c r="D8" s="20">
        <v>196458.69759999998</v>
      </c>
      <c r="E8" s="21">
        <v>107.9</v>
      </c>
      <c r="F8" s="22">
        <v>107369.8383</v>
      </c>
      <c r="G8" s="121">
        <v>93.2</v>
      </c>
      <c r="H8" s="24">
        <v>6776272</v>
      </c>
      <c r="I8" s="121">
        <v>120</v>
      </c>
      <c r="J8" s="22">
        <v>672067.84169999999</v>
      </c>
      <c r="K8" s="23">
        <v>120.3</v>
      </c>
      <c r="L8" s="22">
        <v>883155.2</v>
      </c>
      <c r="M8" s="121">
        <v>95.4</v>
      </c>
      <c r="N8" s="22">
        <v>96370.903800000015</v>
      </c>
      <c r="O8" s="23">
        <v>115.7929849480348</v>
      </c>
      <c r="P8" s="28">
        <v>487712.32</v>
      </c>
      <c r="Q8" s="29">
        <v>493122.54300000001</v>
      </c>
      <c r="R8" s="30">
        <f t="shared" ref="R8:R52" si="0">P8-Q8</f>
        <v>-5410.2229999999981</v>
      </c>
      <c r="S8" s="31">
        <f t="shared" ref="S8:S52" si="1">P8/Q8*100</f>
        <v>98.902864394094436</v>
      </c>
      <c r="T8" s="32">
        <v>591713.12600000005</v>
      </c>
      <c r="U8" s="31">
        <v>114.5</v>
      </c>
      <c r="V8" s="32">
        <v>104000.806</v>
      </c>
      <c r="W8" s="124" t="s">
        <v>120</v>
      </c>
      <c r="X8" s="26">
        <v>0.247</v>
      </c>
      <c r="Y8" s="33">
        <v>0.22699999999999998</v>
      </c>
      <c r="Z8" s="34">
        <v>51998</v>
      </c>
      <c r="AA8" s="35">
        <v>113.9</v>
      </c>
      <c r="AB8" s="36">
        <v>1</v>
      </c>
      <c r="AC8" s="37">
        <v>1</v>
      </c>
      <c r="AD8" s="32">
        <v>1020.2</v>
      </c>
      <c r="AE8" s="38">
        <v>100.9</v>
      </c>
      <c r="AF8" s="25">
        <v>13837</v>
      </c>
      <c r="AG8" s="122">
        <v>76.8</v>
      </c>
      <c r="AH8" s="204">
        <v>5.0000000000000001E-3</v>
      </c>
      <c r="AI8" s="27">
        <v>6.0000000000000001E-3</v>
      </c>
      <c r="AJ8" s="215"/>
      <c r="AK8" s="209"/>
      <c r="AL8" s="215"/>
      <c r="AM8" s="215"/>
    </row>
    <row r="9" spans="1:39" s="39" customFormat="1" ht="13.5" customHeight="1" x14ac:dyDescent="0.25">
      <c r="A9" s="41" t="s">
        <v>27</v>
      </c>
      <c r="B9" s="42">
        <v>2998.7197000000001</v>
      </c>
      <c r="C9" s="43">
        <v>134.9</v>
      </c>
      <c r="D9" s="42">
        <v>648.3972</v>
      </c>
      <c r="E9" s="43">
        <v>127.5</v>
      </c>
      <c r="F9" s="44">
        <v>113.1812</v>
      </c>
      <c r="G9" s="45">
        <v>36.299999999999997</v>
      </c>
      <c r="H9" s="46">
        <v>525874</v>
      </c>
      <c r="I9" s="125">
        <v>123.9</v>
      </c>
      <c r="J9" s="44">
        <v>36052.979399999997</v>
      </c>
      <c r="K9" s="47" t="s">
        <v>114</v>
      </c>
      <c r="L9" s="44">
        <v>38055.599999999999</v>
      </c>
      <c r="M9" s="125">
        <v>99.1</v>
      </c>
      <c r="N9" s="44">
        <v>8598.5681999999997</v>
      </c>
      <c r="O9" s="47">
        <v>100.93265802054063</v>
      </c>
      <c r="P9" s="50">
        <v>3640.58</v>
      </c>
      <c r="Q9" s="51">
        <v>8444.0570000000007</v>
      </c>
      <c r="R9" s="52">
        <f t="shared" si="0"/>
        <v>-4803.4770000000008</v>
      </c>
      <c r="S9" s="131">
        <f t="shared" si="1"/>
        <v>43.114109722376334</v>
      </c>
      <c r="T9" s="54">
        <v>5604.2539999999999</v>
      </c>
      <c r="U9" s="53">
        <v>64.599999999999994</v>
      </c>
      <c r="V9" s="50">
        <v>1963.674</v>
      </c>
      <c r="W9" s="132" t="s">
        <v>89</v>
      </c>
      <c r="X9" s="127">
        <v>0.20800000000000002</v>
      </c>
      <c r="Y9" s="133">
        <v>0.192</v>
      </c>
      <c r="Z9" s="56">
        <v>42150</v>
      </c>
      <c r="AA9" s="134">
        <v>109.7</v>
      </c>
      <c r="AB9" s="57">
        <f>Z9/$Z$8</f>
        <v>0.81060810031155039</v>
      </c>
      <c r="AC9" s="55">
        <v>0.84867066707546757</v>
      </c>
      <c r="AD9" s="50">
        <v>29.1</v>
      </c>
      <c r="AE9" s="136">
        <v>100.3</v>
      </c>
      <c r="AF9" s="48">
        <v>844</v>
      </c>
      <c r="AG9" s="126">
        <v>74.400000000000006</v>
      </c>
      <c r="AH9" s="211">
        <v>6.9999999999999993E-3</v>
      </c>
      <c r="AI9" s="49">
        <v>0.01</v>
      </c>
      <c r="AJ9" s="209"/>
      <c r="AK9" s="209"/>
      <c r="AL9" s="209"/>
      <c r="AM9" s="209"/>
    </row>
    <row r="10" spans="1:39" s="39" customFormat="1" ht="13.5" customHeight="1" x14ac:dyDescent="0.25">
      <c r="A10" s="41" t="s">
        <v>28</v>
      </c>
      <c r="B10" s="42">
        <v>34251.426899999999</v>
      </c>
      <c r="C10" s="43">
        <v>110.5</v>
      </c>
      <c r="D10" s="42">
        <v>270.45299999999997</v>
      </c>
      <c r="E10" s="43">
        <v>49.5</v>
      </c>
      <c r="F10" s="44">
        <v>6114.3039000000008</v>
      </c>
      <c r="G10" s="125">
        <v>109.9</v>
      </c>
      <c r="H10" s="46">
        <v>68552</v>
      </c>
      <c r="I10" s="125">
        <v>79.5</v>
      </c>
      <c r="J10" s="44">
        <v>529.13940000000002</v>
      </c>
      <c r="K10" s="47">
        <v>128.80000000000001</v>
      </c>
      <c r="L10" s="44">
        <v>19000.8</v>
      </c>
      <c r="M10" s="125">
        <v>100.2</v>
      </c>
      <c r="N10" s="44" t="s">
        <v>29</v>
      </c>
      <c r="O10" s="47" t="s">
        <v>29</v>
      </c>
      <c r="P10" s="63">
        <v>2205.14</v>
      </c>
      <c r="Q10" s="51">
        <v>1564.365</v>
      </c>
      <c r="R10" s="52">
        <f t="shared" si="0"/>
        <v>640.77499999999986</v>
      </c>
      <c r="S10" s="131">
        <f t="shared" si="1"/>
        <v>140.96070929738264</v>
      </c>
      <c r="T10" s="54">
        <v>2263.1860000000001</v>
      </c>
      <c r="U10" s="53">
        <v>126</v>
      </c>
      <c r="V10" s="50">
        <v>58.045999999999999</v>
      </c>
      <c r="W10" s="132">
        <v>25</v>
      </c>
      <c r="X10" s="127">
        <v>0.17499999999999999</v>
      </c>
      <c r="Y10" s="133">
        <v>0.222</v>
      </c>
      <c r="Z10" s="56">
        <v>38367</v>
      </c>
      <c r="AA10" s="134">
        <v>112.5</v>
      </c>
      <c r="AB10" s="57">
        <f t="shared" ref="AB10:AB52" si="2">Z10/$Z$8</f>
        <v>0.7378553021270049</v>
      </c>
      <c r="AC10" s="55">
        <v>0.75710656563444445</v>
      </c>
      <c r="AD10" s="50">
        <v>29.9</v>
      </c>
      <c r="AE10" s="136">
        <v>99.4</v>
      </c>
      <c r="AF10" s="48">
        <v>384</v>
      </c>
      <c r="AG10" s="126">
        <v>83.5</v>
      </c>
      <c r="AH10" s="211">
        <v>3.0000000000000001E-3</v>
      </c>
      <c r="AI10" s="49">
        <v>4.0000000000000001E-3</v>
      </c>
      <c r="AJ10" s="209"/>
      <c r="AK10" s="209"/>
      <c r="AL10" s="209"/>
      <c r="AM10" s="209"/>
    </row>
    <row r="11" spans="1:39" s="39" customFormat="1" ht="13.5" customHeight="1" x14ac:dyDescent="0.25">
      <c r="A11" s="41" t="s">
        <v>30</v>
      </c>
      <c r="B11" s="42">
        <v>2643.7343999999998</v>
      </c>
      <c r="C11" s="43" t="s">
        <v>82</v>
      </c>
      <c r="D11" s="42">
        <v>92.834000000000003</v>
      </c>
      <c r="E11" s="43">
        <v>78.5</v>
      </c>
      <c r="F11" s="44">
        <v>2158.0702999999999</v>
      </c>
      <c r="G11" s="45">
        <v>86.2</v>
      </c>
      <c r="H11" s="46">
        <v>187040</v>
      </c>
      <c r="I11" s="125" t="s">
        <v>86</v>
      </c>
      <c r="J11" s="44">
        <v>426.32729999999998</v>
      </c>
      <c r="K11" s="47">
        <v>39.700000000000003</v>
      </c>
      <c r="L11" s="44">
        <v>25937.5</v>
      </c>
      <c r="M11" s="125">
        <v>102</v>
      </c>
      <c r="N11" s="44">
        <v>7534.1082000000006</v>
      </c>
      <c r="O11" s="47">
        <v>102.65301923413908</v>
      </c>
      <c r="P11" s="58">
        <v>-1785.481</v>
      </c>
      <c r="Q11" s="137">
        <v>-484.70499999999998</v>
      </c>
      <c r="R11" s="52">
        <f t="shared" si="0"/>
        <v>-1300.7760000000001</v>
      </c>
      <c r="S11" s="131" t="s">
        <v>29</v>
      </c>
      <c r="T11" s="54">
        <v>1350.52</v>
      </c>
      <c r="U11" s="53">
        <v>78</v>
      </c>
      <c r="V11" s="50">
        <v>3136.0010000000002</v>
      </c>
      <c r="W11" s="132">
        <v>141.5</v>
      </c>
      <c r="X11" s="127">
        <v>0.45100000000000001</v>
      </c>
      <c r="Y11" s="133">
        <v>0.33299999999999996</v>
      </c>
      <c r="Z11" s="56">
        <v>48167</v>
      </c>
      <c r="AA11" s="134">
        <v>112.8</v>
      </c>
      <c r="AB11" s="57">
        <f t="shared" si="2"/>
        <v>0.92632408938805344</v>
      </c>
      <c r="AC11" s="55">
        <v>0.93723446191581616</v>
      </c>
      <c r="AD11" s="50">
        <v>18.2</v>
      </c>
      <c r="AE11" s="136">
        <v>98.3</v>
      </c>
      <c r="AF11" s="48">
        <v>180</v>
      </c>
      <c r="AG11" s="126">
        <v>67.400000000000006</v>
      </c>
      <c r="AH11" s="211">
        <v>3.0000000000000001E-3</v>
      </c>
      <c r="AI11" s="49">
        <v>4.0000000000000001E-3</v>
      </c>
      <c r="AJ11" s="209"/>
      <c r="AK11" s="209"/>
      <c r="AL11" s="209"/>
      <c r="AM11" s="209"/>
    </row>
    <row r="12" spans="1:39" s="39" customFormat="1" ht="13.5" customHeight="1" x14ac:dyDescent="0.25">
      <c r="A12" s="41" t="s">
        <v>31</v>
      </c>
      <c r="B12" s="42">
        <v>3014.7743999999998</v>
      </c>
      <c r="C12" s="43">
        <v>124.1</v>
      </c>
      <c r="D12" s="42" t="s">
        <v>29</v>
      </c>
      <c r="E12" s="43" t="s">
        <v>29</v>
      </c>
      <c r="F12" s="44">
        <v>204.834</v>
      </c>
      <c r="G12" s="125">
        <v>120.2</v>
      </c>
      <c r="H12" s="46">
        <v>84226</v>
      </c>
      <c r="I12" s="125">
        <v>139.69999999999999</v>
      </c>
      <c r="J12" s="44">
        <v>111.3823</v>
      </c>
      <c r="K12" s="47">
        <v>44</v>
      </c>
      <c r="L12" s="44">
        <v>14072.1</v>
      </c>
      <c r="M12" s="125">
        <v>50.6</v>
      </c>
      <c r="N12" s="44">
        <v>690.26889999999992</v>
      </c>
      <c r="O12" s="47">
        <v>130.19991293207642</v>
      </c>
      <c r="P12" s="50">
        <v>10229.653</v>
      </c>
      <c r="Q12" s="51">
        <v>10373.058000000001</v>
      </c>
      <c r="R12" s="52">
        <f t="shared" si="0"/>
        <v>-143.40500000000065</v>
      </c>
      <c r="S12" s="131">
        <f t="shared" si="1"/>
        <v>98.617524359740401</v>
      </c>
      <c r="T12" s="54">
        <v>11017.147000000001</v>
      </c>
      <c r="U12" s="53">
        <v>105.5</v>
      </c>
      <c r="V12" s="50">
        <v>787.49400000000003</v>
      </c>
      <c r="W12" s="132" t="s">
        <v>121</v>
      </c>
      <c r="X12" s="127">
        <v>0.221</v>
      </c>
      <c r="Y12" s="133">
        <v>0.10199999999999999</v>
      </c>
      <c r="Z12" s="56">
        <v>38212</v>
      </c>
      <c r="AA12" s="134">
        <v>120.4</v>
      </c>
      <c r="AB12" s="57">
        <f t="shared" si="2"/>
        <v>0.73487441824685562</v>
      </c>
      <c r="AC12" s="55">
        <v>0.77583110682843504</v>
      </c>
      <c r="AD12" s="50">
        <v>8.6</v>
      </c>
      <c r="AE12" s="136">
        <v>105.2</v>
      </c>
      <c r="AF12" s="48">
        <v>234</v>
      </c>
      <c r="AG12" s="126">
        <v>76.2</v>
      </c>
      <c r="AH12" s="211">
        <v>6.0000000000000001E-3</v>
      </c>
      <c r="AI12" s="49">
        <v>9.0000000000000011E-3</v>
      </c>
      <c r="AJ12" s="209"/>
      <c r="AK12" s="209"/>
      <c r="AL12" s="209"/>
      <c r="AM12" s="209"/>
    </row>
    <row r="13" spans="1:39" s="39" customFormat="1" ht="13.5" customHeight="1" x14ac:dyDescent="0.25">
      <c r="A13" s="41" t="s">
        <v>32</v>
      </c>
      <c r="B13" s="42">
        <v>180983.14240000001</v>
      </c>
      <c r="C13" s="43">
        <v>98.6</v>
      </c>
      <c r="D13" s="42">
        <v>8670.7065000000002</v>
      </c>
      <c r="E13" s="43">
        <v>141</v>
      </c>
      <c r="F13" s="44">
        <v>31704.593499999999</v>
      </c>
      <c r="G13" s="125">
        <v>84.5</v>
      </c>
      <c r="H13" s="46">
        <v>2450550</v>
      </c>
      <c r="I13" s="125">
        <v>106.4</v>
      </c>
      <c r="J13" s="44">
        <v>42772.107100000001</v>
      </c>
      <c r="K13" s="47">
        <v>92.9</v>
      </c>
      <c r="L13" s="44">
        <v>328337</v>
      </c>
      <c r="M13" s="125">
        <v>89.7</v>
      </c>
      <c r="N13" s="44">
        <v>1988.9354000000001</v>
      </c>
      <c r="O13" s="47">
        <v>145.20200561947823</v>
      </c>
      <c r="P13" s="50">
        <v>69570.528000000006</v>
      </c>
      <c r="Q13" s="51">
        <v>175570.83799999999</v>
      </c>
      <c r="R13" s="52">
        <f t="shared" si="0"/>
        <v>-106000.30999999998</v>
      </c>
      <c r="S13" s="131">
        <f t="shared" si="1"/>
        <v>39.625332311736194</v>
      </c>
      <c r="T13" s="50">
        <v>154921.81299999999</v>
      </c>
      <c r="U13" s="53">
        <v>84.3</v>
      </c>
      <c r="V13" s="50">
        <v>85351.285000000003</v>
      </c>
      <c r="W13" s="132" t="s">
        <v>122</v>
      </c>
      <c r="X13" s="127">
        <v>0.22800000000000001</v>
      </c>
      <c r="Y13" s="133">
        <v>0.21</v>
      </c>
      <c r="Z13" s="56">
        <v>63169</v>
      </c>
      <c r="AA13" s="134">
        <v>113.8</v>
      </c>
      <c r="AB13" s="57">
        <f t="shared" si="2"/>
        <v>1.214835185968691</v>
      </c>
      <c r="AC13" s="55">
        <v>1.2138758705269153</v>
      </c>
      <c r="AD13" s="50">
        <v>305.10000000000002</v>
      </c>
      <c r="AE13" s="136">
        <v>101.8</v>
      </c>
      <c r="AF13" s="48">
        <v>2931</v>
      </c>
      <c r="AG13" s="126">
        <v>87.3</v>
      </c>
      <c r="AH13" s="211">
        <v>5.0000000000000001E-3</v>
      </c>
      <c r="AI13" s="49">
        <v>6.0000000000000001E-3</v>
      </c>
      <c r="AJ13" s="209"/>
      <c r="AK13" s="209"/>
      <c r="AL13" s="209"/>
      <c r="AM13" s="209"/>
    </row>
    <row r="14" spans="1:39" s="39" customFormat="1" ht="13.5" customHeight="1" x14ac:dyDescent="0.25">
      <c r="A14" s="41" t="s">
        <v>33</v>
      </c>
      <c r="B14" s="42">
        <v>61982.432999999997</v>
      </c>
      <c r="C14" s="43">
        <v>125.1</v>
      </c>
      <c r="D14" s="42">
        <v>1118.2372</v>
      </c>
      <c r="E14" s="43">
        <v>82.7</v>
      </c>
      <c r="F14" s="44">
        <v>9494.1484999999993</v>
      </c>
      <c r="G14" s="125">
        <v>57.6</v>
      </c>
      <c r="H14" s="46">
        <v>616366</v>
      </c>
      <c r="I14" s="125">
        <v>119.4</v>
      </c>
      <c r="J14" s="44">
        <v>265554.35700000002</v>
      </c>
      <c r="K14" s="47">
        <v>107.7</v>
      </c>
      <c r="L14" s="44">
        <v>66001.5</v>
      </c>
      <c r="M14" s="125">
        <v>95.6</v>
      </c>
      <c r="N14" s="44">
        <v>91.440600000000003</v>
      </c>
      <c r="O14" s="47">
        <v>56.523878462095745</v>
      </c>
      <c r="P14" s="50">
        <v>102726.79700000001</v>
      </c>
      <c r="Q14" s="51">
        <v>119967.519</v>
      </c>
      <c r="R14" s="52">
        <f t="shared" si="0"/>
        <v>-17240.721999999994</v>
      </c>
      <c r="S14" s="131">
        <f t="shared" si="1"/>
        <v>85.628841753408281</v>
      </c>
      <c r="T14" s="50">
        <v>104075.728</v>
      </c>
      <c r="U14" s="53">
        <v>83.5</v>
      </c>
      <c r="V14" s="50">
        <v>1348.931</v>
      </c>
      <c r="W14" s="132">
        <v>28.5</v>
      </c>
      <c r="X14" s="127">
        <v>0.22399999999999998</v>
      </c>
      <c r="Y14" s="133">
        <v>0.20199999999999999</v>
      </c>
      <c r="Z14" s="56">
        <v>61011</v>
      </c>
      <c r="AA14" s="134">
        <v>110.4</v>
      </c>
      <c r="AB14" s="57">
        <f t="shared" si="2"/>
        <v>1.173333589753452</v>
      </c>
      <c r="AC14" s="55">
        <v>1.2090359598791118</v>
      </c>
      <c r="AD14" s="50">
        <v>69.400000000000006</v>
      </c>
      <c r="AE14" s="136">
        <v>100.1</v>
      </c>
      <c r="AF14" s="48">
        <v>674</v>
      </c>
      <c r="AG14" s="126">
        <v>84.7</v>
      </c>
      <c r="AH14" s="211">
        <v>3.0000000000000001E-3</v>
      </c>
      <c r="AI14" s="49">
        <v>4.0000000000000001E-3</v>
      </c>
      <c r="AJ14" s="209"/>
      <c r="AK14" s="209"/>
      <c r="AL14" s="209"/>
      <c r="AM14" s="209"/>
    </row>
    <row r="15" spans="1:39" s="39" customFormat="1" ht="13.5" customHeight="1" x14ac:dyDescent="0.25">
      <c r="A15" s="41" t="s">
        <v>34</v>
      </c>
      <c r="B15" s="42">
        <v>22002.139899999998</v>
      </c>
      <c r="C15" s="43">
        <v>101.2</v>
      </c>
      <c r="D15" s="42">
        <v>2.2000000000000001E-3</v>
      </c>
      <c r="E15" s="43">
        <v>0.1</v>
      </c>
      <c r="F15" s="44">
        <v>11280.680199999999</v>
      </c>
      <c r="G15" s="125">
        <v>115.1</v>
      </c>
      <c r="H15" s="46">
        <v>887380</v>
      </c>
      <c r="I15" s="125">
        <v>151.4</v>
      </c>
      <c r="J15" s="44">
        <v>28861.4499</v>
      </c>
      <c r="K15" s="47">
        <v>129.9</v>
      </c>
      <c r="L15" s="44">
        <v>125623.2</v>
      </c>
      <c r="M15" s="125">
        <v>89.1</v>
      </c>
      <c r="N15" s="44">
        <v>54296.684399999998</v>
      </c>
      <c r="O15" s="47">
        <v>88.613993634962654</v>
      </c>
      <c r="P15" s="50">
        <v>18513.395</v>
      </c>
      <c r="Q15" s="51">
        <v>16296.911</v>
      </c>
      <c r="R15" s="52">
        <f t="shared" si="0"/>
        <v>2216.4840000000004</v>
      </c>
      <c r="S15" s="131">
        <f t="shared" si="1"/>
        <v>113.60063879590435</v>
      </c>
      <c r="T15" s="50">
        <v>23049.82</v>
      </c>
      <c r="U15" s="53">
        <v>118.9</v>
      </c>
      <c r="V15" s="50">
        <v>4536.4250000000002</v>
      </c>
      <c r="W15" s="132">
        <v>146.69999999999999</v>
      </c>
      <c r="X15" s="127">
        <v>0.35299999999999998</v>
      </c>
      <c r="Y15" s="133">
        <v>0.28699999999999998</v>
      </c>
      <c r="Z15" s="56">
        <v>56436</v>
      </c>
      <c r="AA15" s="134">
        <v>114.4</v>
      </c>
      <c r="AB15" s="57">
        <f t="shared" si="2"/>
        <v>1.0853494365167891</v>
      </c>
      <c r="AC15" s="55">
        <v>1.1193333625333977</v>
      </c>
      <c r="AD15" s="50">
        <v>93</v>
      </c>
      <c r="AE15" s="136">
        <v>100.1</v>
      </c>
      <c r="AF15" s="48">
        <v>876</v>
      </c>
      <c r="AG15" s="126">
        <v>86.2</v>
      </c>
      <c r="AH15" s="211">
        <v>3.0000000000000001E-3</v>
      </c>
      <c r="AI15" s="49">
        <v>4.0000000000000001E-3</v>
      </c>
      <c r="AJ15" s="209"/>
      <c r="AK15" s="209"/>
      <c r="AL15" s="209"/>
      <c r="AM15" s="209"/>
    </row>
    <row r="16" spans="1:39" s="39" customFormat="1" ht="13.5" customHeight="1" x14ac:dyDescent="0.25">
      <c r="A16" s="41" t="s">
        <v>35</v>
      </c>
      <c r="B16" s="42">
        <v>93499.115999999995</v>
      </c>
      <c r="C16" s="43">
        <v>91.8</v>
      </c>
      <c r="D16" s="42">
        <v>2664.6950000000002</v>
      </c>
      <c r="E16" s="43">
        <v>108.1</v>
      </c>
      <c r="F16" s="44">
        <v>149.3038</v>
      </c>
      <c r="G16" s="125">
        <v>83.7</v>
      </c>
      <c r="H16" s="46">
        <v>80775</v>
      </c>
      <c r="I16" s="125">
        <v>157.80000000000001</v>
      </c>
      <c r="J16" s="44">
        <v>613.6422</v>
      </c>
      <c r="K16" s="47">
        <v>78.2</v>
      </c>
      <c r="L16" s="44">
        <v>7672.2</v>
      </c>
      <c r="M16" s="125">
        <v>108</v>
      </c>
      <c r="N16" s="44" t="s">
        <v>29</v>
      </c>
      <c r="O16" s="47" t="s">
        <v>29</v>
      </c>
      <c r="P16" s="50">
        <v>11052.407999999999</v>
      </c>
      <c r="Q16" s="51">
        <v>17280.885999999999</v>
      </c>
      <c r="R16" s="52">
        <f t="shared" si="0"/>
        <v>-6228.4779999999992</v>
      </c>
      <c r="S16" s="131">
        <f t="shared" si="1"/>
        <v>63.95741514642247</v>
      </c>
      <c r="T16" s="50">
        <v>11547.123</v>
      </c>
      <c r="U16" s="53">
        <v>66.099999999999994</v>
      </c>
      <c r="V16" s="50">
        <v>494.71499999999997</v>
      </c>
      <c r="W16" s="132" t="s">
        <v>88</v>
      </c>
      <c r="X16" s="127">
        <v>0.41700000000000004</v>
      </c>
      <c r="Y16" s="133">
        <v>0.20800000000000002</v>
      </c>
      <c r="Z16" s="56">
        <v>44895</v>
      </c>
      <c r="AA16" s="134">
        <v>110</v>
      </c>
      <c r="AB16" s="57">
        <f t="shared" si="2"/>
        <v>0.8633985922535482</v>
      </c>
      <c r="AC16" s="55">
        <v>0.89459506810914979</v>
      </c>
      <c r="AD16" s="50">
        <v>15.9</v>
      </c>
      <c r="AE16" s="136">
        <v>102.6</v>
      </c>
      <c r="AF16" s="48">
        <v>177</v>
      </c>
      <c r="AG16" s="126">
        <v>66.3</v>
      </c>
      <c r="AH16" s="211">
        <v>4.0000000000000001E-3</v>
      </c>
      <c r="AI16" s="49">
        <v>5.0000000000000001E-3</v>
      </c>
      <c r="AJ16" s="209"/>
      <c r="AK16" s="209"/>
      <c r="AL16" s="209"/>
      <c r="AM16" s="209"/>
    </row>
    <row r="17" spans="1:39" s="39" customFormat="1" ht="13.5" customHeight="1" x14ac:dyDescent="0.25">
      <c r="A17" s="41" t="s">
        <v>36</v>
      </c>
      <c r="B17" s="42">
        <v>2722.8142000000003</v>
      </c>
      <c r="C17" s="43">
        <v>145.5</v>
      </c>
      <c r="D17" s="42" t="s">
        <v>29</v>
      </c>
      <c r="E17" s="43" t="s">
        <v>29</v>
      </c>
      <c r="F17" s="44">
        <v>2767.0430000000001</v>
      </c>
      <c r="G17" s="125" t="s">
        <v>126</v>
      </c>
      <c r="H17" s="46">
        <v>55013</v>
      </c>
      <c r="I17" s="125">
        <v>137.19999999999999</v>
      </c>
      <c r="J17" s="44">
        <v>82.31110000000001</v>
      </c>
      <c r="K17" s="47" t="s">
        <v>115</v>
      </c>
      <c r="L17" s="44">
        <v>5633.1</v>
      </c>
      <c r="M17" s="125">
        <v>107.6</v>
      </c>
      <c r="N17" s="44">
        <v>36.121199999999995</v>
      </c>
      <c r="O17" s="47">
        <v>36.290641002842264</v>
      </c>
      <c r="P17" s="58">
        <v>-303.43299999999999</v>
      </c>
      <c r="Q17" s="59">
        <v>-92.137</v>
      </c>
      <c r="R17" s="52">
        <f t="shared" si="0"/>
        <v>-211.29599999999999</v>
      </c>
      <c r="S17" s="131" t="s">
        <v>29</v>
      </c>
      <c r="T17" s="50">
        <v>378.548</v>
      </c>
      <c r="U17" s="53">
        <v>82.6</v>
      </c>
      <c r="V17" s="50">
        <v>681.98099999999999</v>
      </c>
      <c r="W17" s="132">
        <v>123.9</v>
      </c>
      <c r="X17" s="127">
        <v>0.41700000000000004</v>
      </c>
      <c r="Y17" s="133">
        <v>0.45500000000000002</v>
      </c>
      <c r="Z17" s="56">
        <v>38084</v>
      </c>
      <c r="AA17" s="134">
        <v>113.9</v>
      </c>
      <c r="AB17" s="57">
        <f t="shared" si="2"/>
        <v>0.73241278510711949</v>
      </c>
      <c r="AC17" s="55">
        <v>0.72802330165126361</v>
      </c>
      <c r="AD17" s="50">
        <v>8.3000000000000007</v>
      </c>
      <c r="AE17" s="136">
        <v>99.4</v>
      </c>
      <c r="AF17" s="48">
        <v>310</v>
      </c>
      <c r="AG17" s="126">
        <v>79.7</v>
      </c>
      <c r="AH17" s="211">
        <v>6.0000000000000001E-3</v>
      </c>
      <c r="AI17" s="49">
        <v>8.0000000000000002E-3</v>
      </c>
      <c r="AJ17" s="209"/>
      <c r="AK17" s="209"/>
      <c r="AL17" s="209"/>
      <c r="AM17" s="209"/>
    </row>
    <row r="18" spans="1:39" s="39" customFormat="1" ht="13.5" customHeight="1" x14ac:dyDescent="0.25">
      <c r="A18" s="41" t="s">
        <v>37</v>
      </c>
      <c r="B18" s="42">
        <v>5842.0645000000004</v>
      </c>
      <c r="C18" s="43">
        <v>102</v>
      </c>
      <c r="D18" s="42">
        <v>5348.3270000000002</v>
      </c>
      <c r="E18" s="43">
        <v>91.4</v>
      </c>
      <c r="F18" s="44">
        <v>1.488</v>
      </c>
      <c r="G18" s="125">
        <v>87.9</v>
      </c>
      <c r="H18" s="46">
        <v>3420</v>
      </c>
      <c r="I18" s="125">
        <v>32.299999999999997</v>
      </c>
      <c r="J18" s="44">
        <v>75.841899999999995</v>
      </c>
      <c r="K18" s="47">
        <v>105.4</v>
      </c>
      <c r="L18" s="44">
        <v>2134.9</v>
      </c>
      <c r="M18" s="125">
        <v>113.1</v>
      </c>
      <c r="N18" s="44" t="s">
        <v>29</v>
      </c>
      <c r="O18" s="47" t="s">
        <v>29</v>
      </c>
      <c r="P18" s="50">
        <v>1423.6569999999999</v>
      </c>
      <c r="Q18" s="51">
        <v>1194.133</v>
      </c>
      <c r="R18" s="52">
        <f t="shared" si="0"/>
        <v>229.52399999999989</v>
      </c>
      <c r="S18" s="131">
        <f t="shared" si="1"/>
        <v>119.22097454806122</v>
      </c>
      <c r="T18" s="50">
        <v>1562.575</v>
      </c>
      <c r="U18" s="53">
        <v>123.4</v>
      </c>
      <c r="V18" s="50">
        <v>138.91800000000001</v>
      </c>
      <c r="W18" s="132">
        <v>193.3</v>
      </c>
      <c r="X18" s="127">
        <v>0.23100000000000001</v>
      </c>
      <c r="Y18" s="133">
        <v>0.154</v>
      </c>
      <c r="Z18" s="56">
        <v>39388</v>
      </c>
      <c r="AA18" s="134">
        <v>112.5</v>
      </c>
      <c r="AB18" s="57">
        <f t="shared" si="2"/>
        <v>0.75749067271818149</v>
      </c>
      <c r="AC18" s="55">
        <v>0.76932679251894354</v>
      </c>
      <c r="AD18" s="50">
        <v>4.3</v>
      </c>
      <c r="AE18" s="136">
        <v>98.9</v>
      </c>
      <c r="AF18" s="48">
        <v>62</v>
      </c>
      <c r="AG18" s="126">
        <v>66</v>
      </c>
      <c r="AH18" s="211">
        <v>4.0000000000000001E-3</v>
      </c>
      <c r="AI18" s="49">
        <v>6.0000000000000001E-3</v>
      </c>
      <c r="AJ18" s="209"/>
      <c r="AK18" s="209"/>
      <c r="AL18" s="209"/>
      <c r="AM18" s="209"/>
    </row>
    <row r="19" spans="1:39" s="39" customFormat="1" ht="13.5" customHeight="1" x14ac:dyDescent="0.25">
      <c r="A19" s="41" t="s">
        <v>38</v>
      </c>
      <c r="B19" s="42">
        <v>44410.893499999998</v>
      </c>
      <c r="C19" s="43">
        <v>133.19999999999999</v>
      </c>
      <c r="D19" s="42">
        <v>3534.9337</v>
      </c>
      <c r="E19" s="43">
        <v>119.4</v>
      </c>
      <c r="F19" s="44">
        <v>129.69110000000001</v>
      </c>
      <c r="G19" s="125">
        <v>16.600000000000001</v>
      </c>
      <c r="H19" s="46">
        <v>104938</v>
      </c>
      <c r="I19" s="125">
        <v>164</v>
      </c>
      <c r="J19" s="44">
        <v>82.972399999999993</v>
      </c>
      <c r="K19" s="47">
        <v>86.1</v>
      </c>
      <c r="L19" s="44">
        <v>9890.9</v>
      </c>
      <c r="M19" s="125">
        <v>110.6</v>
      </c>
      <c r="N19" s="44" t="s">
        <v>29</v>
      </c>
      <c r="O19" s="47" t="s">
        <v>29</v>
      </c>
      <c r="P19" s="50">
        <v>2385.9209999999998</v>
      </c>
      <c r="Q19" s="51">
        <v>5212.2569999999996</v>
      </c>
      <c r="R19" s="52">
        <f t="shared" si="0"/>
        <v>-2826.3359999999998</v>
      </c>
      <c r="S19" s="131">
        <f t="shared" si="1"/>
        <v>45.775198728688935</v>
      </c>
      <c r="T19" s="50">
        <v>2681.8960000000002</v>
      </c>
      <c r="U19" s="53">
        <v>48.7</v>
      </c>
      <c r="V19" s="50">
        <v>295.97500000000002</v>
      </c>
      <c r="W19" s="132">
        <v>102.2</v>
      </c>
      <c r="X19" s="127">
        <v>0.33299999999999996</v>
      </c>
      <c r="Y19" s="133">
        <v>0.26700000000000002</v>
      </c>
      <c r="Z19" s="56">
        <v>40632</v>
      </c>
      <c r="AA19" s="134">
        <v>112.7</v>
      </c>
      <c r="AB19" s="57">
        <f t="shared" si="2"/>
        <v>0.78141466979499208</v>
      </c>
      <c r="AC19" s="55">
        <v>0.80134466295825846</v>
      </c>
      <c r="AD19" s="50">
        <v>14.8</v>
      </c>
      <c r="AE19" s="136">
        <v>102.7</v>
      </c>
      <c r="AF19" s="48">
        <v>318</v>
      </c>
      <c r="AG19" s="126">
        <v>63.9</v>
      </c>
      <c r="AH19" s="211">
        <v>6.0000000000000001E-3</v>
      </c>
      <c r="AI19" s="49">
        <v>9.0000000000000011E-3</v>
      </c>
      <c r="AJ19" s="209"/>
      <c r="AK19" s="209"/>
      <c r="AL19" s="209"/>
      <c r="AM19" s="209"/>
    </row>
    <row r="20" spans="1:39" s="39" customFormat="1" ht="13.5" customHeight="1" x14ac:dyDescent="0.25">
      <c r="A20" s="41" t="s">
        <v>39</v>
      </c>
      <c r="B20" s="42">
        <v>5010.5245999999997</v>
      </c>
      <c r="C20" s="43">
        <v>123.3</v>
      </c>
      <c r="D20" s="42">
        <v>5496.0632000000005</v>
      </c>
      <c r="E20" s="43">
        <v>115.6</v>
      </c>
      <c r="F20" s="44">
        <v>1.365</v>
      </c>
      <c r="G20" s="125">
        <v>21.4</v>
      </c>
      <c r="H20" s="46">
        <v>19056</v>
      </c>
      <c r="I20" s="125">
        <v>139.9</v>
      </c>
      <c r="J20" s="44">
        <v>258.17110000000002</v>
      </c>
      <c r="K20" s="47" t="s">
        <v>90</v>
      </c>
      <c r="L20" s="44">
        <v>3848.1</v>
      </c>
      <c r="M20" s="125">
        <v>107.6</v>
      </c>
      <c r="N20" s="44" t="s">
        <v>29</v>
      </c>
      <c r="O20" s="47" t="s">
        <v>29</v>
      </c>
      <c r="P20" s="50">
        <v>1608.492</v>
      </c>
      <c r="Q20" s="51">
        <v>895.63499999999999</v>
      </c>
      <c r="R20" s="52">
        <f t="shared" si="0"/>
        <v>712.85699999999997</v>
      </c>
      <c r="S20" s="131">
        <f t="shared" si="1"/>
        <v>179.59235626120017</v>
      </c>
      <c r="T20" s="50">
        <v>1608.492</v>
      </c>
      <c r="U20" s="53">
        <v>179.6</v>
      </c>
      <c r="V20" s="60">
        <v>0</v>
      </c>
      <c r="W20" s="132" t="s">
        <v>29</v>
      </c>
      <c r="X20" s="127">
        <v>0</v>
      </c>
      <c r="Y20" s="133">
        <v>7.0999999999999994E-2</v>
      </c>
      <c r="Z20" s="56">
        <v>39239</v>
      </c>
      <c r="AA20" s="134">
        <v>114.7</v>
      </c>
      <c r="AB20" s="57">
        <f t="shared" si="2"/>
        <v>0.75462517789145733</v>
      </c>
      <c r="AC20" s="55">
        <v>0.75612106346633967</v>
      </c>
      <c r="AD20" s="50">
        <v>6.3</v>
      </c>
      <c r="AE20" s="136">
        <v>98.4</v>
      </c>
      <c r="AF20" s="48">
        <v>104</v>
      </c>
      <c r="AG20" s="126">
        <v>81.900000000000006</v>
      </c>
      <c r="AH20" s="211">
        <v>4.0000000000000001E-3</v>
      </c>
      <c r="AI20" s="49">
        <v>5.0000000000000001E-3</v>
      </c>
      <c r="AJ20" s="209"/>
      <c r="AK20" s="209"/>
      <c r="AL20" s="209"/>
      <c r="AM20" s="209"/>
    </row>
    <row r="21" spans="1:39" s="39" customFormat="1" ht="13.5" customHeight="1" x14ac:dyDescent="0.25">
      <c r="A21" s="41" t="s">
        <v>40</v>
      </c>
      <c r="B21" s="42">
        <v>47588.937399999995</v>
      </c>
      <c r="C21" s="43">
        <v>122.1</v>
      </c>
      <c r="D21" s="42">
        <v>9749.7150000000001</v>
      </c>
      <c r="E21" s="43">
        <v>117.7</v>
      </c>
      <c r="F21" s="44">
        <v>213.3689</v>
      </c>
      <c r="G21" s="125">
        <v>62.6</v>
      </c>
      <c r="H21" s="46">
        <v>31096</v>
      </c>
      <c r="I21" s="125">
        <v>88.4</v>
      </c>
      <c r="J21" s="44">
        <v>1343.0206000000001</v>
      </c>
      <c r="K21" s="47">
        <v>73.2</v>
      </c>
      <c r="L21" s="44">
        <v>4737.8999999999996</v>
      </c>
      <c r="M21" s="125">
        <v>98.5</v>
      </c>
      <c r="N21" s="44" t="s">
        <v>29</v>
      </c>
      <c r="O21" s="47" t="s">
        <v>29</v>
      </c>
      <c r="P21" s="63">
        <v>10972.603999999999</v>
      </c>
      <c r="Q21" s="51">
        <v>3484.7919999999999</v>
      </c>
      <c r="R21" s="52">
        <f t="shared" si="0"/>
        <v>7487.8119999999999</v>
      </c>
      <c r="S21" s="131" t="s">
        <v>113</v>
      </c>
      <c r="T21" s="50">
        <v>11202.684999999999</v>
      </c>
      <c r="U21" s="53" t="s">
        <v>118</v>
      </c>
      <c r="V21" s="50">
        <v>230.08099999999999</v>
      </c>
      <c r="W21" s="132">
        <v>88.9</v>
      </c>
      <c r="X21" s="127">
        <v>0.375</v>
      </c>
      <c r="Y21" s="133">
        <v>0.2</v>
      </c>
      <c r="Z21" s="56">
        <v>51191</v>
      </c>
      <c r="AA21" s="134">
        <v>121.2</v>
      </c>
      <c r="AB21" s="57">
        <f t="shared" si="2"/>
        <v>0.98448017231431983</v>
      </c>
      <c r="AC21" s="55">
        <v>0.9249704349349569</v>
      </c>
      <c r="AD21" s="50">
        <v>16</v>
      </c>
      <c r="AE21" s="136">
        <v>96.5</v>
      </c>
      <c r="AF21" s="48">
        <v>106</v>
      </c>
      <c r="AG21" s="126">
        <v>71.599999999999994</v>
      </c>
      <c r="AH21" s="211">
        <v>4.0000000000000001E-3</v>
      </c>
      <c r="AI21" s="49">
        <v>5.0000000000000001E-3</v>
      </c>
      <c r="AJ21" s="209"/>
      <c r="AK21" s="209"/>
      <c r="AL21" s="209"/>
      <c r="AM21" s="209"/>
    </row>
    <row r="22" spans="1:39" s="39" customFormat="1" ht="13.5" customHeight="1" x14ac:dyDescent="0.25">
      <c r="A22" s="41" t="s">
        <v>41</v>
      </c>
      <c r="B22" s="42">
        <v>17696.819199999998</v>
      </c>
      <c r="C22" s="43">
        <v>123.4</v>
      </c>
      <c r="D22" s="42">
        <v>6036.0645000000004</v>
      </c>
      <c r="E22" s="43">
        <v>89.4</v>
      </c>
      <c r="F22" s="44">
        <v>3179.0647000000004</v>
      </c>
      <c r="G22" s="125">
        <v>91.9</v>
      </c>
      <c r="H22" s="46">
        <v>20810</v>
      </c>
      <c r="I22" s="125">
        <v>95.9</v>
      </c>
      <c r="J22" s="44">
        <v>485.2638</v>
      </c>
      <c r="K22" s="47">
        <v>173.5</v>
      </c>
      <c r="L22" s="44">
        <v>4886.5</v>
      </c>
      <c r="M22" s="125">
        <v>104.3</v>
      </c>
      <c r="N22" s="44" t="s">
        <v>29</v>
      </c>
      <c r="O22" s="47" t="s">
        <v>29</v>
      </c>
      <c r="P22" s="50">
        <v>3535.3809999999999</v>
      </c>
      <c r="Q22" s="51">
        <v>1841.1790000000001</v>
      </c>
      <c r="R22" s="52">
        <f t="shared" si="0"/>
        <v>1694.2019999999998</v>
      </c>
      <c r="S22" s="131">
        <f t="shared" si="1"/>
        <v>192.01723460891091</v>
      </c>
      <c r="T22" s="50">
        <v>3540.056</v>
      </c>
      <c r="U22" s="53">
        <v>186.7</v>
      </c>
      <c r="V22" s="50">
        <v>4.6749999999999998</v>
      </c>
      <c r="W22" s="132">
        <v>8.5</v>
      </c>
      <c r="X22" s="127">
        <v>0.10300000000000001</v>
      </c>
      <c r="Y22" s="133">
        <v>0.2</v>
      </c>
      <c r="Z22" s="56">
        <v>41119</v>
      </c>
      <c r="AA22" s="134">
        <v>117.3</v>
      </c>
      <c r="AB22" s="57">
        <f t="shared" si="2"/>
        <v>0.79078041463133197</v>
      </c>
      <c r="AC22" s="55">
        <v>0.75471946038281279</v>
      </c>
      <c r="AD22" s="50">
        <v>13</v>
      </c>
      <c r="AE22" s="136">
        <v>100.5</v>
      </c>
      <c r="AF22" s="48">
        <v>323</v>
      </c>
      <c r="AG22" s="126">
        <v>72.599999999999994</v>
      </c>
      <c r="AH22" s="211">
        <v>6.0000000000000001E-3</v>
      </c>
      <c r="AI22" s="49">
        <v>9.0000000000000011E-3</v>
      </c>
      <c r="AJ22" s="209"/>
      <c r="AK22" s="209"/>
      <c r="AL22" s="209"/>
      <c r="AM22" s="209"/>
    </row>
    <row r="23" spans="1:39" s="39" customFormat="1" ht="13.5" customHeight="1" x14ac:dyDescent="0.25">
      <c r="A23" s="41" t="s">
        <v>42</v>
      </c>
      <c r="B23" s="42">
        <v>31556.023699999998</v>
      </c>
      <c r="C23" s="43">
        <v>120.9</v>
      </c>
      <c r="D23" s="42">
        <v>7325.2735000000002</v>
      </c>
      <c r="E23" s="43">
        <v>99.3</v>
      </c>
      <c r="F23" s="44">
        <v>7948.5132999999996</v>
      </c>
      <c r="G23" s="125">
        <v>78.2</v>
      </c>
      <c r="H23" s="46">
        <v>315456</v>
      </c>
      <c r="I23" s="125">
        <v>151.6</v>
      </c>
      <c r="J23" s="44">
        <v>437.75779999999997</v>
      </c>
      <c r="K23" s="47">
        <v>131.6</v>
      </c>
      <c r="L23" s="44">
        <v>12552</v>
      </c>
      <c r="M23" s="125">
        <v>108.2</v>
      </c>
      <c r="N23" s="44" t="s">
        <v>29</v>
      </c>
      <c r="O23" s="47" t="s">
        <v>29</v>
      </c>
      <c r="P23" s="63">
        <v>1995.954</v>
      </c>
      <c r="Q23" s="51">
        <v>1893.09</v>
      </c>
      <c r="R23" s="52">
        <f t="shared" si="0"/>
        <v>102.86400000000003</v>
      </c>
      <c r="S23" s="131">
        <f t="shared" si="1"/>
        <v>105.43365608608148</v>
      </c>
      <c r="T23" s="50">
        <v>2038.7070000000001</v>
      </c>
      <c r="U23" s="53">
        <v>98.4</v>
      </c>
      <c r="V23" s="50">
        <v>42.753</v>
      </c>
      <c r="W23" s="132">
        <v>24</v>
      </c>
      <c r="X23" s="127">
        <v>0.161</v>
      </c>
      <c r="Y23" s="133">
        <v>0.23499999999999999</v>
      </c>
      <c r="Z23" s="56">
        <v>44858</v>
      </c>
      <c r="AA23" s="134">
        <v>115.5</v>
      </c>
      <c r="AB23" s="57">
        <f t="shared" si="2"/>
        <v>0.86268702642409323</v>
      </c>
      <c r="AC23" s="55">
        <v>0.849787569532653</v>
      </c>
      <c r="AD23" s="50">
        <v>17.3</v>
      </c>
      <c r="AE23" s="136">
        <v>102.9</v>
      </c>
      <c r="AF23" s="48">
        <v>269</v>
      </c>
      <c r="AG23" s="126">
        <v>67.8</v>
      </c>
      <c r="AH23" s="211">
        <v>3.0000000000000001E-3</v>
      </c>
      <c r="AI23" s="49">
        <v>5.0000000000000001E-3</v>
      </c>
      <c r="AJ23" s="209"/>
      <c r="AK23" s="209"/>
      <c r="AL23" s="209"/>
      <c r="AM23" s="209"/>
    </row>
    <row r="24" spans="1:39" s="39" customFormat="1" ht="13.5" customHeight="1" x14ac:dyDescent="0.25">
      <c r="A24" s="41" t="s">
        <v>43</v>
      </c>
      <c r="B24" s="42">
        <v>5601.5717000000004</v>
      </c>
      <c r="C24" s="43" t="s">
        <v>110</v>
      </c>
      <c r="D24" s="42">
        <v>7740.8326999999999</v>
      </c>
      <c r="E24" s="43">
        <v>108.8</v>
      </c>
      <c r="F24" s="44">
        <v>51.3491</v>
      </c>
      <c r="G24" s="125">
        <v>94.2</v>
      </c>
      <c r="H24" s="46">
        <v>79127</v>
      </c>
      <c r="I24" s="125">
        <v>120</v>
      </c>
      <c r="J24" s="44">
        <v>3176.9402999999998</v>
      </c>
      <c r="K24" s="47">
        <v>111.8</v>
      </c>
      <c r="L24" s="44">
        <v>11634.2</v>
      </c>
      <c r="M24" s="125">
        <v>99.4</v>
      </c>
      <c r="N24" s="44">
        <v>223.0761</v>
      </c>
      <c r="O24" s="47">
        <v>101.38481682650161</v>
      </c>
      <c r="P24" s="50">
        <v>3224.8180000000002</v>
      </c>
      <c r="Q24" s="51">
        <v>2130.9699999999998</v>
      </c>
      <c r="R24" s="52">
        <f t="shared" si="0"/>
        <v>1093.8480000000004</v>
      </c>
      <c r="S24" s="131">
        <f t="shared" si="1"/>
        <v>151.33099011248402</v>
      </c>
      <c r="T24" s="50">
        <v>3433.1790000000001</v>
      </c>
      <c r="U24" s="53">
        <v>157.9</v>
      </c>
      <c r="V24" s="50">
        <v>208.36099999999999</v>
      </c>
      <c r="W24" s="132" t="s">
        <v>123</v>
      </c>
      <c r="X24" s="127">
        <v>0.24199999999999999</v>
      </c>
      <c r="Y24" s="133">
        <v>0.20499999999999999</v>
      </c>
      <c r="Z24" s="56">
        <v>37621</v>
      </c>
      <c r="AA24" s="134">
        <v>111.8</v>
      </c>
      <c r="AB24" s="57">
        <f t="shared" si="2"/>
        <v>0.72350859648448018</v>
      </c>
      <c r="AC24" s="55">
        <v>0.73649862029696467</v>
      </c>
      <c r="AD24" s="50">
        <v>18.100000000000001</v>
      </c>
      <c r="AE24" s="136">
        <v>98.6</v>
      </c>
      <c r="AF24" s="48">
        <v>466</v>
      </c>
      <c r="AG24" s="126">
        <v>69.400000000000006</v>
      </c>
      <c r="AH24" s="211">
        <v>6.9999999999999993E-3</v>
      </c>
      <c r="AI24" s="49">
        <v>0.01</v>
      </c>
      <c r="AJ24" s="209"/>
      <c r="AK24" s="209"/>
      <c r="AL24" s="209"/>
      <c r="AM24" s="209"/>
    </row>
    <row r="25" spans="1:39" s="39" customFormat="1" ht="13.5" customHeight="1" x14ac:dyDescent="0.25">
      <c r="A25" s="41" t="s">
        <v>44</v>
      </c>
      <c r="B25" s="42">
        <v>19542.275899999997</v>
      </c>
      <c r="C25" s="43">
        <v>173.7</v>
      </c>
      <c r="D25" s="42">
        <v>1681.4688999999998</v>
      </c>
      <c r="E25" s="43">
        <v>137.69999999999999</v>
      </c>
      <c r="F25" s="44">
        <v>61.277000000000001</v>
      </c>
      <c r="G25" s="125" t="s">
        <v>90</v>
      </c>
      <c r="H25" s="46">
        <v>30108</v>
      </c>
      <c r="I25" s="125">
        <v>51.6</v>
      </c>
      <c r="J25" s="44">
        <v>2017.2944</v>
      </c>
      <c r="K25" s="47">
        <v>92.8</v>
      </c>
      <c r="L25" s="44">
        <v>10011.200000000001</v>
      </c>
      <c r="M25" s="125">
        <v>106.7</v>
      </c>
      <c r="N25" s="44" t="s">
        <v>29</v>
      </c>
      <c r="O25" s="47" t="s">
        <v>29</v>
      </c>
      <c r="P25" s="50">
        <v>3384.442</v>
      </c>
      <c r="Q25" s="51">
        <v>1770.2619999999999</v>
      </c>
      <c r="R25" s="52">
        <f t="shared" si="0"/>
        <v>1614.18</v>
      </c>
      <c r="S25" s="131">
        <f t="shared" si="1"/>
        <v>191.18311300813099</v>
      </c>
      <c r="T25" s="50">
        <v>3387.4830000000002</v>
      </c>
      <c r="U25" s="53">
        <v>189.9</v>
      </c>
      <c r="V25" s="50">
        <v>3.0409999999999999</v>
      </c>
      <c r="W25" s="132">
        <v>22.8</v>
      </c>
      <c r="X25" s="127">
        <v>7.400000000000001E-2</v>
      </c>
      <c r="Y25" s="133">
        <v>0.24</v>
      </c>
      <c r="Z25" s="56">
        <v>40713</v>
      </c>
      <c r="AA25" s="134">
        <v>113.4</v>
      </c>
      <c r="AB25" s="57">
        <f t="shared" si="2"/>
        <v>0.78297242201623141</v>
      </c>
      <c r="AC25" s="55">
        <v>0.78618982961762518</v>
      </c>
      <c r="AD25" s="50">
        <v>17.2</v>
      </c>
      <c r="AE25" s="136">
        <v>103.2</v>
      </c>
      <c r="AF25" s="48">
        <v>214</v>
      </c>
      <c r="AG25" s="126">
        <v>85.3</v>
      </c>
      <c r="AH25" s="211">
        <v>3.0000000000000001E-3</v>
      </c>
      <c r="AI25" s="49">
        <v>4.0000000000000001E-3</v>
      </c>
      <c r="AJ25" s="209"/>
      <c r="AK25" s="209"/>
      <c r="AL25" s="209"/>
      <c r="AM25" s="209"/>
    </row>
    <row r="26" spans="1:39" s="39" customFormat="1" ht="13.5" customHeight="1" x14ac:dyDescent="0.25">
      <c r="A26" s="41" t="s">
        <v>45</v>
      </c>
      <c r="B26" s="42">
        <v>3007.1257000000001</v>
      </c>
      <c r="C26" s="43">
        <v>102.4</v>
      </c>
      <c r="D26" s="42">
        <v>9772.0851999999995</v>
      </c>
      <c r="E26" s="43">
        <v>139.5</v>
      </c>
      <c r="F26" s="44">
        <v>57.731999999999999</v>
      </c>
      <c r="G26" s="125" t="s">
        <v>127</v>
      </c>
      <c r="H26" s="46">
        <v>21353</v>
      </c>
      <c r="I26" s="125">
        <v>135.4</v>
      </c>
      <c r="J26" s="44" t="s">
        <v>29</v>
      </c>
      <c r="K26" s="47" t="s">
        <v>29</v>
      </c>
      <c r="L26" s="44">
        <v>2917.7</v>
      </c>
      <c r="M26" s="125">
        <v>117.1</v>
      </c>
      <c r="N26" s="44" t="s">
        <v>29</v>
      </c>
      <c r="O26" s="47" t="s">
        <v>29</v>
      </c>
      <c r="P26" s="50">
        <v>1807.981</v>
      </c>
      <c r="Q26" s="51">
        <v>1471.904</v>
      </c>
      <c r="R26" s="52">
        <f t="shared" si="0"/>
        <v>336.077</v>
      </c>
      <c r="S26" s="131">
        <f t="shared" si="1"/>
        <v>122.83280703089332</v>
      </c>
      <c r="T26" s="50">
        <v>1808.0150000000001</v>
      </c>
      <c r="U26" s="53">
        <v>122.8</v>
      </c>
      <c r="V26" s="60">
        <v>3.4000000000000002E-2</v>
      </c>
      <c r="W26" s="132">
        <v>4.0999999999999996</v>
      </c>
      <c r="X26" s="127">
        <v>0.125</v>
      </c>
      <c r="Y26" s="133">
        <v>0.125</v>
      </c>
      <c r="Z26" s="56">
        <v>36187</v>
      </c>
      <c r="AA26" s="134">
        <v>108.9</v>
      </c>
      <c r="AB26" s="64">
        <f t="shared" si="2"/>
        <v>0.69593061271587364</v>
      </c>
      <c r="AC26" s="61">
        <v>0.7276510008322018</v>
      </c>
      <c r="AD26" s="50">
        <v>4.9000000000000004</v>
      </c>
      <c r="AE26" s="136">
        <v>106.1</v>
      </c>
      <c r="AF26" s="48">
        <v>111</v>
      </c>
      <c r="AG26" s="126">
        <v>66.099999999999994</v>
      </c>
      <c r="AH26" s="211">
        <v>4.0000000000000001E-3</v>
      </c>
      <c r="AI26" s="49">
        <v>6.0000000000000001E-3</v>
      </c>
      <c r="AJ26" s="209"/>
      <c r="AK26" s="209"/>
      <c r="AL26" s="209"/>
      <c r="AM26" s="209"/>
    </row>
    <row r="27" spans="1:39" s="39" customFormat="1" ht="13.5" customHeight="1" x14ac:dyDescent="0.25">
      <c r="A27" s="41" t="s">
        <v>46</v>
      </c>
      <c r="B27" s="42">
        <v>14124.0787</v>
      </c>
      <c r="C27" s="43">
        <v>102.8</v>
      </c>
      <c r="D27" s="42">
        <v>17085.360800000002</v>
      </c>
      <c r="E27" s="43">
        <v>116.6</v>
      </c>
      <c r="F27" s="44">
        <v>340.64679999999998</v>
      </c>
      <c r="G27" s="125" t="s">
        <v>128</v>
      </c>
      <c r="H27" s="46">
        <v>27847</v>
      </c>
      <c r="I27" s="125">
        <v>104.2</v>
      </c>
      <c r="J27" s="44">
        <v>822.58080000000007</v>
      </c>
      <c r="K27" s="47">
        <v>182.4</v>
      </c>
      <c r="L27" s="44">
        <v>8190.5</v>
      </c>
      <c r="M27" s="125">
        <v>122.1</v>
      </c>
      <c r="N27" s="44" t="s">
        <v>29</v>
      </c>
      <c r="O27" s="47" t="s">
        <v>29</v>
      </c>
      <c r="P27" s="50">
        <v>11532.325000000001</v>
      </c>
      <c r="Q27" s="51">
        <v>6716.66</v>
      </c>
      <c r="R27" s="52">
        <f t="shared" si="0"/>
        <v>4815.6650000000009</v>
      </c>
      <c r="S27" s="131">
        <f t="shared" si="1"/>
        <v>171.69731682115815</v>
      </c>
      <c r="T27" s="50">
        <v>11891.647000000001</v>
      </c>
      <c r="U27" s="53">
        <v>173.2</v>
      </c>
      <c r="V27" s="62">
        <v>359.322</v>
      </c>
      <c r="W27" s="132" t="s">
        <v>88</v>
      </c>
      <c r="X27" s="127">
        <v>0.13600000000000001</v>
      </c>
      <c r="Y27" s="133">
        <v>0.154</v>
      </c>
      <c r="Z27" s="56">
        <v>41974</v>
      </c>
      <c r="AA27" s="134">
        <v>114.2</v>
      </c>
      <c r="AB27" s="57">
        <f t="shared" si="2"/>
        <v>0.8072233547444132</v>
      </c>
      <c r="AC27" s="55">
        <v>0.80077526170557578</v>
      </c>
      <c r="AD27" s="50">
        <v>16.399999999999999</v>
      </c>
      <c r="AE27" s="136">
        <v>106.8</v>
      </c>
      <c r="AF27" s="48">
        <v>196</v>
      </c>
      <c r="AG27" s="126">
        <v>94.7</v>
      </c>
      <c r="AH27" s="211">
        <v>4.0000000000000001E-3</v>
      </c>
      <c r="AI27" s="49">
        <v>4.0000000000000001E-3</v>
      </c>
      <c r="AJ27" s="209"/>
      <c r="AK27" s="209"/>
      <c r="AL27" s="209"/>
      <c r="AM27" s="209"/>
    </row>
    <row r="28" spans="1:39" s="39" customFormat="1" ht="13.5" customHeight="1" x14ac:dyDescent="0.25">
      <c r="A28" s="41" t="s">
        <v>47</v>
      </c>
      <c r="B28" s="42">
        <v>34539.179799999998</v>
      </c>
      <c r="C28" s="43">
        <v>124.7</v>
      </c>
      <c r="D28" s="42">
        <v>6083.4925000000003</v>
      </c>
      <c r="E28" s="43">
        <v>92.7</v>
      </c>
      <c r="F28" s="44">
        <v>290.28809999999999</v>
      </c>
      <c r="G28" s="125">
        <v>84</v>
      </c>
      <c r="H28" s="46">
        <v>51291</v>
      </c>
      <c r="I28" s="125">
        <v>130.30000000000001</v>
      </c>
      <c r="J28" s="44">
        <v>133.46010000000001</v>
      </c>
      <c r="K28" s="47">
        <v>102.9</v>
      </c>
      <c r="L28" s="44">
        <v>9232</v>
      </c>
      <c r="M28" s="125">
        <v>103.1</v>
      </c>
      <c r="N28" s="44" t="s">
        <v>29</v>
      </c>
      <c r="O28" s="47" t="s">
        <v>29</v>
      </c>
      <c r="P28" s="50">
        <v>8260.0720000000001</v>
      </c>
      <c r="Q28" s="51">
        <v>2392.011</v>
      </c>
      <c r="R28" s="52">
        <f t="shared" si="0"/>
        <v>5868.0609999999997</v>
      </c>
      <c r="S28" s="131" t="s">
        <v>87</v>
      </c>
      <c r="T28" s="50">
        <v>8310.36</v>
      </c>
      <c r="U28" s="53" t="s">
        <v>118</v>
      </c>
      <c r="V28" s="62">
        <v>50.287999999999997</v>
      </c>
      <c r="W28" s="132">
        <v>13.6</v>
      </c>
      <c r="X28" s="127">
        <v>0.217</v>
      </c>
      <c r="Y28" s="133">
        <v>0.28600000000000003</v>
      </c>
      <c r="Z28" s="56">
        <v>41702</v>
      </c>
      <c r="AA28" s="134">
        <v>113</v>
      </c>
      <c r="AB28" s="57">
        <f t="shared" si="2"/>
        <v>0.80199238432247399</v>
      </c>
      <c r="AC28" s="55">
        <v>0.80837457842407257</v>
      </c>
      <c r="AD28" s="50">
        <v>13.1</v>
      </c>
      <c r="AE28" s="136">
        <v>96.6</v>
      </c>
      <c r="AF28" s="48">
        <v>177</v>
      </c>
      <c r="AG28" s="126">
        <v>76.599999999999994</v>
      </c>
      <c r="AH28" s="211">
        <v>4.0000000000000001E-3</v>
      </c>
      <c r="AI28" s="49">
        <v>5.0000000000000001E-3</v>
      </c>
      <c r="AJ28" s="209"/>
      <c r="AK28" s="209"/>
      <c r="AL28" s="209"/>
      <c r="AM28" s="209"/>
    </row>
    <row r="29" spans="1:39" s="39" customFormat="1" ht="13.5" customHeight="1" x14ac:dyDescent="0.25">
      <c r="A29" s="41" t="s">
        <v>48</v>
      </c>
      <c r="B29" s="42">
        <v>8674.1409000000003</v>
      </c>
      <c r="C29" s="43">
        <v>150.4</v>
      </c>
      <c r="D29" s="42">
        <v>6050.3252999999995</v>
      </c>
      <c r="E29" s="43">
        <v>95.1</v>
      </c>
      <c r="F29" s="44">
        <v>5944.5852999999997</v>
      </c>
      <c r="G29" s="125">
        <v>107.9</v>
      </c>
      <c r="H29" s="46">
        <v>62748</v>
      </c>
      <c r="I29" s="125">
        <v>112.6</v>
      </c>
      <c r="J29" s="44">
        <v>1.9774</v>
      </c>
      <c r="K29" s="47">
        <v>0.1</v>
      </c>
      <c r="L29" s="44">
        <v>8795.1</v>
      </c>
      <c r="M29" s="125">
        <v>104.4</v>
      </c>
      <c r="N29" s="44" t="s">
        <v>29</v>
      </c>
      <c r="O29" s="47" t="s">
        <v>29</v>
      </c>
      <c r="P29" s="63">
        <v>2028.864</v>
      </c>
      <c r="Q29" s="51">
        <v>2058.502</v>
      </c>
      <c r="R29" s="52">
        <f t="shared" si="0"/>
        <v>-29.63799999999992</v>
      </c>
      <c r="S29" s="131">
        <f t="shared" si="1"/>
        <v>98.560215146742635</v>
      </c>
      <c r="T29" s="50">
        <v>2098.0300000000002</v>
      </c>
      <c r="U29" s="53">
        <v>92.3</v>
      </c>
      <c r="V29" s="50">
        <v>69.165999999999997</v>
      </c>
      <c r="W29" s="132">
        <v>32.299999999999997</v>
      </c>
      <c r="X29" s="127">
        <v>0.14300000000000002</v>
      </c>
      <c r="Y29" s="133">
        <v>0.13</v>
      </c>
      <c r="Z29" s="56">
        <v>40614</v>
      </c>
      <c r="AA29" s="134">
        <v>115.5</v>
      </c>
      <c r="AB29" s="57">
        <f t="shared" si="2"/>
        <v>0.78106850263471672</v>
      </c>
      <c r="AC29" s="61">
        <v>0.76634838596644916</v>
      </c>
      <c r="AD29" s="50">
        <v>12.8</v>
      </c>
      <c r="AE29" s="136">
        <v>99.8</v>
      </c>
      <c r="AF29" s="48">
        <v>255</v>
      </c>
      <c r="AG29" s="126">
        <v>73.3</v>
      </c>
      <c r="AH29" s="211">
        <v>5.0000000000000001E-3</v>
      </c>
      <c r="AI29" s="49">
        <v>6.9999999999999993E-3</v>
      </c>
      <c r="AJ29" s="209"/>
      <c r="AK29" s="209"/>
      <c r="AL29" s="209"/>
      <c r="AM29" s="209"/>
    </row>
    <row r="30" spans="1:39" s="39" customFormat="1" ht="13.5" customHeight="1" x14ac:dyDescent="0.25">
      <c r="A30" s="41" t="s">
        <v>49</v>
      </c>
      <c r="B30" s="42">
        <v>80.856899999999996</v>
      </c>
      <c r="C30" s="43">
        <v>104.6</v>
      </c>
      <c r="D30" s="42">
        <v>2831.9928999999997</v>
      </c>
      <c r="E30" s="43">
        <v>154.19999999999999</v>
      </c>
      <c r="F30" s="44">
        <v>118.55260000000001</v>
      </c>
      <c r="G30" s="125" t="s">
        <v>84</v>
      </c>
      <c r="H30" s="46">
        <v>5471</v>
      </c>
      <c r="I30" s="125">
        <v>96.9</v>
      </c>
      <c r="J30" s="44">
        <v>24.0563</v>
      </c>
      <c r="K30" s="47">
        <v>171.5</v>
      </c>
      <c r="L30" s="44">
        <v>3306</v>
      </c>
      <c r="M30" s="125">
        <v>110.4</v>
      </c>
      <c r="N30" s="44" t="s">
        <v>29</v>
      </c>
      <c r="O30" s="47" t="s">
        <v>29</v>
      </c>
      <c r="P30" s="50">
        <v>1062.2670000000001</v>
      </c>
      <c r="Q30" s="51">
        <v>450.33499999999998</v>
      </c>
      <c r="R30" s="52">
        <f t="shared" si="0"/>
        <v>611.93200000000002</v>
      </c>
      <c r="S30" s="131" t="s">
        <v>90</v>
      </c>
      <c r="T30" s="50">
        <v>1062.2670000000001</v>
      </c>
      <c r="U30" s="53" t="s">
        <v>90</v>
      </c>
      <c r="V30" s="54">
        <v>0</v>
      </c>
      <c r="W30" s="132" t="s">
        <v>29</v>
      </c>
      <c r="X30" s="127">
        <v>0</v>
      </c>
      <c r="Y30" s="133">
        <v>0.28600000000000003</v>
      </c>
      <c r="Z30" s="56">
        <v>36682</v>
      </c>
      <c r="AA30" s="134">
        <v>114.8</v>
      </c>
      <c r="AB30" s="57">
        <f t="shared" si="2"/>
        <v>0.70545020962344707</v>
      </c>
      <c r="AC30" s="138">
        <v>0.70456835005037011</v>
      </c>
      <c r="AD30" s="50">
        <v>3.4</v>
      </c>
      <c r="AE30" s="136">
        <v>104.3</v>
      </c>
      <c r="AF30" s="48">
        <v>90</v>
      </c>
      <c r="AG30" s="126">
        <v>60.8</v>
      </c>
      <c r="AH30" s="211">
        <v>5.0000000000000001E-3</v>
      </c>
      <c r="AI30" s="49">
        <v>8.0000000000000002E-3</v>
      </c>
      <c r="AJ30" s="209"/>
      <c r="AK30" s="209"/>
      <c r="AL30" s="209"/>
      <c r="AM30" s="209"/>
    </row>
    <row r="31" spans="1:39" s="39" customFormat="1" ht="13.5" customHeight="1" x14ac:dyDescent="0.25">
      <c r="A31" s="41" t="s">
        <v>50</v>
      </c>
      <c r="B31" s="42">
        <v>17693.721600000001</v>
      </c>
      <c r="C31" s="43">
        <v>142.4</v>
      </c>
      <c r="D31" s="42">
        <v>590.36500000000001</v>
      </c>
      <c r="E31" s="43">
        <v>95.6</v>
      </c>
      <c r="F31" s="44">
        <v>272.76429999999999</v>
      </c>
      <c r="G31" s="125">
        <v>125.8</v>
      </c>
      <c r="H31" s="46">
        <v>78885</v>
      </c>
      <c r="I31" s="125">
        <v>101.4</v>
      </c>
      <c r="J31" s="44">
        <v>818.74530000000004</v>
      </c>
      <c r="K31" s="47" t="s">
        <v>83</v>
      </c>
      <c r="L31" s="44">
        <v>12548.4</v>
      </c>
      <c r="M31" s="125">
        <v>105.3</v>
      </c>
      <c r="N31" s="44" t="s">
        <v>29</v>
      </c>
      <c r="O31" s="47" t="s">
        <v>29</v>
      </c>
      <c r="P31" s="58">
        <v>-251.52699999999999</v>
      </c>
      <c r="Q31" s="51">
        <v>542.21299999999997</v>
      </c>
      <c r="R31" s="52">
        <f t="shared" si="0"/>
        <v>-793.74</v>
      </c>
      <c r="S31" s="131" t="s">
        <v>29</v>
      </c>
      <c r="T31" s="50">
        <v>611.36</v>
      </c>
      <c r="U31" s="53">
        <v>97.7</v>
      </c>
      <c r="V31" s="50">
        <v>862.88699999999994</v>
      </c>
      <c r="W31" s="132" t="s">
        <v>124</v>
      </c>
      <c r="X31" s="127">
        <v>0.375</v>
      </c>
      <c r="Y31" s="133">
        <v>0.44400000000000001</v>
      </c>
      <c r="Z31" s="56">
        <v>45276</v>
      </c>
      <c r="AA31" s="134">
        <v>118.7</v>
      </c>
      <c r="AB31" s="57">
        <f t="shared" si="2"/>
        <v>0.87072579714604403</v>
      </c>
      <c r="AC31" s="55">
        <v>0.83270553195217034</v>
      </c>
      <c r="AD31" s="50">
        <v>16.399999999999999</v>
      </c>
      <c r="AE31" s="136">
        <v>106.4</v>
      </c>
      <c r="AF31" s="48">
        <v>233</v>
      </c>
      <c r="AG31" s="126">
        <v>102.2</v>
      </c>
      <c r="AH31" s="211">
        <v>3.0000000000000001E-3</v>
      </c>
      <c r="AI31" s="49">
        <v>3.0000000000000001E-3</v>
      </c>
      <c r="AJ31" s="209"/>
      <c r="AK31" s="209"/>
      <c r="AL31" s="209"/>
      <c r="AM31" s="209"/>
    </row>
    <row r="32" spans="1:39" s="39" customFormat="1" ht="13.5" customHeight="1" x14ac:dyDescent="0.25">
      <c r="A32" s="41" t="s">
        <v>51</v>
      </c>
      <c r="B32" s="42">
        <v>7071.1790000000001</v>
      </c>
      <c r="C32" s="43">
        <v>120.7</v>
      </c>
      <c r="D32" s="42">
        <v>5122.2025000000003</v>
      </c>
      <c r="E32" s="43" t="s">
        <v>86</v>
      </c>
      <c r="F32" s="44">
        <v>624.45440000000008</v>
      </c>
      <c r="G32" s="43">
        <v>24.6</v>
      </c>
      <c r="H32" s="46">
        <v>33075</v>
      </c>
      <c r="I32" s="125">
        <v>101.4</v>
      </c>
      <c r="J32" s="44">
        <v>2967.4405000000002</v>
      </c>
      <c r="K32" s="47" t="s">
        <v>116</v>
      </c>
      <c r="L32" s="44">
        <v>5839.8</v>
      </c>
      <c r="M32" s="125">
        <v>103.4</v>
      </c>
      <c r="N32" s="44" t="s">
        <v>29</v>
      </c>
      <c r="O32" s="47" t="s">
        <v>29</v>
      </c>
      <c r="P32" s="50">
        <v>1428.3409999999999</v>
      </c>
      <c r="Q32" s="51">
        <v>1039.721</v>
      </c>
      <c r="R32" s="52">
        <f t="shared" si="0"/>
        <v>388.61999999999989</v>
      </c>
      <c r="S32" s="131">
        <f t="shared" si="1"/>
        <v>137.37733488118445</v>
      </c>
      <c r="T32" s="50">
        <v>1435.6769999999999</v>
      </c>
      <c r="U32" s="53">
        <v>137.30000000000001</v>
      </c>
      <c r="V32" s="50">
        <v>7.3360000000000003</v>
      </c>
      <c r="W32" s="132">
        <v>130.69999999999999</v>
      </c>
      <c r="X32" s="127">
        <v>9.0999999999999998E-2</v>
      </c>
      <c r="Y32" s="133">
        <v>0.16699999999999998</v>
      </c>
      <c r="Z32" s="56">
        <v>34992</v>
      </c>
      <c r="AA32" s="134">
        <v>114.8</v>
      </c>
      <c r="AB32" s="64">
        <f t="shared" si="2"/>
        <v>0.67294895957536827</v>
      </c>
      <c r="AC32" s="65">
        <v>0.66749156848145064</v>
      </c>
      <c r="AD32" s="50">
        <v>10.4</v>
      </c>
      <c r="AE32" s="136">
        <v>96.9</v>
      </c>
      <c r="AF32" s="48">
        <v>329</v>
      </c>
      <c r="AG32" s="126">
        <v>67</v>
      </c>
      <c r="AH32" s="211">
        <v>6.0000000000000001E-3</v>
      </c>
      <c r="AI32" s="49">
        <v>0.01</v>
      </c>
      <c r="AJ32" s="209"/>
      <c r="AK32" s="209"/>
      <c r="AL32" s="209"/>
      <c r="AM32" s="209"/>
    </row>
    <row r="33" spans="1:39" s="39" customFormat="1" ht="13.5" customHeight="1" x14ac:dyDescent="0.25">
      <c r="A33" s="41" t="s">
        <v>52</v>
      </c>
      <c r="B33" s="42">
        <v>5041.2272000000003</v>
      </c>
      <c r="C33" s="43">
        <v>95.9</v>
      </c>
      <c r="D33" s="42">
        <v>5666.3990999999996</v>
      </c>
      <c r="E33" s="43">
        <v>84.4</v>
      </c>
      <c r="F33" s="44">
        <v>27.694900000000001</v>
      </c>
      <c r="G33" s="125">
        <v>61.4</v>
      </c>
      <c r="H33" s="46">
        <v>18970</v>
      </c>
      <c r="I33" s="125">
        <v>77.599999999999994</v>
      </c>
      <c r="J33" s="44">
        <v>3042.0410999999999</v>
      </c>
      <c r="K33" s="47">
        <v>65.2</v>
      </c>
      <c r="L33" s="44">
        <v>7109.2</v>
      </c>
      <c r="M33" s="125">
        <v>105.9</v>
      </c>
      <c r="N33" s="44" t="s">
        <v>29</v>
      </c>
      <c r="O33" s="47" t="s">
        <v>29</v>
      </c>
      <c r="P33" s="63">
        <v>2179.694</v>
      </c>
      <c r="Q33" s="51">
        <v>1022.022</v>
      </c>
      <c r="R33" s="52">
        <f t="shared" si="0"/>
        <v>1157.672</v>
      </c>
      <c r="S33" s="131" t="s">
        <v>83</v>
      </c>
      <c r="T33" s="50">
        <v>2320.1770000000001</v>
      </c>
      <c r="U33" s="53" t="s">
        <v>83</v>
      </c>
      <c r="V33" s="50">
        <v>140.483</v>
      </c>
      <c r="W33" s="132" t="s">
        <v>85</v>
      </c>
      <c r="X33" s="127">
        <v>0.33299999999999996</v>
      </c>
      <c r="Y33" s="133">
        <v>0.23499999999999999</v>
      </c>
      <c r="Z33" s="56">
        <v>41582</v>
      </c>
      <c r="AA33" s="134">
        <v>116.3</v>
      </c>
      <c r="AB33" s="57">
        <f t="shared" si="2"/>
        <v>0.79968460325397128</v>
      </c>
      <c r="AC33" s="55">
        <v>0.78253252157154751</v>
      </c>
      <c r="AD33" s="50">
        <v>10.4</v>
      </c>
      <c r="AE33" s="136">
        <v>98.1</v>
      </c>
      <c r="AF33" s="48">
        <v>200</v>
      </c>
      <c r="AG33" s="126">
        <v>77.8</v>
      </c>
      <c r="AH33" s="211">
        <v>6.0000000000000001E-3</v>
      </c>
      <c r="AI33" s="49">
        <v>8.0000000000000002E-3</v>
      </c>
      <c r="AJ33" s="209"/>
      <c r="AK33" s="209"/>
      <c r="AL33" s="209"/>
      <c r="AM33" s="209"/>
    </row>
    <row r="34" spans="1:39" s="39" customFormat="1" ht="13.5" customHeight="1" x14ac:dyDescent="0.25">
      <c r="A34" s="41" t="s">
        <v>53</v>
      </c>
      <c r="B34" s="42">
        <v>8605.4117999999999</v>
      </c>
      <c r="C34" s="43">
        <v>96.3</v>
      </c>
      <c r="D34" s="42">
        <v>4430.6217000000006</v>
      </c>
      <c r="E34" s="43">
        <v>125.2</v>
      </c>
      <c r="F34" s="44">
        <v>66.248100000000008</v>
      </c>
      <c r="G34" s="125">
        <v>78.400000000000006</v>
      </c>
      <c r="H34" s="46">
        <v>32084</v>
      </c>
      <c r="I34" s="125">
        <v>81.900000000000006</v>
      </c>
      <c r="J34" s="44">
        <v>1059.1875</v>
      </c>
      <c r="K34" s="47">
        <v>101.5</v>
      </c>
      <c r="L34" s="44">
        <v>5501.3</v>
      </c>
      <c r="M34" s="125">
        <v>92.4</v>
      </c>
      <c r="N34" s="44">
        <v>178.63220000000001</v>
      </c>
      <c r="O34" s="47">
        <v>135.29421566221626</v>
      </c>
      <c r="P34" s="50">
        <v>1008.306</v>
      </c>
      <c r="Q34" s="51">
        <v>624.84</v>
      </c>
      <c r="R34" s="52">
        <f t="shared" si="0"/>
        <v>383.46600000000001</v>
      </c>
      <c r="S34" s="131">
        <f t="shared" si="1"/>
        <v>161.37027078932206</v>
      </c>
      <c r="T34" s="50">
        <v>1082.598</v>
      </c>
      <c r="U34" s="53">
        <v>159.4</v>
      </c>
      <c r="V34" s="50">
        <v>74.292000000000002</v>
      </c>
      <c r="W34" s="132">
        <v>136.4</v>
      </c>
      <c r="X34" s="127">
        <v>0.28000000000000003</v>
      </c>
      <c r="Y34" s="133">
        <v>0.28000000000000003</v>
      </c>
      <c r="Z34" s="56">
        <v>36995</v>
      </c>
      <c r="AA34" s="134">
        <v>113.6</v>
      </c>
      <c r="AB34" s="135">
        <f t="shared" si="2"/>
        <v>0.71146967191045807</v>
      </c>
      <c r="AC34" s="55">
        <v>0.71624107573036666</v>
      </c>
      <c r="AD34" s="50">
        <v>12.1</v>
      </c>
      <c r="AE34" s="136">
        <v>99.3</v>
      </c>
      <c r="AF34" s="48">
        <v>235</v>
      </c>
      <c r="AG34" s="126">
        <v>61.2</v>
      </c>
      <c r="AH34" s="211">
        <v>5.0000000000000001E-3</v>
      </c>
      <c r="AI34" s="49">
        <v>8.0000000000000002E-3</v>
      </c>
      <c r="AJ34" s="209"/>
      <c r="AK34" s="209"/>
      <c r="AL34" s="209"/>
      <c r="AM34" s="209"/>
    </row>
    <row r="35" spans="1:39" s="39" customFormat="1" ht="13.15" customHeight="1" x14ac:dyDescent="0.25">
      <c r="A35" s="41" t="s">
        <v>54</v>
      </c>
      <c r="B35" s="42">
        <v>14646.034</v>
      </c>
      <c r="C35" s="43">
        <v>149.19999999999999</v>
      </c>
      <c r="D35" s="42">
        <v>6942.0870000000004</v>
      </c>
      <c r="E35" s="43">
        <v>133.5</v>
      </c>
      <c r="F35" s="44">
        <v>133.6875</v>
      </c>
      <c r="G35" s="125">
        <v>61.2</v>
      </c>
      <c r="H35" s="46">
        <v>20454</v>
      </c>
      <c r="I35" s="125">
        <v>85.5</v>
      </c>
      <c r="J35" s="44">
        <v>202.5684</v>
      </c>
      <c r="K35" s="47">
        <v>67.2</v>
      </c>
      <c r="L35" s="44">
        <v>4685.3</v>
      </c>
      <c r="M35" s="125">
        <v>107.8</v>
      </c>
      <c r="N35" s="44" t="s">
        <v>29</v>
      </c>
      <c r="O35" s="47" t="s">
        <v>29</v>
      </c>
      <c r="P35" s="50">
        <v>4650.5770000000002</v>
      </c>
      <c r="Q35" s="51">
        <v>2080.2559999999999</v>
      </c>
      <c r="R35" s="52">
        <f t="shared" si="0"/>
        <v>2570.3210000000004</v>
      </c>
      <c r="S35" s="131" t="s">
        <v>82</v>
      </c>
      <c r="T35" s="50">
        <v>4756.4920000000002</v>
      </c>
      <c r="U35" s="53">
        <v>198.2</v>
      </c>
      <c r="V35" s="50">
        <v>105.91500000000001</v>
      </c>
      <c r="W35" s="132">
        <v>33.1</v>
      </c>
      <c r="X35" s="127">
        <v>0.27800000000000002</v>
      </c>
      <c r="Y35" s="133">
        <v>0.38900000000000001</v>
      </c>
      <c r="Z35" s="56">
        <v>42440</v>
      </c>
      <c r="AA35" s="134">
        <v>115</v>
      </c>
      <c r="AB35" s="57">
        <f t="shared" si="2"/>
        <v>0.81618523789376518</v>
      </c>
      <c r="AC35" s="55">
        <v>0.80723577591870699</v>
      </c>
      <c r="AD35" s="50">
        <v>9</v>
      </c>
      <c r="AE35" s="136">
        <v>100.5</v>
      </c>
      <c r="AF35" s="48">
        <v>139</v>
      </c>
      <c r="AG35" s="126">
        <v>76</v>
      </c>
      <c r="AH35" s="211">
        <v>4.0000000000000001E-3</v>
      </c>
      <c r="AI35" s="49">
        <v>6.0000000000000001E-3</v>
      </c>
      <c r="AJ35" s="209"/>
      <c r="AK35" s="209"/>
      <c r="AL35" s="209"/>
      <c r="AM35" s="209"/>
    </row>
    <row r="36" spans="1:39" s="39" customFormat="1" ht="13.5" customHeight="1" x14ac:dyDescent="0.25">
      <c r="A36" s="41" t="s">
        <v>55</v>
      </c>
      <c r="B36" s="42">
        <v>6789.1962000000003</v>
      </c>
      <c r="C36" s="43">
        <v>104</v>
      </c>
      <c r="D36" s="42">
        <v>1782.7784999999999</v>
      </c>
      <c r="E36" s="43">
        <v>107.5</v>
      </c>
      <c r="F36" s="44">
        <v>0.59099999999999997</v>
      </c>
      <c r="G36" s="125">
        <v>101.9</v>
      </c>
      <c r="H36" s="46">
        <v>38217</v>
      </c>
      <c r="I36" s="125">
        <v>121.4</v>
      </c>
      <c r="J36" s="44">
        <v>262.25819999999999</v>
      </c>
      <c r="K36" s="47">
        <v>89.4</v>
      </c>
      <c r="L36" s="44">
        <v>3536.1</v>
      </c>
      <c r="M36" s="125">
        <v>118.6</v>
      </c>
      <c r="N36" s="44" t="s">
        <v>29</v>
      </c>
      <c r="O36" s="47" t="s">
        <v>29</v>
      </c>
      <c r="P36" s="50">
        <v>2092.375</v>
      </c>
      <c r="Q36" s="51">
        <v>2142.9839999999999</v>
      </c>
      <c r="R36" s="52">
        <f t="shared" si="0"/>
        <v>-50.608999999999924</v>
      </c>
      <c r="S36" s="131">
        <f t="shared" si="1"/>
        <v>97.638386474187399</v>
      </c>
      <c r="T36" s="50">
        <v>2095.8850000000002</v>
      </c>
      <c r="U36" s="53">
        <v>97.8</v>
      </c>
      <c r="V36" s="50">
        <v>3.51</v>
      </c>
      <c r="W36" s="132" t="s">
        <v>111</v>
      </c>
      <c r="X36" s="127">
        <v>0.2</v>
      </c>
      <c r="Y36" s="133">
        <v>0.13300000000000001</v>
      </c>
      <c r="Z36" s="56">
        <v>38071</v>
      </c>
      <c r="AA36" s="134">
        <v>112.4</v>
      </c>
      <c r="AB36" s="57">
        <f t="shared" si="2"/>
        <v>0.7321627754913651</v>
      </c>
      <c r="AC36" s="55">
        <v>0.74512723927992641</v>
      </c>
      <c r="AD36" s="50">
        <v>6.1</v>
      </c>
      <c r="AE36" s="136">
        <v>99.8</v>
      </c>
      <c r="AF36" s="48">
        <v>245</v>
      </c>
      <c r="AG36" s="126">
        <v>70</v>
      </c>
      <c r="AH36" s="211">
        <v>6.9999999999999993E-3</v>
      </c>
      <c r="AI36" s="49">
        <v>0.01</v>
      </c>
      <c r="AJ36" s="209"/>
      <c r="AK36" s="209"/>
      <c r="AL36" s="209"/>
      <c r="AM36" s="209"/>
    </row>
    <row r="37" spans="1:39" s="39" customFormat="1" ht="13.5" customHeight="1" x14ac:dyDescent="0.25">
      <c r="A37" s="41" t="s">
        <v>56</v>
      </c>
      <c r="B37" s="42">
        <v>6740.1275999999998</v>
      </c>
      <c r="C37" s="43">
        <v>185.2</v>
      </c>
      <c r="D37" s="42">
        <v>7034.6862000000001</v>
      </c>
      <c r="E37" s="43">
        <v>74.099999999999994</v>
      </c>
      <c r="F37" s="44">
        <v>77.244799999999998</v>
      </c>
      <c r="G37" s="125">
        <v>95.1</v>
      </c>
      <c r="H37" s="46">
        <v>40066</v>
      </c>
      <c r="I37" s="125">
        <v>134.6</v>
      </c>
      <c r="J37" s="44" t="s">
        <v>29</v>
      </c>
      <c r="K37" s="47" t="s">
        <v>29</v>
      </c>
      <c r="L37" s="44">
        <v>4001.8</v>
      </c>
      <c r="M37" s="125">
        <v>125.8</v>
      </c>
      <c r="N37" s="44" t="s">
        <v>29</v>
      </c>
      <c r="O37" s="47" t="s">
        <v>29</v>
      </c>
      <c r="P37" s="50">
        <v>4942.8789999999999</v>
      </c>
      <c r="Q37" s="51">
        <v>3920.3110000000001</v>
      </c>
      <c r="R37" s="52">
        <f t="shared" si="0"/>
        <v>1022.5679999999998</v>
      </c>
      <c r="S37" s="131">
        <f t="shared" si="1"/>
        <v>126.0838489599422</v>
      </c>
      <c r="T37" s="50">
        <v>5010.6180000000004</v>
      </c>
      <c r="U37" s="53">
        <v>126.2</v>
      </c>
      <c r="V37" s="50">
        <v>67.739000000000004</v>
      </c>
      <c r="W37" s="132">
        <v>137.19999999999999</v>
      </c>
      <c r="X37" s="127">
        <v>0.26300000000000001</v>
      </c>
      <c r="Y37" s="133">
        <v>0.28600000000000003</v>
      </c>
      <c r="Z37" s="56">
        <v>40290</v>
      </c>
      <c r="AA37" s="134">
        <v>117</v>
      </c>
      <c r="AB37" s="57">
        <f t="shared" si="2"/>
        <v>0.77483749374975963</v>
      </c>
      <c r="AC37" s="55">
        <v>0.75791686741710829</v>
      </c>
      <c r="AD37" s="50">
        <v>11.3</v>
      </c>
      <c r="AE37" s="136">
        <v>100.7</v>
      </c>
      <c r="AF37" s="48">
        <v>219</v>
      </c>
      <c r="AG37" s="126">
        <v>78.5</v>
      </c>
      <c r="AH37" s="211">
        <v>5.0000000000000001E-3</v>
      </c>
      <c r="AI37" s="49">
        <v>6.0000000000000001E-3</v>
      </c>
      <c r="AJ37" s="209"/>
      <c r="AK37" s="209"/>
      <c r="AL37" s="209"/>
      <c r="AM37" s="209"/>
    </row>
    <row r="38" spans="1:39" s="39" customFormat="1" ht="13.5" customHeight="1" x14ac:dyDescent="0.25">
      <c r="A38" s="41" t="s">
        <v>57</v>
      </c>
      <c r="B38" s="42">
        <v>4355.5925999999999</v>
      </c>
      <c r="C38" s="43">
        <v>118.7</v>
      </c>
      <c r="D38" s="42">
        <v>737.60659999999996</v>
      </c>
      <c r="E38" s="43">
        <v>56.4</v>
      </c>
      <c r="F38" s="44">
        <v>49.316300000000005</v>
      </c>
      <c r="G38" s="125">
        <v>71.2</v>
      </c>
      <c r="H38" s="46">
        <v>5931</v>
      </c>
      <c r="I38" s="125">
        <v>68.8</v>
      </c>
      <c r="J38" s="44">
        <v>629.51430000000005</v>
      </c>
      <c r="K38" s="47">
        <v>109</v>
      </c>
      <c r="L38" s="44">
        <v>2855</v>
      </c>
      <c r="M38" s="125">
        <v>121.4</v>
      </c>
      <c r="N38" s="44" t="s">
        <v>29</v>
      </c>
      <c r="O38" s="47" t="s">
        <v>29</v>
      </c>
      <c r="P38" s="50">
        <v>1389.7159999999999</v>
      </c>
      <c r="Q38" s="51">
        <v>1279.6759999999999</v>
      </c>
      <c r="R38" s="52">
        <f t="shared" si="0"/>
        <v>110.03999999999996</v>
      </c>
      <c r="S38" s="131">
        <f t="shared" si="1"/>
        <v>108.5990516349451</v>
      </c>
      <c r="T38" s="50">
        <v>1396.5650000000001</v>
      </c>
      <c r="U38" s="53">
        <v>108.7</v>
      </c>
      <c r="V38" s="50">
        <v>6.8490000000000002</v>
      </c>
      <c r="W38" s="132">
        <v>120.4</v>
      </c>
      <c r="X38" s="127">
        <v>0.3</v>
      </c>
      <c r="Y38" s="133">
        <v>9.0999999999999998E-2</v>
      </c>
      <c r="Z38" s="56">
        <v>35964</v>
      </c>
      <c r="AA38" s="134">
        <v>114.1</v>
      </c>
      <c r="AB38" s="64">
        <f t="shared" si="2"/>
        <v>0.69164198623023965</v>
      </c>
      <c r="AC38" s="65">
        <v>0.68650081030178267</v>
      </c>
      <c r="AD38" s="50">
        <v>4.7</v>
      </c>
      <c r="AE38" s="136">
        <v>98</v>
      </c>
      <c r="AF38" s="48">
        <v>165</v>
      </c>
      <c r="AG38" s="126">
        <v>62</v>
      </c>
      <c r="AH38" s="211">
        <v>8.0000000000000002E-3</v>
      </c>
      <c r="AI38" s="49">
        <v>1.2E-2</v>
      </c>
      <c r="AJ38" s="209"/>
      <c r="AK38" s="209"/>
      <c r="AL38" s="209"/>
      <c r="AM38" s="209"/>
    </row>
    <row r="39" spans="1:39" s="39" customFormat="1" ht="13.5" customHeight="1" x14ac:dyDescent="0.25">
      <c r="A39" s="41" t="s">
        <v>58</v>
      </c>
      <c r="B39" s="42">
        <v>70.619100000000003</v>
      </c>
      <c r="C39" s="43">
        <v>115.8</v>
      </c>
      <c r="D39" s="42">
        <v>2705.6943999999999</v>
      </c>
      <c r="E39" s="43">
        <v>109.7</v>
      </c>
      <c r="F39" s="44">
        <v>39.633000000000003</v>
      </c>
      <c r="G39" s="125">
        <v>80</v>
      </c>
      <c r="H39" s="46">
        <v>18190</v>
      </c>
      <c r="I39" s="125">
        <v>160.30000000000001</v>
      </c>
      <c r="J39" s="44">
        <v>303.5127</v>
      </c>
      <c r="K39" s="47">
        <v>113.6</v>
      </c>
      <c r="L39" s="44">
        <v>1511.9</v>
      </c>
      <c r="M39" s="125">
        <v>103.5</v>
      </c>
      <c r="N39" s="44">
        <v>4.1208999999999998</v>
      </c>
      <c r="O39" s="47">
        <v>140.74112021857923</v>
      </c>
      <c r="P39" s="50">
        <v>742.95500000000004</v>
      </c>
      <c r="Q39" s="51">
        <v>614.18299999999999</v>
      </c>
      <c r="R39" s="52">
        <f t="shared" si="0"/>
        <v>128.77200000000005</v>
      </c>
      <c r="S39" s="131">
        <f t="shared" si="1"/>
        <v>120.96638949629019</v>
      </c>
      <c r="T39" s="50">
        <v>744.10199999999998</v>
      </c>
      <c r="U39" s="53">
        <v>121.2</v>
      </c>
      <c r="V39" s="50">
        <v>1.147</v>
      </c>
      <c r="W39" s="132" t="s">
        <v>29</v>
      </c>
      <c r="X39" s="127">
        <v>0.14300000000000002</v>
      </c>
      <c r="Y39" s="133">
        <v>0</v>
      </c>
      <c r="Z39" s="56">
        <v>36471</v>
      </c>
      <c r="AA39" s="134">
        <v>111.7</v>
      </c>
      <c r="AB39" s="139">
        <f t="shared" si="2"/>
        <v>0.70139236124466331</v>
      </c>
      <c r="AC39" s="55">
        <v>0.71413867110507645</v>
      </c>
      <c r="AD39" s="50">
        <v>6.5</v>
      </c>
      <c r="AE39" s="136">
        <v>102.4</v>
      </c>
      <c r="AF39" s="48">
        <v>195</v>
      </c>
      <c r="AG39" s="126">
        <v>88.2</v>
      </c>
      <c r="AH39" s="211">
        <v>6.0000000000000001E-3</v>
      </c>
      <c r="AI39" s="49">
        <v>6.9999999999999993E-3</v>
      </c>
      <c r="AJ39" s="209"/>
      <c r="AK39" s="209"/>
      <c r="AL39" s="209"/>
      <c r="AM39" s="209"/>
    </row>
    <row r="40" spans="1:39" s="39" customFormat="1" ht="13.5" customHeight="1" x14ac:dyDescent="0.25">
      <c r="A40" s="41" t="s">
        <v>59</v>
      </c>
      <c r="B40" s="42">
        <v>11985.467199999999</v>
      </c>
      <c r="C40" s="43">
        <v>134.19999999999999</v>
      </c>
      <c r="D40" s="42">
        <v>10045.6173</v>
      </c>
      <c r="E40" s="43">
        <v>112.2</v>
      </c>
      <c r="F40" s="44">
        <v>64.111000000000004</v>
      </c>
      <c r="G40" s="125">
        <v>64.900000000000006</v>
      </c>
      <c r="H40" s="46">
        <v>15710</v>
      </c>
      <c r="I40" s="125">
        <v>131.6</v>
      </c>
      <c r="J40" s="44">
        <v>517.85559999999998</v>
      </c>
      <c r="K40" s="47">
        <v>115.4</v>
      </c>
      <c r="L40" s="44">
        <v>6092.8</v>
      </c>
      <c r="M40" s="125">
        <v>111</v>
      </c>
      <c r="N40" s="44" t="s">
        <v>29</v>
      </c>
      <c r="O40" s="47" t="s">
        <v>29</v>
      </c>
      <c r="P40" s="50">
        <v>5357.7370000000001</v>
      </c>
      <c r="Q40" s="51">
        <v>3415.788</v>
      </c>
      <c r="R40" s="52">
        <f t="shared" si="0"/>
        <v>1941.9490000000001</v>
      </c>
      <c r="S40" s="131">
        <f t="shared" si="1"/>
        <v>156.85215241695326</v>
      </c>
      <c r="T40" s="50">
        <v>5383.9059999999999</v>
      </c>
      <c r="U40" s="53">
        <v>154.69999999999999</v>
      </c>
      <c r="V40" s="60">
        <v>26.169</v>
      </c>
      <c r="W40" s="132">
        <v>41</v>
      </c>
      <c r="X40" s="127">
        <v>0.11800000000000001</v>
      </c>
      <c r="Y40" s="133">
        <v>0.158</v>
      </c>
      <c r="Z40" s="56">
        <v>40161</v>
      </c>
      <c r="AA40" s="134">
        <v>116.2</v>
      </c>
      <c r="AB40" s="57">
        <f t="shared" si="2"/>
        <v>0.77235662910111924</v>
      </c>
      <c r="AC40" s="55">
        <v>0.75423765932285047</v>
      </c>
      <c r="AD40" s="50">
        <v>9.1</v>
      </c>
      <c r="AE40" s="136">
        <v>97.6</v>
      </c>
      <c r="AF40" s="48">
        <v>103</v>
      </c>
      <c r="AG40" s="126">
        <v>64.8</v>
      </c>
      <c r="AH40" s="211">
        <v>3.0000000000000001E-3</v>
      </c>
      <c r="AI40" s="49">
        <v>5.0000000000000001E-3</v>
      </c>
      <c r="AJ40" s="209"/>
      <c r="AK40" s="209"/>
      <c r="AL40" s="209"/>
      <c r="AM40" s="209"/>
    </row>
    <row r="41" spans="1:39" s="39" customFormat="1" ht="13.5" customHeight="1" x14ac:dyDescent="0.25">
      <c r="A41" s="41" t="s">
        <v>60</v>
      </c>
      <c r="B41" s="42">
        <v>859.99130000000002</v>
      </c>
      <c r="C41" s="43">
        <v>99.6</v>
      </c>
      <c r="D41" s="42">
        <v>1376.8013000000001</v>
      </c>
      <c r="E41" s="43">
        <v>111.3</v>
      </c>
      <c r="F41" s="44">
        <v>218.262</v>
      </c>
      <c r="G41" s="125">
        <v>80.900000000000006</v>
      </c>
      <c r="H41" s="46">
        <v>24299</v>
      </c>
      <c r="I41" s="125">
        <v>166.7</v>
      </c>
      <c r="J41" s="44">
        <v>30.715599999999998</v>
      </c>
      <c r="K41" s="47">
        <v>90.5</v>
      </c>
      <c r="L41" s="44">
        <v>3812.2</v>
      </c>
      <c r="M41" s="125">
        <v>112.1</v>
      </c>
      <c r="N41" s="44" t="s">
        <v>29</v>
      </c>
      <c r="O41" s="47" t="s">
        <v>29</v>
      </c>
      <c r="P41" s="50">
        <v>547.77599999999995</v>
      </c>
      <c r="Q41" s="51">
        <v>498.92</v>
      </c>
      <c r="R41" s="52">
        <f t="shared" si="0"/>
        <v>48.855999999999938</v>
      </c>
      <c r="S41" s="131">
        <f t="shared" si="1"/>
        <v>109.79235147919503</v>
      </c>
      <c r="T41" s="50">
        <v>594.74400000000003</v>
      </c>
      <c r="U41" s="53">
        <v>110.2</v>
      </c>
      <c r="V41" s="50">
        <v>46.968000000000004</v>
      </c>
      <c r="W41" s="132">
        <v>114.9</v>
      </c>
      <c r="X41" s="127">
        <v>0.54500000000000004</v>
      </c>
      <c r="Y41" s="133">
        <v>0.46200000000000002</v>
      </c>
      <c r="Z41" s="56">
        <v>33975</v>
      </c>
      <c r="AA41" s="134">
        <v>111.6</v>
      </c>
      <c r="AB41" s="64">
        <f t="shared" si="2"/>
        <v>0.65339051501980849</v>
      </c>
      <c r="AC41" s="65">
        <v>0.66854277079409574</v>
      </c>
      <c r="AD41" s="50">
        <v>5.9</v>
      </c>
      <c r="AE41" s="136">
        <v>99.3</v>
      </c>
      <c r="AF41" s="48">
        <v>162</v>
      </c>
      <c r="AG41" s="126">
        <v>83.1</v>
      </c>
      <c r="AH41" s="211">
        <v>5.0000000000000001E-3</v>
      </c>
      <c r="AI41" s="49">
        <v>6.9999999999999993E-3</v>
      </c>
      <c r="AJ41" s="209"/>
      <c r="AK41" s="209"/>
      <c r="AL41" s="209"/>
      <c r="AM41" s="209"/>
    </row>
    <row r="42" spans="1:39" s="39" customFormat="1" ht="13.5" customHeight="1" x14ac:dyDescent="0.25">
      <c r="A42" s="41" t="s">
        <v>61</v>
      </c>
      <c r="B42" s="42">
        <v>212241.35630000001</v>
      </c>
      <c r="C42" s="43">
        <v>130.30000000000001</v>
      </c>
      <c r="D42" s="42">
        <v>1658.7328</v>
      </c>
      <c r="E42" s="43">
        <v>146.80000000000001</v>
      </c>
      <c r="F42" s="44">
        <v>943.11410000000001</v>
      </c>
      <c r="G42" s="125">
        <v>37</v>
      </c>
      <c r="H42" s="46">
        <v>136991</v>
      </c>
      <c r="I42" s="125">
        <v>123.9</v>
      </c>
      <c r="J42" s="44">
        <v>3729.9692999999997</v>
      </c>
      <c r="K42" s="47">
        <v>43.2</v>
      </c>
      <c r="L42" s="44">
        <v>9826.4</v>
      </c>
      <c r="M42" s="125">
        <v>107.8</v>
      </c>
      <c r="N42" s="44">
        <v>0.51500000000000001</v>
      </c>
      <c r="O42" s="47" t="s">
        <v>80</v>
      </c>
      <c r="P42" s="50">
        <v>42669.271000000001</v>
      </c>
      <c r="Q42" s="118">
        <v>9361.6550000000007</v>
      </c>
      <c r="R42" s="52">
        <f t="shared" si="0"/>
        <v>33307.616000000002</v>
      </c>
      <c r="S42" s="131" t="s">
        <v>117</v>
      </c>
      <c r="T42" s="50">
        <v>42747.517</v>
      </c>
      <c r="U42" s="53" t="s">
        <v>117</v>
      </c>
      <c r="V42" s="50">
        <v>78.245999999999995</v>
      </c>
      <c r="W42" s="132" t="s">
        <v>112</v>
      </c>
      <c r="X42" s="127">
        <v>0.17600000000000002</v>
      </c>
      <c r="Y42" s="133">
        <v>0.313</v>
      </c>
      <c r="Z42" s="56">
        <v>52116</v>
      </c>
      <c r="AA42" s="134">
        <v>110.9</v>
      </c>
      <c r="AB42" s="57">
        <f t="shared" si="2"/>
        <v>1.0022693180506943</v>
      </c>
      <c r="AC42" s="55">
        <v>1.026433358153388</v>
      </c>
      <c r="AD42" s="50">
        <v>14.8</v>
      </c>
      <c r="AE42" s="136">
        <v>100.2</v>
      </c>
      <c r="AF42" s="48">
        <v>249</v>
      </c>
      <c r="AG42" s="126">
        <v>54.1</v>
      </c>
      <c r="AH42" s="211">
        <v>4.0000000000000001E-3</v>
      </c>
      <c r="AI42" s="49">
        <v>6.9999999999999993E-3</v>
      </c>
      <c r="AJ42" s="209"/>
      <c r="AK42" s="209"/>
      <c r="AL42" s="209"/>
      <c r="AM42" s="209"/>
    </row>
    <row r="43" spans="1:39" s="39" customFormat="1" ht="13.5" customHeight="1" x14ac:dyDescent="0.25">
      <c r="A43" s="41" t="s">
        <v>62</v>
      </c>
      <c r="B43" s="42">
        <v>173846.00280000002</v>
      </c>
      <c r="C43" s="43">
        <v>112.2</v>
      </c>
      <c r="D43" s="42">
        <v>9537.9664000000012</v>
      </c>
      <c r="E43" s="43">
        <v>124.4</v>
      </c>
      <c r="F43" s="44">
        <v>4434.1732000000002</v>
      </c>
      <c r="G43" s="125" t="s">
        <v>83</v>
      </c>
      <c r="H43" s="46">
        <v>66940</v>
      </c>
      <c r="I43" s="125">
        <v>122.4</v>
      </c>
      <c r="J43" s="44">
        <v>3162.0720000000001</v>
      </c>
      <c r="K43" s="47">
        <v>96.5</v>
      </c>
      <c r="L43" s="44">
        <v>12286</v>
      </c>
      <c r="M43" s="125">
        <v>111.1</v>
      </c>
      <c r="N43" s="44" t="s">
        <v>29</v>
      </c>
      <c r="O43" s="47" t="s">
        <v>29</v>
      </c>
      <c r="P43" s="50">
        <v>7035.915</v>
      </c>
      <c r="Q43" s="51">
        <v>3016.06</v>
      </c>
      <c r="R43" s="52">
        <f t="shared" si="0"/>
        <v>4019.855</v>
      </c>
      <c r="S43" s="131" t="s">
        <v>90</v>
      </c>
      <c r="T43" s="50">
        <v>7100.3459999999995</v>
      </c>
      <c r="U43" s="53" t="s">
        <v>90</v>
      </c>
      <c r="V43" s="50">
        <v>64.430999999999997</v>
      </c>
      <c r="W43" s="132">
        <v>46.3</v>
      </c>
      <c r="X43" s="127">
        <v>0.20499999999999999</v>
      </c>
      <c r="Y43" s="133">
        <v>0.17499999999999999</v>
      </c>
      <c r="Z43" s="56">
        <v>48076</v>
      </c>
      <c r="AA43" s="134">
        <v>116.8</v>
      </c>
      <c r="AB43" s="57">
        <f t="shared" si="2"/>
        <v>0.92457402207777217</v>
      </c>
      <c r="AC43" s="55">
        <v>0.89731067408348297</v>
      </c>
      <c r="AD43" s="50">
        <v>22</v>
      </c>
      <c r="AE43" s="136">
        <v>103.1</v>
      </c>
      <c r="AF43" s="48">
        <v>245</v>
      </c>
      <c r="AG43" s="126">
        <v>68.099999999999994</v>
      </c>
      <c r="AH43" s="211">
        <v>3.0000000000000001E-3</v>
      </c>
      <c r="AI43" s="49">
        <v>5.0000000000000001E-3</v>
      </c>
      <c r="AJ43" s="209"/>
      <c r="AK43" s="209"/>
      <c r="AL43" s="209"/>
      <c r="AM43" s="209"/>
    </row>
    <row r="44" spans="1:39" s="39" customFormat="1" ht="13.5" customHeight="1" x14ac:dyDescent="0.25">
      <c r="A44" s="41" t="s">
        <v>63</v>
      </c>
      <c r="B44" s="42">
        <v>6575.2647999999999</v>
      </c>
      <c r="C44" s="43">
        <v>114</v>
      </c>
      <c r="D44" s="42">
        <v>3914.9062000000004</v>
      </c>
      <c r="E44" s="43">
        <v>117.5</v>
      </c>
      <c r="F44" s="44" t="s">
        <v>29</v>
      </c>
      <c r="G44" s="45" t="s">
        <v>29</v>
      </c>
      <c r="H44" s="46">
        <v>10090</v>
      </c>
      <c r="I44" s="125">
        <v>87</v>
      </c>
      <c r="J44" s="44">
        <v>11.4557</v>
      </c>
      <c r="K44" s="47">
        <v>135.69999999999999</v>
      </c>
      <c r="L44" s="44">
        <v>3838.5</v>
      </c>
      <c r="M44" s="125">
        <v>105.1</v>
      </c>
      <c r="N44" s="44">
        <v>1.3328</v>
      </c>
      <c r="O44" s="47">
        <v>106.38569604086845</v>
      </c>
      <c r="P44" s="50">
        <v>1515.5609999999999</v>
      </c>
      <c r="Q44" s="51">
        <v>760.35500000000002</v>
      </c>
      <c r="R44" s="52">
        <f t="shared" si="0"/>
        <v>755.2059999999999</v>
      </c>
      <c r="S44" s="131">
        <f t="shared" si="1"/>
        <v>199.32281631606287</v>
      </c>
      <c r="T44" s="50">
        <v>1530.1890000000001</v>
      </c>
      <c r="U44" s="131">
        <v>199.1</v>
      </c>
      <c r="V44" s="50">
        <v>14.628</v>
      </c>
      <c r="W44" s="132">
        <v>178.8</v>
      </c>
      <c r="X44" s="127">
        <v>0.44400000000000001</v>
      </c>
      <c r="Y44" s="133">
        <v>0.375</v>
      </c>
      <c r="Z44" s="56">
        <v>39271</v>
      </c>
      <c r="AA44" s="134">
        <v>115.4</v>
      </c>
      <c r="AB44" s="57">
        <f t="shared" si="2"/>
        <v>0.75524058617639145</v>
      </c>
      <c r="AC44" s="55">
        <v>0.74374753624457979</v>
      </c>
      <c r="AD44" s="50">
        <v>6.2</v>
      </c>
      <c r="AE44" s="136">
        <v>99.2</v>
      </c>
      <c r="AF44" s="48">
        <v>98</v>
      </c>
      <c r="AG44" s="126">
        <v>74.8</v>
      </c>
      <c r="AH44" s="211">
        <v>5.0000000000000001E-3</v>
      </c>
      <c r="AI44" s="49">
        <v>6.0000000000000001E-3</v>
      </c>
      <c r="AJ44" s="209"/>
      <c r="AK44" s="209"/>
      <c r="AL44" s="209"/>
      <c r="AM44" s="209"/>
    </row>
    <row r="45" spans="1:39" s="39" customFormat="1" ht="13.5" customHeight="1" x14ac:dyDescent="0.25">
      <c r="A45" s="41" t="s">
        <v>64</v>
      </c>
      <c r="B45" s="42">
        <v>18318.227899999998</v>
      </c>
      <c r="C45" s="43">
        <v>165.7</v>
      </c>
      <c r="D45" s="42">
        <v>1935.319</v>
      </c>
      <c r="E45" s="43">
        <v>58.2</v>
      </c>
      <c r="F45" s="44" t="s">
        <v>29</v>
      </c>
      <c r="G45" s="125" t="s">
        <v>29</v>
      </c>
      <c r="H45" s="46">
        <v>10841</v>
      </c>
      <c r="I45" s="125">
        <v>53.9</v>
      </c>
      <c r="J45" s="44">
        <v>74.302800000000005</v>
      </c>
      <c r="K45" s="47">
        <v>175.6</v>
      </c>
      <c r="L45" s="44">
        <v>2854.5</v>
      </c>
      <c r="M45" s="125">
        <v>117.9</v>
      </c>
      <c r="N45" s="44" t="s">
        <v>29</v>
      </c>
      <c r="O45" s="47" t="s">
        <v>29</v>
      </c>
      <c r="P45" s="50">
        <v>1050.077</v>
      </c>
      <c r="Q45" s="51">
        <v>989.13699999999994</v>
      </c>
      <c r="R45" s="52">
        <f t="shared" si="0"/>
        <v>60.940000000000055</v>
      </c>
      <c r="S45" s="131">
        <f t="shared" si="1"/>
        <v>106.16092614066605</v>
      </c>
      <c r="T45" s="50">
        <v>1084.182</v>
      </c>
      <c r="U45" s="53">
        <v>100.6</v>
      </c>
      <c r="V45" s="50">
        <v>34.104999999999997</v>
      </c>
      <c r="W45" s="132">
        <v>38.700000000000003</v>
      </c>
      <c r="X45" s="127">
        <v>0.46200000000000002</v>
      </c>
      <c r="Y45" s="133">
        <v>0.28600000000000003</v>
      </c>
      <c r="Z45" s="56">
        <v>39094</v>
      </c>
      <c r="AA45" s="134">
        <v>115.9</v>
      </c>
      <c r="AB45" s="57">
        <f t="shared" si="2"/>
        <v>0.75183660910035</v>
      </c>
      <c r="AC45" s="55">
        <v>0.73960842713853969</v>
      </c>
      <c r="AD45" s="50">
        <v>5.5</v>
      </c>
      <c r="AE45" s="136">
        <v>100.8</v>
      </c>
      <c r="AF45" s="48">
        <v>137</v>
      </c>
      <c r="AG45" s="126">
        <v>72.900000000000006</v>
      </c>
      <c r="AH45" s="211">
        <v>5.0000000000000001E-3</v>
      </c>
      <c r="AI45" s="49">
        <v>8.0000000000000002E-3</v>
      </c>
      <c r="AJ45" s="209"/>
      <c r="AK45" s="209"/>
      <c r="AL45" s="209"/>
      <c r="AM45" s="209"/>
    </row>
    <row r="46" spans="1:39" s="39" customFormat="1" ht="13.5" customHeight="1" x14ac:dyDescent="0.25">
      <c r="A46" s="41" t="s">
        <v>65</v>
      </c>
      <c r="B46" s="42">
        <v>91070.024400000009</v>
      </c>
      <c r="C46" s="43">
        <v>126.5</v>
      </c>
      <c r="D46" s="42">
        <v>4317.1605</v>
      </c>
      <c r="E46" s="43">
        <v>81.099999999999994</v>
      </c>
      <c r="F46" s="44">
        <v>11218.9769</v>
      </c>
      <c r="G46" s="125">
        <v>128.69999999999999</v>
      </c>
      <c r="H46" s="46">
        <v>153336</v>
      </c>
      <c r="I46" s="125">
        <v>167.4</v>
      </c>
      <c r="J46" s="44">
        <v>131438.13519999999</v>
      </c>
      <c r="K46" s="47">
        <v>178.5</v>
      </c>
      <c r="L46" s="44">
        <v>17441.099999999999</v>
      </c>
      <c r="M46" s="125">
        <v>127.1</v>
      </c>
      <c r="N46" s="44">
        <v>157.31670000000003</v>
      </c>
      <c r="O46" s="47">
        <v>143.30831245729902</v>
      </c>
      <c r="P46" s="50">
        <v>89215.062999999995</v>
      </c>
      <c r="Q46" s="51">
        <v>37332.076000000001</v>
      </c>
      <c r="R46" s="52">
        <f t="shared" si="0"/>
        <v>51882.986999999994</v>
      </c>
      <c r="S46" s="131" t="s">
        <v>88</v>
      </c>
      <c r="T46" s="50">
        <v>90469.384999999995</v>
      </c>
      <c r="U46" s="53" t="s">
        <v>119</v>
      </c>
      <c r="V46" s="62">
        <v>1254.3219999999999</v>
      </c>
      <c r="W46" s="132">
        <v>185.9</v>
      </c>
      <c r="X46" s="127">
        <v>0.30499999999999999</v>
      </c>
      <c r="Y46" s="133">
        <v>0.26600000000000001</v>
      </c>
      <c r="Z46" s="56">
        <v>57264</v>
      </c>
      <c r="AA46" s="134">
        <v>116.7</v>
      </c>
      <c r="AB46" s="57">
        <f t="shared" si="2"/>
        <v>1.1012731258894572</v>
      </c>
      <c r="AC46" s="55">
        <v>1.0711094564408041</v>
      </c>
      <c r="AD46" s="50">
        <v>31.3</v>
      </c>
      <c r="AE46" s="136">
        <v>99.5</v>
      </c>
      <c r="AF46" s="48">
        <v>245</v>
      </c>
      <c r="AG46" s="126">
        <v>82.5</v>
      </c>
      <c r="AH46" s="211">
        <v>4.0000000000000001E-3</v>
      </c>
      <c r="AI46" s="49">
        <v>4.0000000000000001E-3</v>
      </c>
      <c r="AJ46" s="209"/>
      <c r="AK46" s="209"/>
      <c r="AL46" s="209"/>
      <c r="AM46" s="209"/>
    </row>
    <row r="47" spans="1:39" s="247" customFormat="1" ht="13.5" customHeight="1" x14ac:dyDescent="0.25">
      <c r="A47" s="226" t="s">
        <v>66</v>
      </c>
      <c r="B47" s="227">
        <v>62009.107600000003</v>
      </c>
      <c r="C47" s="228">
        <v>114.8</v>
      </c>
      <c r="D47" s="227">
        <v>4624.5454</v>
      </c>
      <c r="E47" s="228">
        <v>106.1</v>
      </c>
      <c r="F47" s="229">
        <v>763.71209999999996</v>
      </c>
      <c r="G47" s="230">
        <v>122.9</v>
      </c>
      <c r="H47" s="231">
        <v>65107</v>
      </c>
      <c r="I47" s="230">
        <v>113.4</v>
      </c>
      <c r="J47" s="229">
        <v>667.62259999999992</v>
      </c>
      <c r="K47" s="230">
        <v>118.6</v>
      </c>
      <c r="L47" s="229">
        <v>10160.299999999999</v>
      </c>
      <c r="M47" s="230">
        <v>104.8</v>
      </c>
      <c r="N47" s="229" t="s">
        <v>29</v>
      </c>
      <c r="O47" s="230" t="s">
        <v>29</v>
      </c>
      <c r="P47" s="232">
        <v>5991.326</v>
      </c>
      <c r="Q47" s="129">
        <v>3046.203</v>
      </c>
      <c r="R47" s="233">
        <f t="shared" si="0"/>
        <v>2945.123</v>
      </c>
      <c r="S47" s="234">
        <f t="shared" si="1"/>
        <v>196.68177071587155</v>
      </c>
      <c r="T47" s="232">
        <v>6112.0709999999999</v>
      </c>
      <c r="U47" s="234">
        <v>195.7</v>
      </c>
      <c r="V47" s="232">
        <v>120.745</v>
      </c>
      <c r="W47" s="235">
        <v>158</v>
      </c>
      <c r="X47" s="236">
        <v>8.3000000000000004E-2</v>
      </c>
      <c r="Y47" s="237">
        <v>8.5999999999999993E-2</v>
      </c>
      <c r="Z47" s="238">
        <v>48038</v>
      </c>
      <c r="AA47" s="239">
        <v>111.9</v>
      </c>
      <c r="AB47" s="240">
        <f t="shared" si="2"/>
        <v>0.92384322473941305</v>
      </c>
      <c r="AC47" s="237">
        <v>0.94584118085059787</v>
      </c>
      <c r="AD47" s="232">
        <v>18.8</v>
      </c>
      <c r="AE47" s="241">
        <v>98.8</v>
      </c>
      <c r="AF47" s="242">
        <v>153</v>
      </c>
      <c r="AG47" s="243">
        <v>60.5</v>
      </c>
      <c r="AH47" s="244">
        <v>3.0000000000000001E-3</v>
      </c>
      <c r="AI47" s="245">
        <v>5.0000000000000001E-3</v>
      </c>
      <c r="AJ47" s="246"/>
      <c r="AK47" s="246"/>
      <c r="AL47" s="246"/>
      <c r="AM47" s="246"/>
    </row>
    <row r="48" spans="1:39" s="39" customFormat="1" ht="13.5" customHeight="1" x14ac:dyDescent="0.25">
      <c r="A48" s="41" t="s">
        <v>67</v>
      </c>
      <c r="B48" s="42">
        <v>18575.554600000003</v>
      </c>
      <c r="C48" s="43">
        <v>121.4</v>
      </c>
      <c r="D48" s="42">
        <v>5112.8179</v>
      </c>
      <c r="E48" s="43">
        <v>120</v>
      </c>
      <c r="F48" s="44">
        <v>295.71559999999999</v>
      </c>
      <c r="G48" s="125">
        <v>48.4</v>
      </c>
      <c r="H48" s="46">
        <v>41094</v>
      </c>
      <c r="I48" s="125">
        <v>61.7</v>
      </c>
      <c r="J48" s="44">
        <v>3425.1691000000001</v>
      </c>
      <c r="K48" s="47">
        <v>105.5</v>
      </c>
      <c r="L48" s="44">
        <v>9957.2999999999993</v>
      </c>
      <c r="M48" s="125">
        <v>108.4</v>
      </c>
      <c r="N48" s="44" t="s">
        <v>29</v>
      </c>
      <c r="O48" s="47" t="s">
        <v>29</v>
      </c>
      <c r="P48" s="50">
        <v>2956.027</v>
      </c>
      <c r="Q48" s="51">
        <v>1514.97</v>
      </c>
      <c r="R48" s="52">
        <f t="shared" si="0"/>
        <v>1441.057</v>
      </c>
      <c r="S48" s="131">
        <f t="shared" si="1"/>
        <v>195.12115751467024</v>
      </c>
      <c r="T48" s="50">
        <v>2963.54</v>
      </c>
      <c r="U48" s="53">
        <v>194.7</v>
      </c>
      <c r="V48" s="50">
        <v>7.5129999999999999</v>
      </c>
      <c r="W48" s="132">
        <v>101.3</v>
      </c>
      <c r="X48" s="127">
        <v>0.125</v>
      </c>
      <c r="Y48" s="133">
        <v>0.24100000000000002</v>
      </c>
      <c r="Z48" s="56">
        <v>41891</v>
      </c>
      <c r="AA48" s="134">
        <v>115.2</v>
      </c>
      <c r="AB48" s="57">
        <f t="shared" si="2"/>
        <v>0.80562713950536557</v>
      </c>
      <c r="AC48" s="55">
        <v>0.79578205072051156</v>
      </c>
      <c r="AD48" s="50">
        <v>19.899999999999999</v>
      </c>
      <c r="AE48" s="136">
        <v>98.4</v>
      </c>
      <c r="AF48" s="48">
        <v>347</v>
      </c>
      <c r="AG48" s="126">
        <v>122.2</v>
      </c>
      <c r="AH48" s="211">
        <v>6.0000000000000001E-3</v>
      </c>
      <c r="AI48" s="49">
        <v>5.0000000000000001E-3</v>
      </c>
      <c r="AJ48" s="209"/>
      <c r="AK48" s="209"/>
      <c r="AL48" s="209"/>
      <c r="AM48" s="209"/>
    </row>
    <row r="49" spans="1:39" s="39" customFormat="1" ht="13.5" customHeight="1" x14ac:dyDescent="0.25">
      <c r="A49" s="41" t="s">
        <v>68</v>
      </c>
      <c r="B49" s="42">
        <v>15483.238300000001</v>
      </c>
      <c r="C49" s="43">
        <v>78.5</v>
      </c>
      <c r="D49" s="42">
        <v>273.48700000000002</v>
      </c>
      <c r="E49" s="43">
        <v>116.4</v>
      </c>
      <c r="F49" s="44">
        <v>3544.1475</v>
      </c>
      <c r="G49" s="125">
        <v>182.6</v>
      </c>
      <c r="H49" s="46">
        <v>137865</v>
      </c>
      <c r="I49" s="125">
        <v>179.3</v>
      </c>
      <c r="J49" s="44">
        <v>29564.3446</v>
      </c>
      <c r="K49" s="47">
        <v>101.9</v>
      </c>
      <c r="L49" s="44">
        <v>19382.3</v>
      </c>
      <c r="M49" s="125">
        <v>107.6</v>
      </c>
      <c r="N49" s="44">
        <v>4052.7677000000003</v>
      </c>
      <c r="O49" s="47">
        <v>116.8662417024682</v>
      </c>
      <c r="P49" s="50">
        <v>20587.931</v>
      </c>
      <c r="Q49" s="51">
        <v>18399.902999999998</v>
      </c>
      <c r="R49" s="52">
        <f t="shared" si="0"/>
        <v>2188.0280000000021</v>
      </c>
      <c r="S49" s="131">
        <f t="shared" si="1"/>
        <v>111.89151921072629</v>
      </c>
      <c r="T49" s="50">
        <v>20650.492999999999</v>
      </c>
      <c r="U49" s="53">
        <v>111.8</v>
      </c>
      <c r="V49" s="50">
        <v>62.561999999999998</v>
      </c>
      <c r="W49" s="132">
        <v>83.9</v>
      </c>
      <c r="X49" s="127">
        <v>0.41</v>
      </c>
      <c r="Y49" s="133">
        <v>0.33299999999999996</v>
      </c>
      <c r="Z49" s="56">
        <v>49211</v>
      </c>
      <c r="AA49" s="134">
        <v>112.4</v>
      </c>
      <c r="AB49" s="57">
        <f t="shared" si="2"/>
        <v>0.94640178468402636</v>
      </c>
      <c r="AC49" s="55">
        <v>0.95707590556699229</v>
      </c>
      <c r="AD49" s="50">
        <v>28.6</v>
      </c>
      <c r="AE49" s="136">
        <v>100.4</v>
      </c>
      <c r="AF49" s="48">
        <v>267</v>
      </c>
      <c r="AG49" s="126">
        <v>64.8</v>
      </c>
      <c r="AH49" s="211">
        <v>4.0000000000000001E-3</v>
      </c>
      <c r="AI49" s="49">
        <v>6.0000000000000001E-3</v>
      </c>
      <c r="AJ49" s="209"/>
      <c r="AK49" s="209"/>
      <c r="AL49" s="209"/>
      <c r="AM49" s="209"/>
    </row>
    <row r="50" spans="1:39" s="39" customFormat="1" ht="13.5" customHeight="1" x14ac:dyDescent="0.25">
      <c r="A50" s="41" t="s">
        <v>69</v>
      </c>
      <c r="B50" s="42">
        <v>9019.0181999999986</v>
      </c>
      <c r="C50" s="43">
        <v>120.8</v>
      </c>
      <c r="D50" s="42">
        <v>3619.2195000000002</v>
      </c>
      <c r="E50" s="43">
        <v>193.8</v>
      </c>
      <c r="F50" s="44">
        <v>673.99659999999994</v>
      </c>
      <c r="G50" s="125">
        <v>107.3</v>
      </c>
      <c r="H50" s="46">
        <v>13807</v>
      </c>
      <c r="I50" s="117">
        <v>77.8</v>
      </c>
      <c r="J50" s="103">
        <v>931.60739999999998</v>
      </c>
      <c r="K50" s="117" t="s">
        <v>80</v>
      </c>
      <c r="L50" s="44">
        <v>1185.9000000000001</v>
      </c>
      <c r="M50" s="125">
        <v>128.4</v>
      </c>
      <c r="N50" s="44" t="s">
        <v>29</v>
      </c>
      <c r="O50" s="47" t="s">
        <v>29</v>
      </c>
      <c r="P50" s="50">
        <v>2858.7719999999999</v>
      </c>
      <c r="Q50" s="51">
        <v>2083.127</v>
      </c>
      <c r="R50" s="52">
        <f t="shared" si="0"/>
        <v>775.64499999999998</v>
      </c>
      <c r="S50" s="131">
        <f t="shared" si="1"/>
        <v>137.23464771951015</v>
      </c>
      <c r="T50" s="50">
        <v>2858.7809999999999</v>
      </c>
      <c r="U50" s="53">
        <v>137.19999999999999</v>
      </c>
      <c r="V50" s="50">
        <v>8.9999999999999993E-3</v>
      </c>
      <c r="W50" s="132">
        <v>2.5</v>
      </c>
      <c r="X50" s="127">
        <v>9.0999999999999998E-2</v>
      </c>
      <c r="Y50" s="133">
        <v>0.27300000000000002</v>
      </c>
      <c r="Z50" s="56">
        <v>39396</v>
      </c>
      <c r="AA50" s="134">
        <v>109.3</v>
      </c>
      <c r="AB50" s="57">
        <f t="shared" si="2"/>
        <v>0.75764452478941502</v>
      </c>
      <c r="AC50" s="55">
        <v>0.79173054180719193</v>
      </c>
      <c r="AD50" s="50">
        <v>5</v>
      </c>
      <c r="AE50" s="136">
        <v>101.5</v>
      </c>
      <c r="AF50" s="48">
        <v>110</v>
      </c>
      <c r="AG50" s="126">
        <v>73.3</v>
      </c>
      <c r="AH50" s="211">
        <v>5.0000000000000001E-3</v>
      </c>
      <c r="AI50" s="49">
        <v>6.9999999999999993E-3</v>
      </c>
      <c r="AJ50" s="209"/>
      <c r="AK50" s="209"/>
      <c r="AL50" s="209"/>
      <c r="AM50" s="209"/>
    </row>
    <row r="51" spans="1:39" s="39" customFormat="1" ht="13.5" customHeight="1" x14ac:dyDescent="0.25">
      <c r="A51" s="41" t="s">
        <v>70</v>
      </c>
      <c r="B51" s="42">
        <v>16911.863100000002</v>
      </c>
      <c r="C51" s="43">
        <v>152.5</v>
      </c>
      <c r="D51" s="42">
        <v>7083.5829999999996</v>
      </c>
      <c r="E51" s="110">
        <v>80.400000000000006</v>
      </c>
      <c r="F51" s="44">
        <v>567.24900000000002</v>
      </c>
      <c r="G51" s="125">
        <v>73.900000000000006</v>
      </c>
      <c r="H51" s="46">
        <v>48784</v>
      </c>
      <c r="I51" s="125">
        <v>116.7</v>
      </c>
      <c r="J51" s="44">
        <v>30.463699999999999</v>
      </c>
      <c r="K51" s="47">
        <v>36</v>
      </c>
      <c r="L51" s="44">
        <v>8298.7000000000007</v>
      </c>
      <c r="M51" s="125">
        <v>106</v>
      </c>
      <c r="N51" s="44">
        <v>3.0033000000000003</v>
      </c>
      <c r="O51" s="47" t="s">
        <v>80</v>
      </c>
      <c r="P51" s="50">
        <v>2338.3789999999999</v>
      </c>
      <c r="Q51" s="51">
        <v>4187.4660000000003</v>
      </c>
      <c r="R51" s="52">
        <f t="shared" si="0"/>
        <v>-1849.0870000000004</v>
      </c>
      <c r="S51" s="131">
        <f t="shared" si="1"/>
        <v>55.842339973626039</v>
      </c>
      <c r="T51" s="50">
        <v>2812.1819999999998</v>
      </c>
      <c r="U51" s="53">
        <v>66.2</v>
      </c>
      <c r="V51" s="54">
        <v>473.803</v>
      </c>
      <c r="W51" s="132" t="s">
        <v>125</v>
      </c>
      <c r="X51" s="127">
        <v>0.32500000000000001</v>
      </c>
      <c r="Y51" s="133">
        <v>0.27</v>
      </c>
      <c r="Z51" s="56">
        <v>40764</v>
      </c>
      <c r="AA51" s="134">
        <v>116.1</v>
      </c>
      <c r="AB51" s="57">
        <f t="shared" si="2"/>
        <v>0.78395322897034503</v>
      </c>
      <c r="AC51" s="55">
        <v>0.76945819280802419</v>
      </c>
      <c r="AD51" s="50">
        <v>16.399999999999999</v>
      </c>
      <c r="AE51" s="136">
        <v>100.3</v>
      </c>
      <c r="AF51" s="48">
        <v>350</v>
      </c>
      <c r="AG51" s="126">
        <v>62.2</v>
      </c>
      <c r="AH51" s="211">
        <v>6.0000000000000001E-3</v>
      </c>
      <c r="AI51" s="49">
        <v>0.01</v>
      </c>
      <c r="AJ51" s="209"/>
      <c r="AK51" s="209"/>
      <c r="AL51" s="209"/>
      <c r="AM51" s="209"/>
    </row>
    <row r="52" spans="1:39" s="39" customFormat="1" ht="13.5" customHeight="1" thickBot="1" x14ac:dyDescent="0.3">
      <c r="A52" s="66" t="s">
        <v>71</v>
      </c>
      <c r="B52" s="67">
        <v>320.46040000000005</v>
      </c>
      <c r="C52" s="68">
        <v>105.1</v>
      </c>
      <c r="D52" s="67">
        <v>5744.84</v>
      </c>
      <c r="E52" s="111">
        <v>92.4</v>
      </c>
      <c r="F52" s="69" t="s">
        <v>29</v>
      </c>
      <c r="G52" s="70" t="s">
        <v>29</v>
      </c>
      <c r="H52" s="71">
        <v>5883</v>
      </c>
      <c r="I52" s="141">
        <v>70.900000000000006</v>
      </c>
      <c r="J52" s="69">
        <v>1.2255999999999998</v>
      </c>
      <c r="K52" s="70">
        <v>4.4000000000000004</v>
      </c>
      <c r="L52" s="69">
        <v>1684.7</v>
      </c>
      <c r="M52" s="141">
        <v>107.9</v>
      </c>
      <c r="N52" s="69" t="s">
        <v>29</v>
      </c>
      <c r="O52" s="70" t="s">
        <v>29</v>
      </c>
      <c r="P52" s="74">
        <v>2248.1309999999999</v>
      </c>
      <c r="Q52" s="75">
        <v>1477.8989999999999</v>
      </c>
      <c r="R52" s="76">
        <f t="shared" si="0"/>
        <v>770.23199999999997</v>
      </c>
      <c r="S52" s="146">
        <f t="shared" si="1"/>
        <v>152.11668727023971</v>
      </c>
      <c r="T52" s="74">
        <v>2257.59</v>
      </c>
      <c r="U52" s="77">
        <v>152.1</v>
      </c>
      <c r="V52" s="74">
        <v>9.4589999999999996</v>
      </c>
      <c r="W52" s="147">
        <v>139.4</v>
      </c>
      <c r="X52" s="143">
        <v>0.222</v>
      </c>
      <c r="Y52" s="148">
        <v>0.27300000000000002</v>
      </c>
      <c r="Z52" s="79">
        <v>39488</v>
      </c>
      <c r="AA52" s="149">
        <v>116.6</v>
      </c>
      <c r="AB52" s="80">
        <f t="shared" si="2"/>
        <v>0.75941382360860032</v>
      </c>
      <c r="AC52" s="78">
        <v>0.74245543340195352</v>
      </c>
      <c r="AD52" s="74">
        <v>4.9000000000000004</v>
      </c>
      <c r="AE52" s="151">
        <v>98.1</v>
      </c>
      <c r="AF52" s="72">
        <v>110</v>
      </c>
      <c r="AG52" s="142">
        <v>61.1</v>
      </c>
      <c r="AH52" s="212">
        <v>6.0000000000000001E-3</v>
      </c>
      <c r="AI52" s="73">
        <v>0.01</v>
      </c>
      <c r="AJ52" s="209"/>
      <c r="AK52" s="209"/>
      <c r="AL52" s="209"/>
      <c r="AM52" s="209"/>
    </row>
    <row r="53" spans="1:39" s="81" customFormat="1" ht="6" customHeight="1" x14ac:dyDescent="0.25">
      <c r="B53" s="82"/>
      <c r="C53" s="83"/>
      <c r="D53" s="82"/>
      <c r="F53" s="84"/>
      <c r="G53" s="85"/>
      <c r="H53" s="86"/>
      <c r="I53" s="86"/>
      <c r="J53" s="86"/>
      <c r="K53" s="86"/>
      <c r="L53" s="87"/>
      <c r="M53" s="85"/>
      <c r="AJ53" s="214"/>
      <c r="AK53" s="214"/>
      <c r="AL53" s="214"/>
      <c r="AM53" s="214"/>
    </row>
    <row r="54" spans="1:39" s="88" customFormat="1" ht="13.5" customHeight="1" x14ac:dyDescent="0.25">
      <c r="A54" s="89" t="s">
        <v>72</v>
      </c>
      <c r="B54" s="90"/>
      <c r="C54" s="91">
        <v>6</v>
      </c>
      <c r="D54" s="90"/>
      <c r="E54" s="92">
        <v>17</v>
      </c>
      <c r="G54" s="88">
        <v>25</v>
      </c>
      <c r="I54" s="88">
        <v>15</v>
      </c>
      <c r="K54" s="88">
        <v>16</v>
      </c>
      <c r="M54" s="93">
        <v>8</v>
      </c>
      <c r="O54" s="88">
        <v>3</v>
      </c>
      <c r="P54" s="94">
        <v>3</v>
      </c>
      <c r="Q54" s="94">
        <v>2</v>
      </c>
      <c r="R54" s="88">
        <v>12</v>
      </c>
      <c r="U54" s="88">
        <v>12</v>
      </c>
      <c r="W54" s="88">
        <v>26</v>
      </c>
      <c r="X54" s="88">
        <v>23</v>
      </c>
      <c r="AA54" s="88">
        <v>0</v>
      </c>
      <c r="AB54" s="88">
        <v>21</v>
      </c>
      <c r="AD54" s="92"/>
      <c r="AE54" s="92">
        <v>21</v>
      </c>
      <c r="AG54" s="88">
        <v>2</v>
      </c>
      <c r="AH54" s="88">
        <v>1</v>
      </c>
      <c r="AJ54" s="216"/>
      <c r="AK54" s="216"/>
      <c r="AL54" s="216"/>
      <c r="AM54" s="216"/>
    </row>
    <row r="55" spans="1:39" ht="10.9" customHeight="1" x14ac:dyDescent="0.25">
      <c r="A55" s="89" t="s">
        <v>73</v>
      </c>
      <c r="C55" s="96"/>
      <c r="D55" s="96"/>
      <c r="E55" s="98"/>
      <c r="F55" s="96"/>
      <c r="G55" s="96"/>
      <c r="H55" s="96"/>
      <c r="I55" s="96"/>
      <c r="J55" s="96"/>
      <c r="K55" s="96"/>
      <c r="L55" s="96"/>
      <c r="M55" s="97"/>
    </row>
    <row r="56" spans="1:39" s="98" customFormat="1" ht="13.15" customHeight="1" x14ac:dyDescent="0.25">
      <c r="B56" s="95" t="s">
        <v>74</v>
      </c>
      <c r="E56" s="1"/>
      <c r="M56" s="100"/>
      <c r="P56" s="95"/>
      <c r="AJ56" s="213"/>
      <c r="AK56" s="213"/>
      <c r="AL56" s="213"/>
      <c r="AM56" s="213"/>
    </row>
    <row r="57" spans="1:39" ht="13.5" customHeight="1" x14ac:dyDescent="0.25">
      <c r="B57" s="99" t="s">
        <v>75</v>
      </c>
      <c r="C57" s="1"/>
      <c r="D57" s="1"/>
      <c r="E57" s="1"/>
      <c r="M57" s="102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</row>
    <row r="58" spans="1:39" ht="12" customHeight="1" x14ac:dyDescent="0.25">
      <c r="B58" s="101" t="s">
        <v>76</v>
      </c>
      <c r="C58" s="1"/>
      <c r="D58" s="1"/>
      <c r="E58" s="1"/>
      <c r="M58" s="102"/>
      <c r="P58" s="101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</row>
    <row r="59" spans="1:39" x14ac:dyDescent="0.25">
      <c r="B59" s="1"/>
      <c r="C59" s="1"/>
      <c r="D59" s="1"/>
      <c r="E59" s="1"/>
      <c r="M59" s="102"/>
    </row>
    <row r="60" spans="1:39" x14ac:dyDescent="0.25">
      <c r="C60" s="1"/>
      <c r="D60" s="1"/>
      <c r="E60" s="1"/>
      <c r="M60" s="102"/>
    </row>
    <row r="61" spans="1:39" x14ac:dyDescent="0.25">
      <c r="A61" s="119"/>
      <c r="B61" s="1"/>
      <c r="C61" s="1"/>
      <c r="D61" s="1"/>
      <c r="E61" s="1"/>
      <c r="M61" s="102"/>
    </row>
    <row r="62" spans="1:39" x14ac:dyDescent="0.25">
      <c r="A62" s="119"/>
      <c r="B62" s="1"/>
      <c r="C62" s="1"/>
      <c r="D62" s="1"/>
      <c r="E62" s="1"/>
      <c r="M62" s="102"/>
    </row>
    <row r="63" spans="1:39" x14ac:dyDescent="0.25">
      <c r="A63" s="119"/>
      <c r="B63" s="1"/>
      <c r="C63" s="1"/>
      <c r="D63" s="1"/>
      <c r="E63" s="1"/>
      <c r="M63" s="102"/>
    </row>
    <row r="64" spans="1:39" x14ac:dyDescent="0.25">
      <c r="A64" s="119"/>
      <c r="B64" s="1"/>
      <c r="C64" s="1"/>
      <c r="D64" s="1"/>
      <c r="E64" s="1"/>
      <c r="M64" s="102"/>
    </row>
    <row r="65" spans="1:13" x14ac:dyDescent="0.25">
      <c r="A65" s="119"/>
      <c r="B65" s="1"/>
      <c r="C65" s="1"/>
      <c r="D65" s="1"/>
      <c r="E65" s="1"/>
      <c r="M65" s="102"/>
    </row>
    <row r="66" spans="1:13" x14ac:dyDescent="0.25">
      <c r="A66" s="119"/>
      <c r="B66" s="1"/>
      <c r="C66" s="1"/>
      <c r="D66" s="1"/>
      <c r="E66" s="1"/>
      <c r="M66" s="102"/>
    </row>
    <row r="67" spans="1:13" x14ac:dyDescent="0.25">
      <c r="A67" s="119"/>
      <c r="B67" s="1"/>
      <c r="C67" s="1"/>
      <c r="D67" s="1"/>
      <c r="M67" s="102"/>
    </row>
    <row r="68" spans="1:13" x14ac:dyDescent="0.25">
      <c r="A68" s="119"/>
      <c r="M68" s="102"/>
    </row>
    <row r="69" spans="1:13" x14ac:dyDescent="0.25">
      <c r="M69" s="102"/>
    </row>
    <row r="70" spans="1:13" x14ac:dyDescent="0.25">
      <c r="A70" s="119"/>
      <c r="M70" s="102"/>
    </row>
    <row r="71" spans="1:13" x14ac:dyDescent="0.25">
      <c r="A71" s="119"/>
      <c r="M71" s="102"/>
    </row>
    <row r="72" spans="1:13" x14ac:dyDescent="0.25">
      <c r="M72" s="102"/>
    </row>
    <row r="73" spans="1:13" x14ac:dyDescent="0.25">
      <c r="M73" s="102"/>
    </row>
    <row r="74" spans="1:13" x14ac:dyDescent="0.25">
      <c r="M74" s="102"/>
    </row>
    <row r="75" spans="1:13" x14ac:dyDescent="0.25">
      <c r="M75" s="102"/>
    </row>
    <row r="76" spans="1:13" x14ac:dyDescent="0.25">
      <c r="M76" s="102"/>
    </row>
    <row r="77" spans="1:13" x14ac:dyDescent="0.25">
      <c r="M77" s="102"/>
    </row>
    <row r="78" spans="1:13" x14ac:dyDescent="0.25">
      <c r="M78" s="102"/>
    </row>
    <row r="79" spans="1:13" x14ac:dyDescent="0.25">
      <c r="M79" s="102"/>
    </row>
    <row r="80" spans="1:13" x14ac:dyDescent="0.25">
      <c r="M80" s="102"/>
    </row>
    <row r="81" spans="13:13" x14ac:dyDescent="0.25">
      <c r="M81" s="102"/>
    </row>
    <row r="82" spans="13:13" x14ac:dyDescent="0.25">
      <c r="M82" s="102"/>
    </row>
    <row r="83" spans="13:13" x14ac:dyDescent="0.25">
      <c r="M83" s="102"/>
    </row>
    <row r="84" spans="13:13" x14ac:dyDescent="0.25">
      <c r="M84" s="102"/>
    </row>
    <row r="85" spans="13:13" x14ac:dyDescent="0.25">
      <c r="M85" s="102"/>
    </row>
    <row r="86" spans="13:13" x14ac:dyDescent="0.25">
      <c r="M86" s="102"/>
    </row>
    <row r="87" spans="13:13" x14ac:dyDescent="0.25">
      <c r="M87" s="102"/>
    </row>
    <row r="88" spans="13:13" x14ac:dyDescent="0.25">
      <c r="M88" s="102"/>
    </row>
    <row r="89" spans="13:13" x14ac:dyDescent="0.25">
      <c r="M89" s="102"/>
    </row>
    <row r="90" spans="13:13" x14ac:dyDescent="0.25">
      <c r="M90" s="102"/>
    </row>
    <row r="91" spans="13:13" x14ac:dyDescent="0.25">
      <c r="M91" s="102"/>
    </row>
    <row r="92" spans="13:13" x14ac:dyDescent="0.25">
      <c r="M92" s="102"/>
    </row>
    <row r="93" spans="13:13" x14ac:dyDescent="0.25">
      <c r="M93" s="102"/>
    </row>
    <row r="94" spans="13:13" x14ac:dyDescent="0.25">
      <c r="M94" s="102"/>
    </row>
    <row r="95" spans="13:13" x14ac:dyDescent="0.25">
      <c r="M95" s="102"/>
    </row>
    <row r="96" spans="13:13" x14ac:dyDescent="0.25">
      <c r="M96" s="102"/>
    </row>
    <row r="97" spans="13:13" x14ac:dyDescent="0.25">
      <c r="M97" s="102"/>
    </row>
    <row r="98" spans="13:13" x14ac:dyDescent="0.25">
      <c r="M98" s="102"/>
    </row>
    <row r="99" spans="13:13" x14ac:dyDescent="0.25">
      <c r="M99" s="102"/>
    </row>
    <row r="100" spans="13:13" x14ac:dyDescent="0.25">
      <c r="M100" s="102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"/>
  <sheetViews>
    <sheetView tabSelected="1" zoomScale="115" zoomScaleNormal="115" workbookViewId="0">
      <pane ySplit="7" topLeftCell="A8" activePane="bottomLeft" state="frozen"/>
      <selection activeCell="C1" sqref="C1"/>
      <selection pane="bottomLeft" activeCell="B42" sqref="B42"/>
    </sheetView>
  </sheetViews>
  <sheetFormatPr defaultRowHeight="15" x14ac:dyDescent="0.25"/>
  <cols>
    <col min="1" max="1" width="24.7109375" style="119" customWidth="1"/>
    <col min="2" max="2" width="11.140625" style="3" customWidth="1"/>
    <col min="3" max="3" width="9.5703125" style="3" customWidth="1"/>
    <col min="4" max="4" width="24.7109375" style="119" customWidth="1"/>
    <col min="5" max="5" width="11" style="3" customWidth="1"/>
    <col min="6" max="6" width="9.85546875" style="3" customWidth="1"/>
    <col min="7" max="7" width="24.7109375" style="119" customWidth="1"/>
    <col min="8" max="8" width="10.7109375" style="119" customWidth="1"/>
    <col min="9" max="9" width="10.140625" style="119" customWidth="1"/>
    <col min="10" max="10" width="24.7109375" style="119" customWidth="1"/>
    <col min="11" max="11" width="10.85546875" style="119" customWidth="1"/>
    <col min="12" max="12" width="10.140625" style="119" customWidth="1"/>
    <col min="13" max="13" width="25.42578125" style="119" customWidth="1"/>
    <col min="14" max="14" width="11.140625" style="119" customWidth="1"/>
    <col min="15" max="15" width="10.140625" style="119" customWidth="1"/>
    <col min="16" max="16" width="25.85546875" style="119" customWidth="1"/>
    <col min="17" max="17" width="10.85546875" style="119" customWidth="1"/>
    <col min="18" max="18" width="10.28515625" style="119" customWidth="1"/>
    <col min="19" max="19" width="25.7109375" style="119" customWidth="1"/>
    <col min="20" max="20" width="10.140625" style="119" customWidth="1"/>
    <col min="21" max="21" width="9.85546875" style="119" customWidth="1"/>
    <col min="22" max="22" width="26.42578125" style="119" customWidth="1"/>
    <col min="23" max="23" width="10.5703125" style="119" customWidth="1"/>
    <col min="24" max="24" width="10.7109375" style="119" hidden="1" customWidth="1"/>
    <col min="25" max="25" width="10.42578125" style="119" customWidth="1"/>
    <col min="26" max="26" width="10" style="119" customWidth="1"/>
    <col min="27" max="27" width="26.42578125" style="119" customWidth="1"/>
    <col min="28" max="28" width="10.7109375" style="119" customWidth="1"/>
    <col min="29" max="29" width="10" style="119" customWidth="1"/>
    <col min="30" max="30" width="26.42578125" style="119" customWidth="1"/>
    <col min="31" max="31" width="10.7109375" style="119" customWidth="1"/>
    <col min="32" max="32" width="9.5703125" style="119" customWidth="1"/>
    <col min="33" max="33" width="8.140625" style="119" customWidth="1"/>
    <col min="34" max="34" width="8" style="119" customWidth="1"/>
    <col min="35" max="35" width="26.42578125" style="119" customWidth="1"/>
    <col min="36" max="36" width="8.5703125" style="119" customWidth="1"/>
    <col min="37" max="37" width="9" style="119" customWidth="1"/>
    <col min="38" max="39" width="8.5703125" style="119" customWidth="1"/>
    <col min="40" max="40" width="26.42578125" style="119" customWidth="1"/>
    <col min="41" max="41" width="9.5703125" style="119" customWidth="1"/>
    <col min="42" max="42" width="9" style="119" customWidth="1"/>
    <col min="43" max="43" width="26.42578125" style="119" customWidth="1"/>
    <col min="44" max="44" width="9.28515625" style="119" customWidth="1"/>
    <col min="45" max="45" width="8.28515625" style="119" customWidth="1"/>
    <col min="46" max="47" width="7.28515625" style="119" customWidth="1"/>
    <col min="48" max="51" width="9.140625" style="213"/>
    <col min="52" max="130" width="9.140625" style="119"/>
    <col min="131" max="131" width="0" style="119" hidden="1" customWidth="1"/>
    <col min="132" max="132" width="25.7109375" style="119" customWidth="1"/>
    <col min="133" max="133" width="10.42578125" style="119" customWidth="1"/>
    <col min="134" max="134" width="9.7109375" style="119" customWidth="1"/>
    <col min="135" max="135" width="10.28515625" style="119" customWidth="1"/>
    <col min="136" max="136" width="9.7109375" style="119" customWidth="1"/>
    <col min="137" max="137" width="10.28515625" style="119" customWidth="1"/>
    <col min="138" max="138" width="9.7109375" style="119" customWidth="1"/>
    <col min="139" max="139" width="10.140625" style="119" customWidth="1"/>
    <col min="140" max="140" width="9.7109375" style="119" customWidth="1"/>
    <col min="141" max="141" width="10.42578125" style="119" customWidth="1"/>
    <col min="142" max="142" width="9.28515625" style="119" customWidth="1"/>
    <col min="143" max="143" width="10.42578125" style="119" customWidth="1"/>
    <col min="144" max="144" width="9.7109375" style="119" customWidth="1"/>
    <col min="145" max="145" width="10.140625" style="119" customWidth="1"/>
    <col min="146" max="146" width="9.42578125" style="119" customWidth="1"/>
    <col min="147" max="147" width="9.28515625" style="119" customWidth="1"/>
    <col min="148" max="148" width="8.7109375" style="119" customWidth="1"/>
    <col min="149" max="149" width="7.7109375" style="119" customWidth="1"/>
    <col min="150" max="150" width="7.28515625" style="119" customWidth="1"/>
    <col min="151" max="151" width="10.5703125" style="119" customWidth="1"/>
    <col min="152" max="152" width="0" style="119" hidden="1" customWidth="1"/>
    <col min="153" max="153" width="9.85546875" style="119" customWidth="1"/>
    <col min="154" max="154" width="9.28515625" style="119" customWidth="1"/>
    <col min="155" max="155" width="11.140625" style="119" customWidth="1"/>
    <col min="156" max="156" width="10" style="119" customWidth="1"/>
    <col min="157" max="157" width="10.5703125" style="119" customWidth="1"/>
    <col min="158" max="158" width="9.7109375" style="119" customWidth="1"/>
    <col min="159" max="160" width="9" style="119" customWidth="1"/>
    <col min="161" max="161" width="8.5703125" style="119" customWidth="1"/>
    <col min="162" max="164" width="9" style="119" customWidth="1"/>
    <col min="165" max="165" width="9.5703125" style="119" customWidth="1"/>
    <col min="166" max="166" width="9.42578125" style="119" customWidth="1"/>
    <col min="167" max="386" width="9.140625" style="119"/>
    <col min="387" max="387" width="0" style="119" hidden="1" customWidth="1"/>
    <col min="388" max="388" width="25.7109375" style="119" customWidth="1"/>
    <col min="389" max="389" width="10.42578125" style="119" customWidth="1"/>
    <col min="390" max="390" width="9.7109375" style="119" customWidth="1"/>
    <col min="391" max="391" width="10.28515625" style="119" customWidth="1"/>
    <col min="392" max="392" width="9.7109375" style="119" customWidth="1"/>
    <col min="393" max="393" width="10.28515625" style="119" customWidth="1"/>
    <col min="394" max="394" width="9.7109375" style="119" customWidth="1"/>
    <col min="395" max="395" width="10.140625" style="119" customWidth="1"/>
    <col min="396" max="396" width="9.7109375" style="119" customWidth="1"/>
    <col min="397" max="397" width="10.42578125" style="119" customWidth="1"/>
    <col min="398" max="398" width="9.28515625" style="119" customWidth="1"/>
    <col min="399" max="399" width="10.42578125" style="119" customWidth="1"/>
    <col min="400" max="400" width="9.7109375" style="119" customWidth="1"/>
    <col min="401" max="401" width="10.140625" style="119" customWidth="1"/>
    <col min="402" max="402" width="9.42578125" style="119" customWidth="1"/>
    <col min="403" max="403" width="9.28515625" style="119" customWidth="1"/>
    <col min="404" max="404" width="8.7109375" style="119" customWidth="1"/>
    <col min="405" max="405" width="7.7109375" style="119" customWidth="1"/>
    <col min="406" max="406" width="7.28515625" style="119" customWidth="1"/>
    <col min="407" max="407" width="10.5703125" style="119" customWidth="1"/>
    <col min="408" max="408" width="0" style="119" hidden="1" customWidth="1"/>
    <col min="409" max="409" width="9.85546875" style="119" customWidth="1"/>
    <col min="410" max="410" width="9.28515625" style="119" customWidth="1"/>
    <col min="411" max="411" width="11.140625" style="119" customWidth="1"/>
    <col min="412" max="412" width="10" style="119" customWidth="1"/>
    <col min="413" max="413" width="10.5703125" style="119" customWidth="1"/>
    <col min="414" max="414" width="9.7109375" style="119" customWidth="1"/>
    <col min="415" max="416" width="9" style="119" customWidth="1"/>
    <col min="417" max="417" width="8.5703125" style="119" customWidth="1"/>
    <col min="418" max="420" width="9" style="119" customWidth="1"/>
    <col min="421" max="421" width="9.5703125" style="119" customWidth="1"/>
    <col min="422" max="422" width="9.42578125" style="119" customWidth="1"/>
    <col min="423" max="642" width="9.140625" style="119"/>
    <col min="643" max="643" width="0" style="119" hidden="1" customWidth="1"/>
    <col min="644" max="644" width="25.7109375" style="119" customWidth="1"/>
    <col min="645" max="645" width="10.42578125" style="119" customWidth="1"/>
    <col min="646" max="646" width="9.7109375" style="119" customWidth="1"/>
    <col min="647" max="647" width="10.28515625" style="119" customWidth="1"/>
    <col min="648" max="648" width="9.7109375" style="119" customWidth="1"/>
    <col min="649" max="649" width="10.28515625" style="119" customWidth="1"/>
    <col min="650" max="650" width="9.7109375" style="119" customWidth="1"/>
    <col min="651" max="651" width="10.140625" style="119" customWidth="1"/>
    <col min="652" max="652" width="9.7109375" style="119" customWidth="1"/>
    <col min="653" max="653" width="10.42578125" style="119" customWidth="1"/>
    <col min="654" max="654" width="9.28515625" style="119" customWidth="1"/>
    <col min="655" max="655" width="10.42578125" style="119" customWidth="1"/>
    <col min="656" max="656" width="9.7109375" style="119" customWidth="1"/>
    <col min="657" max="657" width="10.140625" style="119" customWidth="1"/>
    <col min="658" max="658" width="9.42578125" style="119" customWidth="1"/>
    <col min="659" max="659" width="9.28515625" style="119" customWidth="1"/>
    <col min="660" max="660" width="8.7109375" style="119" customWidth="1"/>
    <col min="661" max="661" width="7.7109375" style="119" customWidth="1"/>
    <col min="662" max="662" width="7.28515625" style="119" customWidth="1"/>
    <col min="663" max="663" width="10.5703125" style="119" customWidth="1"/>
    <col min="664" max="664" width="0" style="119" hidden="1" customWidth="1"/>
    <col min="665" max="665" width="9.85546875" style="119" customWidth="1"/>
    <col min="666" max="666" width="9.28515625" style="119" customWidth="1"/>
    <col min="667" max="667" width="11.140625" style="119" customWidth="1"/>
    <col min="668" max="668" width="10" style="119" customWidth="1"/>
    <col min="669" max="669" width="10.5703125" style="119" customWidth="1"/>
    <col min="670" max="670" width="9.7109375" style="119" customWidth="1"/>
    <col min="671" max="672" width="9" style="119" customWidth="1"/>
    <col min="673" max="673" width="8.5703125" style="119" customWidth="1"/>
    <col min="674" max="676" width="9" style="119" customWidth="1"/>
    <col min="677" max="677" width="9.5703125" style="119" customWidth="1"/>
    <col min="678" max="678" width="9.42578125" style="119" customWidth="1"/>
    <col min="679" max="898" width="9.140625" style="119"/>
    <col min="899" max="899" width="0" style="119" hidden="1" customWidth="1"/>
    <col min="900" max="900" width="25.7109375" style="119" customWidth="1"/>
    <col min="901" max="901" width="10.42578125" style="119" customWidth="1"/>
    <col min="902" max="902" width="9.7109375" style="119" customWidth="1"/>
    <col min="903" max="903" width="10.28515625" style="119" customWidth="1"/>
    <col min="904" max="904" width="9.7109375" style="119" customWidth="1"/>
    <col min="905" max="905" width="10.28515625" style="119" customWidth="1"/>
    <col min="906" max="906" width="9.7109375" style="119" customWidth="1"/>
    <col min="907" max="907" width="10.140625" style="119" customWidth="1"/>
    <col min="908" max="908" width="9.7109375" style="119" customWidth="1"/>
    <col min="909" max="909" width="10.42578125" style="119" customWidth="1"/>
    <col min="910" max="910" width="9.28515625" style="119" customWidth="1"/>
    <col min="911" max="911" width="10.42578125" style="119" customWidth="1"/>
    <col min="912" max="912" width="9.7109375" style="119" customWidth="1"/>
    <col min="913" max="913" width="10.140625" style="119" customWidth="1"/>
    <col min="914" max="914" width="9.42578125" style="119" customWidth="1"/>
    <col min="915" max="915" width="9.28515625" style="119" customWidth="1"/>
    <col min="916" max="916" width="8.7109375" style="119" customWidth="1"/>
    <col min="917" max="917" width="7.7109375" style="119" customWidth="1"/>
    <col min="918" max="918" width="7.28515625" style="119" customWidth="1"/>
    <col min="919" max="919" width="10.5703125" style="119" customWidth="1"/>
    <col min="920" max="920" width="0" style="119" hidden="1" customWidth="1"/>
    <col min="921" max="921" width="9.85546875" style="119" customWidth="1"/>
    <col min="922" max="922" width="9.28515625" style="119" customWidth="1"/>
    <col min="923" max="923" width="11.140625" style="119" customWidth="1"/>
    <col min="924" max="924" width="10" style="119" customWidth="1"/>
    <col min="925" max="925" width="10.5703125" style="119" customWidth="1"/>
    <col min="926" max="926" width="9.7109375" style="119" customWidth="1"/>
    <col min="927" max="928" width="9" style="119" customWidth="1"/>
    <col min="929" max="929" width="8.5703125" style="119" customWidth="1"/>
    <col min="930" max="932" width="9" style="119" customWidth="1"/>
    <col min="933" max="933" width="9.5703125" style="119" customWidth="1"/>
    <col min="934" max="934" width="9.42578125" style="119" customWidth="1"/>
    <col min="935" max="1154" width="9.140625" style="119"/>
    <col min="1155" max="1155" width="0" style="119" hidden="1" customWidth="1"/>
    <col min="1156" max="1156" width="25.7109375" style="119" customWidth="1"/>
    <col min="1157" max="1157" width="10.42578125" style="119" customWidth="1"/>
    <col min="1158" max="1158" width="9.7109375" style="119" customWidth="1"/>
    <col min="1159" max="1159" width="10.28515625" style="119" customWidth="1"/>
    <col min="1160" max="1160" width="9.7109375" style="119" customWidth="1"/>
    <col min="1161" max="1161" width="10.28515625" style="119" customWidth="1"/>
    <col min="1162" max="1162" width="9.7109375" style="119" customWidth="1"/>
    <col min="1163" max="1163" width="10.140625" style="119" customWidth="1"/>
    <col min="1164" max="1164" width="9.7109375" style="119" customWidth="1"/>
    <col min="1165" max="1165" width="10.42578125" style="119" customWidth="1"/>
    <col min="1166" max="1166" width="9.28515625" style="119" customWidth="1"/>
    <col min="1167" max="1167" width="10.42578125" style="119" customWidth="1"/>
    <col min="1168" max="1168" width="9.7109375" style="119" customWidth="1"/>
    <col min="1169" max="1169" width="10.140625" style="119" customWidth="1"/>
    <col min="1170" max="1170" width="9.42578125" style="119" customWidth="1"/>
    <col min="1171" max="1171" width="9.28515625" style="119" customWidth="1"/>
    <col min="1172" max="1172" width="8.7109375" style="119" customWidth="1"/>
    <col min="1173" max="1173" width="7.7109375" style="119" customWidth="1"/>
    <col min="1174" max="1174" width="7.28515625" style="119" customWidth="1"/>
    <col min="1175" max="1175" width="10.5703125" style="119" customWidth="1"/>
    <col min="1176" max="1176" width="0" style="119" hidden="1" customWidth="1"/>
    <col min="1177" max="1177" width="9.85546875" style="119" customWidth="1"/>
    <col min="1178" max="1178" width="9.28515625" style="119" customWidth="1"/>
    <col min="1179" max="1179" width="11.140625" style="119" customWidth="1"/>
    <col min="1180" max="1180" width="10" style="119" customWidth="1"/>
    <col min="1181" max="1181" width="10.5703125" style="119" customWidth="1"/>
    <col min="1182" max="1182" width="9.7109375" style="119" customWidth="1"/>
    <col min="1183" max="1184" width="9" style="119" customWidth="1"/>
    <col min="1185" max="1185" width="8.5703125" style="119" customWidth="1"/>
    <col min="1186" max="1188" width="9" style="119" customWidth="1"/>
    <col min="1189" max="1189" width="9.5703125" style="119" customWidth="1"/>
    <col min="1190" max="1190" width="9.42578125" style="119" customWidth="1"/>
    <col min="1191" max="1410" width="9.140625" style="119"/>
    <col min="1411" max="1411" width="0" style="119" hidden="1" customWidth="1"/>
    <col min="1412" max="1412" width="25.7109375" style="119" customWidth="1"/>
    <col min="1413" max="1413" width="10.42578125" style="119" customWidth="1"/>
    <col min="1414" max="1414" width="9.7109375" style="119" customWidth="1"/>
    <col min="1415" max="1415" width="10.28515625" style="119" customWidth="1"/>
    <col min="1416" max="1416" width="9.7109375" style="119" customWidth="1"/>
    <col min="1417" max="1417" width="10.28515625" style="119" customWidth="1"/>
    <col min="1418" max="1418" width="9.7109375" style="119" customWidth="1"/>
    <col min="1419" max="1419" width="10.140625" style="119" customWidth="1"/>
    <col min="1420" max="1420" width="9.7109375" style="119" customWidth="1"/>
    <col min="1421" max="1421" width="10.42578125" style="119" customWidth="1"/>
    <col min="1422" max="1422" width="9.28515625" style="119" customWidth="1"/>
    <col min="1423" max="1423" width="10.42578125" style="119" customWidth="1"/>
    <col min="1424" max="1424" width="9.7109375" style="119" customWidth="1"/>
    <col min="1425" max="1425" width="10.140625" style="119" customWidth="1"/>
    <col min="1426" max="1426" width="9.42578125" style="119" customWidth="1"/>
    <col min="1427" max="1427" width="9.28515625" style="119" customWidth="1"/>
    <col min="1428" max="1428" width="8.7109375" style="119" customWidth="1"/>
    <col min="1429" max="1429" width="7.7109375" style="119" customWidth="1"/>
    <col min="1430" max="1430" width="7.28515625" style="119" customWidth="1"/>
    <col min="1431" max="1431" width="10.5703125" style="119" customWidth="1"/>
    <col min="1432" max="1432" width="0" style="119" hidden="1" customWidth="1"/>
    <col min="1433" max="1433" width="9.85546875" style="119" customWidth="1"/>
    <col min="1434" max="1434" width="9.28515625" style="119" customWidth="1"/>
    <col min="1435" max="1435" width="11.140625" style="119" customWidth="1"/>
    <col min="1436" max="1436" width="10" style="119" customWidth="1"/>
    <col min="1437" max="1437" width="10.5703125" style="119" customWidth="1"/>
    <col min="1438" max="1438" width="9.7109375" style="119" customWidth="1"/>
    <col min="1439" max="1440" width="9" style="119" customWidth="1"/>
    <col min="1441" max="1441" width="8.5703125" style="119" customWidth="1"/>
    <col min="1442" max="1444" width="9" style="119" customWidth="1"/>
    <col min="1445" max="1445" width="9.5703125" style="119" customWidth="1"/>
    <col min="1446" max="1446" width="9.42578125" style="119" customWidth="1"/>
    <col min="1447" max="1666" width="9.140625" style="119"/>
    <col min="1667" max="1667" width="0" style="119" hidden="1" customWidth="1"/>
    <col min="1668" max="1668" width="25.7109375" style="119" customWidth="1"/>
    <col min="1669" max="1669" width="10.42578125" style="119" customWidth="1"/>
    <col min="1670" max="1670" width="9.7109375" style="119" customWidth="1"/>
    <col min="1671" max="1671" width="10.28515625" style="119" customWidth="1"/>
    <col min="1672" max="1672" width="9.7109375" style="119" customWidth="1"/>
    <col min="1673" max="1673" width="10.28515625" style="119" customWidth="1"/>
    <col min="1674" max="1674" width="9.7109375" style="119" customWidth="1"/>
    <col min="1675" max="1675" width="10.140625" style="119" customWidth="1"/>
    <col min="1676" max="1676" width="9.7109375" style="119" customWidth="1"/>
    <col min="1677" max="1677" width="10.42578125" style="119" customWidth="1"/>
    <col min="1678" max="1678" width="9.28515625" style="119" customWidth="1"/>
    <col min="1679" max="1679" width="10.42578125" style="119" customWidth="1"/>
    <col min="1680" max="1680" width="9.7109375" style="119" customWidth="1"/>
    <col min="1681" max="1681" width="10.140625" style="119" customWidth="1"/>
    <col min="1682" max="1682" width="9.42578125" style="119" customWidth="1"/>
    <col min="1683" max="1683" width="9.28515625" style="119" customWidth="1"/>
    <col min="1684" max="1684" width="8.7109375" style="119" customWidth="1"/>
    <col min="1685" max="1685" width="7.7109375" style="119" customWidth="1"/>
    <col min="1686" max="1686" width="7.28515625" style="119" customWidth="1"/>
    <col min="1687" max="1687" width="10.5703125" style="119" customWidth="1"/>
    <col min="1688" max="1688" width="0" style="119" hidden="1" customWidth="1"/>
    <col min="1689" max="1689" width="9.85546875" style="119" customWidth="1"/>
    <col min="1690" max="1690" width="9.28515625" style="119" customWidth="1"/>
    <col min="1691" max="1691" width="11.140625" style="119" customWidth="1"/>
    <col min="1692" max="1692" width="10" style="119" customWidth="1"/>
    <col min="1693" max="1693" width="10.5703125" style="119" customWidth="1"/>
    <col min="1694" max="1694" width="9.7109375" style="119" customWidth="1"/>
    <col min="1695" max="1696" width="9" style="119" customWidth="1"/>
    <col min="1697" max="1697" width="8.5703125" style="119" customWidth="1"/>
    <col min="1698" max="1700" width="9" style="119" customWidth="1"/>
    <col min="1701" max="1701" width="9.5703125" style="119" customWidth="1"/>
    <col min="1702" max="1702" width="9.42578125" style="119" customWidth="1"/>
    <col min="1703" max="1922" width="9.140625" style="119"/>
    <col min="1923" max="1923" width="0" style="119" hidden="1" customWidth="1"/>
    <col min="1924" max="1924" width="25.7109375" style="119" customWidth="1"/>
    <col min="1925" max="1925" width="10.42578125" style="119" customWidth="1"/>
    <col min="1926" max="1926" width="9.7109375" style="119" customWidth="1"/>
    <col min="1927" max="1927" width="10.28515625" style="119" customWidth="1"/>
    <col min="1928" max="1928" width="9.7109375" style="119" customWidth="1"/>
    <col min="1929" max="1929" width="10.28515625" style="119" customWidth="1"/>
    <col min="1930" max="1930" width="9.7109375" style="119" customWidth="1"/>
    <col min="1931" max="1931" width="10.140625" style="119" customWidth="1"/>
    <col min="1932" max="1932" width="9.7109375" style="119" customWidth="1"/>
    <col min="1933" max="1933" width="10.42578125" style="119" customWidth="1"/>
    <col min="1934" max="1934" width="9.28515625" style="119" customWidth="1"/>
    <col min="1935" max="1935" width="10.42578125" style="119" customWidth="1"/>
    <col min="1936" max="1936" width="9.7109375" style="119" customWidth="1"/>
    <col min="1937" max="1937" width="10.140625" style="119" customWidth="1"/>
    <col min="1938" max="1938" width="9.42578125" style="119" customWidth="1"/>
    <col min="1939" max="1939" width="9.28515625" style="119" customWidth="1"/>
    <col min="1940" max="1940" width="8.7109375" style="119" customWidth="1"/>
    <col min="1941" max="1941" width="7.7109375" style="119" customWidth="1"/>
    <col min="1942" max="1942" width="7.28515625" style="119" customWidth="1"/>
    <col min="1943" max="1943" width="10.5703125" style="119" customWidth="1"/>
    <col min="1944" max="1944" width="0" style="119" hidden="1" customWidth="1"/>
    <col min="1945" max="1945" width="9.85546875" style="119" customWidth="1"/>
    <col min="1946" max="1946" width="9.28515625" style="119" customWidth="1"/>
    <col min="1947" max="1947" width="11.140625" style="119" customWidth="1"/>
    <col min="1948" max="1948" width="10" style="119" customWidth="1"/>
    <col min="1949" max="1949" width="10.5703125" style="119" customWidth="1"/>
    <col min="1950" max="1950" width="9.7109375" style="119" customWidth="1"/>
    <col min="1951" max="1952" width="9" style="119" customWidth="1"/>
    <col min="1953" max="1953" width="8.5703125" style="119" customWidth="1"/>
    <col min="1954" max="1956" width="9" style="119" customWidth="1"/>
    <col min="1957" max="1957" width="9.5703125" style="119" customWidth="1"/>
    <col min="1958" max="1958" width="9.42578125" style="119" customWidth="1"/>
    <col min="1959" max="2178" width="9.140625" style="119"/>
    <col min="2179" max="2179" width="0" style="119" hidden="1" customWidth="1"/>
    <col min="2180" max="2180" width="25.7109375" style="119" customWidth="1"/>
    <col min="2181" max="2181" width="10.42578125" style="119" customWidth="1"/>
    <col min="2182" max="2182" width="9.7109375" style="119" customWidth="1"/>
    <col min="2183" max="2183" width="10.28515625" style="119" customWidth="1"/>
    <col min="2184" max="2184" width="9.7109375" style="119" customWidth="1"/>
    <col min="2185" max="2185" width="10.28515625" style="119" customWidth="1"/>
    <col min="2186" max="2186" width="9.7109375" style="119" customWidth="1"/>
    <col min="2187" max="2187" width="10.140625" style="119" customWidth="1"/>
    <col min="2188" max="2188" width="9.7109375" style="119" customWidth="1"/>
    <col min="2189" max="2189" width="10.42578125" style="119" customWidth="1"/>
    <col min="2190" max="2190" width="9.28515625" style="119" customWidth="1"/>
    <col min="2191" max="2191" width="10.42578125" style="119" customWidth="1"/>
    <col min="2192" max="2192" width="9.7109375" style="119" customWidth="1"/>
    <col min="2193" max="2193" width="10.140625" style="119" customWidth="1"/>
    <col min="2194" max="2194" width="9.42578125" style="119" customWidth="1"/>
    <col min="2195" max="2195" width="9.28515625" style="119" customWidth="1"/>
    <col min="2196" max="2196" width="8.7109375" style="119" customWidth="1"/>
    <col min="2197" max="2197" width="7.7109375" style="119" customWidth="1"/>
    <col min="2198" max="2198" width="7.28515625" style="119" customWidth="1"/>
    <col min="2199" max="2199" width="10.5703125" style="119" customWidth="1"/>
    <col min="2200" max="2200" width="0" style="119" hidden="1" customWidth="1"/>
    <col min="2201" max="2201" width="9.85546875" style="119" customWidth="1"/>
    <col min="2202" max="2202" width="9.28515625" style="119" customWidth="1"/>
    <col min="2203" max="2203" width="11.140625" style="119" customWidth="1"/>
    <col min="2204" max="2204" width="10" style="119" customWidth="1"/>
    <col min="2205" max="2205" width="10.5703125" style="119" customWidth="1"/>
    <col min="2206" max="2206" width="9.7109375" style="119" customWidth="1"/>
    <col min="2207" max="2208" width="9" style="119" customWidth="1"/>
    <col min="2209" max="2209" width="8.5703125" style="119" customWidth="1"/>
    <col min="2210" max="2212" width="9" style="119" customWidth="1"/>
    <col min="2213" max="2213" width="9.5703125" style="119" customWidth="1"/>
    <col min="2214" max="2214" width="9.42578125" style="119" customWidth="1"/>
    <col min="2215" max="2434" width="9.140625" style="119"/>
    <col min="2435" max="2435" width="0" style="119" hidden="1" customWidth="1"/>
    <col min="2436" max="2436" width="25.7109375" style="119" customWidth="1"/>
    <col min="2437" max="2437" width="10.42578125" style="119" customWidth="1"/>
    <col min="2438" max="2438" width="9.7109375" style="119" customWidth="1"/>
    <col min="2439" max="2439" width="10.28515625" style="119" customWidth="1"/>
    <col min="2440" max="2440" width="9.7109375" style="119" customWidth="1"/>
    <col min="2441" max="2441" width="10.28515625" style="119" customWidth="1"/>
    <col min="2442" max="2442" width="9.7109375" style="119" customWidth="1"/>
    <col min="2443" max="2443" width="10.140625" style="119" customWidth="1"/>
    <col min="2444" max="2444" width="9.7109375" style="119" customWidth="1"/>
    <col min="2445" max="2445" width="10.42578125" style="119" customWidth="1"/>
    <col min="2446" max="2446" width="9.28515625" style="119" customWidth="1"/>
    <col min="2447" max="2447" width="10.42578125" style="119" customWidth="1"/>
    <col min="2448" max="2448" width="9.7109375" style="119" customWidth="1"/>
    <col min="2449" max="2449" width="10.140625" style="119" customWidth="1"/>
    <col min="2450" max="2450" width="9.42578125" style="119" customWidth="1"/>
    <col min="2451" max="2451" width="9.28515625" style="119" customWidth="1"/>
    <col min="2452" max="2452" width="8.7109375" style="119" customWidth="1"/>
    <col min="2453" max="2453" width="7.7109375" style="119" customWidth="1"/>
    <col min="2454" max="2454" width="7.28515625" style="119" customWidth="1"/>
    <col min="2455" max="2455" width="10.5703125" style="119" customWidth="1"/>
    <col min="2456" max="2456" width="0" style="119" hidden="1" customWidth="1"/>
    <col min="2457" max="2457" width="9.85546875" style="119" customWidth="1"/>
    <col min="2458" max="2458" width="9.28515625" style="119" customWidth="1"/>
    <col min="2459" max="2459" width="11.140625" style="119" customWidth="1"/>
    <col min="2460" max="2460" width="10" style="119" customWidth="1"/>
    <col min="2461" max="2461" width="10.5703125" style="119" customWidth="1"/>
    <col min="2462" max="2462" width="9.7109375" style="119" customWidth="1"/>
    <col min="2463" max="2464" width="9" style="119" customWidth="1"/>
    <col min="2465" max="2465" width="8.5703125" style="119" customWidth="1"/>
    <col min="2466" max="2468" width="9" style="119" customWidth="1"/>
    <col min="2469" max="2469" width="9.5703125" style="119" customWidth="1"/>
    <col min="2470" max="2470" width="9.42578125" style="119" customWidth="1"/>
    <col min="2471" max="2690" width="9.140625" style="119"/>
    <col min="2691" max="2691" width="0" style="119" hidden="1" customWidth="1"/>
    <col min="2692" max="2692" width="25.7109375" style="119" customWidth="1"/>
    <col min="2693" max="2693" width="10.42578125" style="119" customWidth="1"/>
    <col min="2694" max="2694" width="9.7109375" style="119" customWidth="1"/>
    <col min="2695" max="2695" width="10.28515625" style="119" customWidth="1"/>
    <col min="2696" max="2696" width="9.7109375" style="119" customWidth="1"/>
    <col min="2697" max="2697" width="10.28515625" style="119" customWidth="1"/>
    <col min="2698" max="2698" width="9.7109375" style="119" customWidth="1"/>
    <col min="2699" max="2699" width="10.140625" style="119" customWidth="1"/>
    <col min="2700" max="2700" width="9.7109375" style="119" customWidth="1"/>
    <col min="2701" max="2701" width="10.42578125" style="119" customWidth="1"/>
    <col min="2702" max="2702" width="9.28515625" style="119" customWidth="1"/>
    <col min="2703" max="2703" width="10.42578125" style="119" customWidth="1"/>
    <col min="2704" max="2704" width="9.7109375" style="119" customWidth="1"/>
    <col min="2705" max="2705" width="10.140625" style="119" customWidth="1"/>
    <col min="2706" max="2706" width="9.42578125" style="119" customWidth="1"/>
    <col min="2707" max="2707" width="9.28515625" style="119" customWidth="1"/>
    <col min="2708" max="2708" width="8.7109375" style="119" customWidth="1"/>
    <col min="2709" max="2709" width="7.7109375" style="119" customWidth="1"/>
    <col min="2710" max="2710" width="7.28515625" style="119" customWidth="1"/>
    <col min="2711" max="2711" width="10.5703125" style="119" customWidth="1"/>
    <col min="2712" max="2712" width="0" style="119" hidden="1" customWidth="1"/>
    <col min="2713" max="2713" width="9.85546875" style="119" customWidth="1"/>
    <col min="2714" max="2714" width="9.28515625" style="119" customWidth="1"/>
    <col min="2715" max="2715" width="11.140625" style="119" customWidth="1"/>
    <col min="2716" max="2716" width="10" style="119" customWidth="1"/>
    <col min="2717" max="2717" width="10.5703125" style="119" customWidth="1"/>
    <col min="2718" max="2718" width="9.7109375" style="119" customWidth="1"/>
    <col min="2719" max="2720" width="9" style="119" customWidth="1"/>
    <col min="2721" max="2721" width="8.5703125" style="119" customWidth="1"/>
    <col min="2722" max="2724" width="9" style="119" customWidth="1"/>
    <col min="2725" max="2725" width="9.5703125" style="119" customWidth="1"/>
    <col min="2726" max="2726" width="9.42578125" style="119" customWidth="1"/>
    <col min="2727" max="2946" width="9.140625" style="119"/>
    <col min="2947" max="2947" width="0" style="119" hidden="1" customWidth="1"/>
    <col min="2948" max="2948" width="25.7109375" style="119" customWidth="1"/>
    <col min="2949" max="2949" width="10.42578125" style="119" customWidth="1"/>
    <col min="2950" max="2950" width="9.7109375" style="119" customWidth="1"/>
    <col min="2951" max="2951" width="10.28515625" style="119" customWidth="1"/>
    <col min="2952" max="2952" width="9.7109375" style="119" customWidth="1"/>
    <col min="2953" max="2953" width="10.28515625" style="119" customWidth="1"/>
    <col min="2954" max="2954" width="9.7109375" style="119" customWidth="1"/>
    <col min="2955" max="2955" width="10.140625" style="119" customWidth="1"/>
    <col min="2956" max="2956" width="9.7109375" style="119" customWidth="1"/>
    <col min="2957" max="2957" width="10.42578125" style="119" customWidth="1"/>
    <col min="2958" max="2958" width="9.28515625" style="119" customWidth="1"/>
    <col min="2959" max="2959" width="10.42578125" style="119" customWidth="1"/>
    <col min="2960" max="2960" width="9.7109375" style="119" customWidth="1"/>
    <col min="2961" max="2961" width="10.140625" style="119" customWidth="1"/>
    <col min="2962" max="2962" width="9.42578125" style="119" customWidth="1"/>
    <col min="2963" max="2963" width="9.28515625" style="119" customWidth="1"/>
    <col min="2964" max="2964" width="8.7109375" style="119" customWidth="1"/>
    <col min="2965" max="2965" width="7.7109375" style="119" customWidth="1"/>
    <col min="2966" max="2966" width="7.28515625" style="119" customWidth="1"/>
    <col min="2967" max="2967" width="10.5703125" style="119" customWidth="1"/>
    <col min="2968" max="2968" width="0" style="119" hidden="1" customWidth="1"/>
    <col min="2969" max="2969" width="9.85546875" style="119" customWidth="1"/>
    <col min="2970" max="2970" width="9.28515625" style="119" customWidth="1"/>
    <col min="2971" max="2971" width="11.140625" style="119" customWidth="1"/>
    <col min="2972" max="2972" width="10" style="119" customWidth="1"/>
    <col min="2973" max="2973" width="10.5703125" style="119" customWidth="1"/>
    <col min="2974" max="2974" width="9.7109375" style="119" customWidth="1"/>
    <col min="2975" max="2976" width="9" style="119" customWidth="1"/>
    <col min="2977" max="2977" width="8.5703125" style="119" customWidth="1"/>
    <col min="2978" max="2980" width="9" style="119" customWidth="1"/>
    <col min="2981" max="2981" width="9.5703125" style="119" customWidth="1"/>
    <col min="2982" max="2982" width="9.42578125" style="119" customWidth="1"/>
    <col min="2983" max="3202" width="9.140625" style="119"/>
    <col min="3203" max="3203" width="0" style="119" hidden="1" customWidth="1"/>
    <col min="3204" max="3204" width="25.7109375" style="119" customWidth="1"/>
    <col min="3205" max="3205" width="10.42578125" style="119" customWidth="1"/>
    <col min="3206" max="3206" width="9.7109375" style="119" customWidth="1"/>
    <col min="3207" max="3207" width="10.28515625" style="119" customWidth="1"/>
    <col min="3208" max="3208" width="9.7109375" style="119" customWidth="1"/>
    <col min="3209" max="3209" width="10.28515625" style="119" customWidth="1"/>
    <col min="3210" max="3210" width="9.7109375" style="119" customWidth="1"/>
    <col min="3211" max="3211" width="10.140625" style="119" customWidth="1"/>
    <col min="3212" max="3212" width="9.7109375" style="119" customWidth="1"/>
    <col min="3213" max="3213" width="10.42578125" style="119" customWidth="1"/>
    <col min="3214" max="3214" width="9.28515625" style="119" customWidth="1"/>
    <col min="3215" max="3215" width="10.42578125" style="119" customWidth="1"/>
    <col min="3216" max="3216" width="9.7109375" style="119" customWidth="1"/>
    <col min="3217" max="3217" width="10.140625" style="119" customWidth="1"/>
    <col min="3218" max="3218" width="9.42578125" style="119" customWidth="1"/>
    <col min="3219" max="3219" width="9.28515625" style="119" customWidth="1"/>
    <col min="3220" max="3220" width="8.7109375" style="119" customWidth="1"/>
    <col min="3221" max="3221" width="7.7109375" style="119" customWidth="1"/>
    <col min="3222" max="3222" width="7.28515625" style="119" customWidth="1"/>
    <col min="3223" max="3223" width="10.5703125" style="119" customWidth="1"/>
    <col min="3224" max="3224" width="0" style="119" hidden="1" customWidth="1"/>
    <col min="3225" max="3225" width="9.85546875" style="119" customWidth="1"/>
    <col min="3226" max="3226" width="9.28515625" style="119" customWidth="1"/>
    <col min="3227" max="3227" width="11.140625" style="119" customWidth="1"/>
    <col min="3228" max="3228" width="10" style="119" customWidth="1"/>
    <col min="3229" max="3229" width="10.5703125" style="119" customWidth="1"/>
    <col min="3230" max="3230" width="9.7109375" style="119" customWidth="1"/>
    <col min="3231" max="3232" width="9" style="119" customWidth="1"/>
    <col min="3233" max="3233" width="8.5703125" style="119" customWidth="1"/>
    <col min="3234" max="3236" width="9" style="119" customWidth="1"/>
    <col min="3237" max="3237" width="9.5703125" style="119" customWidth="1"/>
    <col min="3238" max="3238" width="9.42578125" style="119" customWidth="1"/>
    <col min="3239" max="3335" width="9.140625" style="119"/>
    <col min="3336" max="3336" width="0" style="119" hidden="1" customWidth="1"/>
    <col min="3337" max="3337" width="25.7109375" style="119" customWidth="1"/>
    <col min="3338" max="3338" width="10.42578125" style="119" customWidth="1"/>
    <col min="3339" max="3339" width="9.7109375" style="119" customWidth="1"/>
    <col min="3340" max="3340" width="10.28515625" style="119" customWidth="1"/>
    <col min="3341" max="3341" width="9.7109375" style="119" customWidth="1"/>
    <col min="3342" max="3342" width="10.28515625" style="119" customWidth="1"/>
    <col min="3343" max="3343" width="9.7109375" style="119" customWidth="1"/>
    <col min="3344" max="3344" width="10.140625" style="119" customWidth="1"/>
    <col min="3345" max="3345" width="9.7109375" style="119" customWidth="1"/>
    <col min="3346" max="3346" width="10.42578125" style="119" customWidth="1"/>
    <col min="3347" max="3347" width="9.28515625" style="119" customWidth="1"/>
    <col min="3348" max="3348" width="10.42578125" style="119" customWidth="1"/>
    <col min="3349" max="3349" width="9.7109375" style="119" customWidth="1"/>
    <col min="3350" max="3350" width="10.140625" style="119" customWidth="1"/>
    <col min="3351" max="3351" width="9.42578125" style="119" customWidth="1"/>
    <col min="3352" max="3352" width="9.28515625" style="119" customWidth="1"/>
    <col min="3353" max="3353" width="8.7109375" style="119" customWidth="1"/>
    <col min="3354" max="3354" width="7.7109375" style="119" customWidth="1"/>
    <col min="3355" max="3355" width="7.28515625" style="119" customWidth="1"/>
    <col min="3356" max="3356" width="10.5703125" style="119" customWidth="1"/>
    <col min="3357" max="3357" width="0" style="119" hidden="1" customWidth="1"/>
    <col min="3358" max="3358" width="9.85546875" style="119" customWidth="1"/>
    <col min="3359" max="3359" width="9.28515625" style="119" customWidth="1"/>
    <col min="3360" max="3360" width="11.140625" style="119" customWidth="1"/>
    <col min="3361" max="3361" width="10" style="119" customWidth="1"/>
    <col min="3362" max="3362" width="10.5703125" style="119" customWidth="1"/>
    <col min="3363" max="3363" width="9.7109375" style="119" customWidth="1"/>
    <col min="3364" max="3365" width="9" style="119" customWidth="1"/>
    <col min="3366" max="3366" width="8.5703125" style="119" customWidth="1"/>
    <col min="3367" max="3369" width="9" style="119" customWidth="1"/>
    <col min="3370" max="3370" width="9.5703125" style="119" customWidth="1"/>
    <col min="3371" max="3371" width="9.42578125" style="119" customWidth="1"/>
    <col min="3372" max="3591" width="9.140625" style="119"/>
    <col min="3592" max="3592" width="0" style="119" hidden="1" customWidth="1"/>
    <col min="3593" max="3593" width="25.7109375" style="119" customWidth="1"/>
    <col min="3594" max="3594" width="10.42578125" style="119" customWidth="1"/>
    <col min="3595" max="3595" width="9.7109375" style="119" customWidth="1"/>
    <col min="3596" max="3596" width="10.28515625" style="119" customWidth="1"/>
    <col min="3597" max="3597" width="9.7109375" style="119" customWidth="1"/>
    <col min="3598" max="3598" width="10.28515625" style="119" customWidth="1"/>
    <col min="3599" max="3599" width="9.7109375" style="119" customWidth="1"/>
    <col min="3600" max="3600" width="10.140625" style="119" customWidth="1"/>
    <col min="3601" max="3601" width="9.7109375" style="119" customWidth="1"/>
    <col min="3602" max="3602" width="10.42578125" style="119" customWidth="1"/>
    <col min="3603" max="3603" width="9.28515625" style="119" customWidth="1"/>
    <col min="3604" max="3604" width="10.42578125" style="119" customWidth="1"/>
    <col min="3605" max="3605" width="9.7109375" style="119" customWidth="1"/>
    <col min="3606" max="3606" width="10.140625" style="119" customWidth="1"/>
    <col min="3607" max="3607" width="9.42578125" style="119" customWidth="1"/>
    <col min="3608" max="3608" width="9.28515625" style="119" customWidth="1"/>
    <col min="3609" max="3609" width="8.7109375" style="119" customWidth="1"/>
    <col min="3610" max="3610" width="7.7109375" style="119" customWidth="1"/>
    <col min="3611" max="3611" width="7.28515625" style="119" customWidth="1"/>
    <col min="3612" max="3612" width="10.5703125" style="119" customWidth="1"/>
    <col min="3613" max="3613" width="0" style="119" hidden="1" customWidth="1"/>
    <col min="3614" max="3614" width="9.85546875" style="119" customWidth="1"/>
    <col min="3615" max="3615" width="9.28515625" style="119" customWidth="1"/>
    <col min="3616" max="3616" width="11.140625" style="119" customWidth="1"/>
    <col min="3617" max="3617" width="10" style="119" customWidth="1"/>
    <col min="3618" max="3618" width="10.5703125" style="119" customWidth="1"/>
    <col min="3619" max="3619" width="9.7109375" style="119" customWidth="1"/>
    <col min="3620" max="3621" width="9" style="119" customWidth="1"/>
    <col min="3622" max="3622" width="8.5703125" style="119" customWidth="1"/>
    <col min="3623" max="3625" width="9" style="119" customWidth="1"/>
    <col min="3626" max="3626" width="9.5703125" style="119" customWidth="1"/>
    <col min="3627" max="3627" width="9.42578125" style="119" customWidth="1"/>
    <col min="3628" max="3847" width="9.140625" style="119"/>
    <col min="3848" max="3848" width="0" style="119" hidden="1" customWidth="1"/>
    <col min="3849" max="3849" width="25.7109375" style="119" customWidth="1"/>
    <col min="3850" max="3850" width="10.42578125" style="119" customWidth="1"/>
    <col min="3851" max="3851" width="9.7109375" style="119" customWidth="1"/>
    <col min="3852" max="3852" width="10.28515625" style="119" customWidth="1"/>
    <col min="3853" max="3853" width="9.7109375" style="119" customWidth="1"/>
    <col min="3854" max="3854" width="10.28515625" style="119" customWidth="1"/>
    <col min="3855" max="3855" width="9.7109375" style="119" customWidth="1"/>
    <col min="3856" max="3856" width="10.140625" style="119" customWidth="1"/>
    <col min="3857" max="3857" width="9.7109375" style="119" customWidth="1"/>
    <col min="3858" max="3858" width="10.42578125" style="119" customWidth="1"/>
    <col min="3859" max="3859" width="9.28515625" style="119" customWidth="1"/>
    <col min="3860" max="3860" width="10.42578125" style="119" customWidth="1"/>
    <col min="3861" max="3861" width="9.7109375" style="119" customWidth="1"/>
    <col min="3862" max="3862" width="10.140625" style="119" customWidth="1"/>
    <col min="3863" max="3863" width="9.42578125" style="119" customWidth="1"/>
    <col min="3864" max="3864" width="9.28515625" style="119" customWidth="1"/>
    <col min="3865" max="3865" width="8.7109375" style="119" customWidth="1"/>
    <col min="3866" max="3866" width="7.7109375" style="119" customWidth="1"/>
    <col min="3867" max="3867" width="7.28515625" style="119" customWidth="1"/>
    <col min="3868" max="3868" width="10.5703125" style="119" customWidth="1"/>
    <col min="3869" max="3869" width="0" style="119" hidden="1" customWidth="1"/>
    <col min="3870" max="3870" width="9.85546875" style="119" customWidth="1"/>
    <col min="3871" max="3871" width="9.28515625" style="119" customWidth="1"/>
    <col min="3872" max="3872" width="11.140625" style="119" customWidth="1"/>
    <col min="3873" max="3873" width="10" style="119" customWidth="1"/>
    <col min="3874" max="3874" width="10.5703125" style="119" customWidth="1"/>
    <col min="3875" max="3875" width="9.7109375" style="119" customWidth="1"/>
    <col min="3876" max="3877" width="9" style="119" customWidth="1"/>
    <col min="3878" max="3878" width="8.5703125" style="119" customWidth="1"/>
    <col min="3879" max="3881" width="9" style="119" customWidth="1"/>
    <col min="3882" max="3882" width="9.5703125" style="119" customWidth="1"/>
    <col min="3883" max="3883" width="9.42578125" style="119" customWidth="1"/>
    <col min="3884" max="4103" width="9.140625" style="119"/>
    <col min="4104" max="4104" width="0" style="119" hidden="1" customWidth="1"/>
    <col min="4105" max="4105" width="25.7109375" style="119" customWidth="1"/>
    <col min="4106" max="4106" width="10.42578125" style="119" customWidth="1"/>
    <col min="4107" max="4107" width="9.7109375" style="119" customWidth="1"/>
    <col min="4108" max="4108" width="10.28515625" style="119" customWidth="1"/>
    <col min="4109" max="4109" width="9.7109375" style="119" customWidth="1"/>
    <col min="4110" max="4110" width="10.28515625" style="119" customWidth="1"/>
    <col min="4111" max="4111" width="9.7109375" style="119" customWidth="1"/>
    <col min="4112" max="4112" width="10.140625" style="119" customWidth="1"/>
    <col min="4113" max="4113" width="9.7109375" style="119" customWidth="1"/>
    <col min="4114" max="4114" width="10.42578125" style="119" customWidth="1"/>
    <col min="4115" max="4115" width="9.28515625" style="119" customWidth="1"/>
    <col min="4116" max="4116" width="10.42578125" style="119" customWidth="1"/>
    <col min="4117" max="4117" width="9.7109375" style="119" customWidth="1"/>
    <col min="4118" max="4118" width="10.140625" style="119" customWidth="1"/>
    <col min="4119" max="4119" width="9.42578125" style="119" customWidth="1"/>
    <col min="4120" max="4120" width="9.28515625" style="119" customWidth="1"/>
    <col min="4121" max="4121" width="8.7109375" style="119" customWidth="1"/>
    <col min="4122" max="4122" width="7.7109375" style="119" customWidth="1"/>
    <col min="4123" max="4123" width="7.28515625" style="119" customWidth="1"/>
    <col min="4124" max="4124" width="10.5703125" style="119" customWidth="1"/>
    <col min="4125" max="4125" width="0" style="119" hidden="1" customWidth="1"/>
    <col min="4126" max="4126" width="9.85546875" style="119" customWidth="1"/>
    <col min="4127" max="4127" width="9.28515625" style="119" customWidth="1"/>
    <col min="4128" max="4128" width="11.140625" style="119" customWidth="1"/>
    <col min="4129" max="4129" width="10" style="119" customWidth="1"/>
    <col min="4130" max="4130" width="10.5703125" style="119" customWidth="1"/>
    <col min="4131" max="4131" width="9.7109375" style="119" customWidth="1"/>
    <col min="4132" max="4133" width="9" style="119" customWidth="1"/>
    <col min="4134" max="4134" width="8.5703125" style="119" customWidth="1"/>
    <col min="4135" max="4137" width="9" style="119" customWidth="1"/>
    <col min="4138" max="4138" width="9.5703125" style="119" customWidth="1"/>
    <col min="4139" max="4139" width="9.42578125" style="119" customWidth="1"/>
    <col min="4140" max="4359" width="9.140625" style="119"/>
    <col min="4360" max="4360" width="0" style="119" hidden="1" customWidth="1"/>
    <col min="4361" max="4361" width="25.7109375" style="119" customWidth="1"/>
    <col min="4362" max="4362" width="10.42578125" style="119" customWidth="1"/>
    <col min="4363" max="4363" width="9.7109375" style="119" customWidth="1"/>
    <col min="4364" max="4364" width="10.28515625" style="119" customWidth="1"/>
    <col min="4365" max="4365" width="9.7109375" style="119" customWidth="1"/>
    <col min="4366" max="4366" width="10.28515625" style="119" customWidth="1"/>
    <col min="4367" max="4367" width="9.7109375" style="119" customWidth="1"/>
    <col min="4368" max="4368" width="10.140625" style="119" customWidth="1"/>
    <col min="4369" max="4369" width="9.7109375" style="119" customWidth="1"/>
    <col min="4370" max="4370" width="10.42578125" style="119" customWidth="1"/>
    <col min="4371" max="4371" width="9.28515625" style="119" customWidth="1"/>
    <col min="4372" max="4372" width="10.42578125" style="119" customWidth="1"/>
    <col min="4373" max="4373" width="9.7109375" style="119" customWidth="1"/>
    <col min="4374" max="4374" width="10.140625" style="119" customWidth="1"/>
    <col min="4375" max="4375" width="9.42578125" style="119" customWidth="1"/>
    <col min="4376" max="4376" width="9.28515625" style="119" customWidth="1"/>
    <col min="4377" max="4377" width="8.7109375" style="119" customWidth="1"/>
    <col min="4378" max="4378" width="7.7109375" style="119" customWidth="1"/>
    <col min="4379" max="4379" width="7.28515625" style="119" customWidth="1"/>
    <col min="4380" max="4380" width="10.5703125" style="119" customWidth="1"/>
    <col min="4381" max="4381" width="0" style="119" hidden="1" customWidth="1"/>
    <col min="4382" max="4382" width="9.85546875" style="119" customWidth="1"/>
    <col min="4383" max="4383" width="9.28515625" style="119" customWidth="1"/>
    <col min="4384" max="4384" width="11.140625" style="119" customWidth="1"/>
    <col min="4385" max="4385" width="10" style="119" customWidth="1"/>
    <col min="4386" max="4386" width="10.5703125" style="119" customWidth="1"/>
    <col min="4387" max="4387" width="9.7109375" style="119" customWidth="1"/>
    <col min="4388" max="4389" width="9" style="119" customWidth="1"/>
    <col min="4390" max="4390" width="8.5703125" style="119" customWidth="1"/>
    <col min="4391" max="4393" width="9" style="119" customWidth="1"/>
    <col min="4394" max="4394" width="9.5703125" style="119" customWidth="1"/>
    <col min="4395" max="4395" width="9.42578125" style="119" customWidth="1"/>
    <col min="4396" max="4615" width="9.140625" style="119"/>
    <col min="4616" max="4616" width="0" style="119" hidden="1" customWidth="1"/>
    <col min="4617" max="4617" width="25.7109375" style="119" customWidth="1"/>
    <col min="4618" max="4618" width="10.42578125" style="119" customWidth="1"/>
    <col min="4619" max="4619" width="9.7109375" style="119" customWidth="1"/>
    <col min="4620" max="4620" width="10.28515625" style="119" customWidth="1"/>
    <col min="4621" max="4621" width="9.7109375" style="119" customWidth="1"/>
    <col min="4622" max="4622" width="10.28515625" style="119" customWidth="1"/>
    <col min="4623" max="4623" width="9.7109375" style="119" customWidth="1"/>
    <col min="4624" max="4624" width="10.140625" style="119" customWidth="1"/>
    <col min="4625" max="4625" width="9.7109375" style="119" customWidth="1"/>
    <col min="4626" max="4626" width="10.42578125" style="119" customWidth="1"/>
    <col min="4627" max="4627" width="9.28515625" style="119" customWidth="1"/>
    <col min="4628" max="4628" width="10.42578125" style="119" customWidth="1"/>
    <col min="4629" max="4629" width="9.7109375" style="119" customWidth="1"/>
    <col min="4630" max="4630" width="10.140625" style="119" customWidth="1"/>
    <col min="4631" max="4631" width="9.42578125" style="119" customWidth="1"/>
    <col min="4632" max="4632" width="9.28515625" style="119" customWidth="1"/>
    <col min="4633" max="4633" width="8.7109375" style="119" customWidth="1"/>
    <col min="4634" max="4634" width="7.7109375" style="119" customWidth="1"/>
    <col min="4635" max="4635" width="7.28515625" style="119" customWidth="1"/>
    <col min="4636" max="4636" width="10.5703125" style="119" customWidth="1"/>
    <col min="4637" max="4637" width="0" style="119" hidden="1" customWidth="1"/>
    <col min="4638" max="4638" width="9.85546875" style="119" customWidth="1"/>
    <col min="4639" max="4639" width="9.28515625" style="119" customWidth="1"/>
    <col min="4640" max="4640" width="11.140625" style="119" customWidth="1"/>
    <col min="4641" max="4641" width="10" style="119" customWidth="1"/>
    <col min="4642" max="4642" width="10.5703125" style="119" customWidth="1"/>
    <col min="4643" max="4643" width="9.7109375" style="119" customWidth="1"/>
    <col min="4644" max="4645" width="9" style="119" customWidth="1"/>
    <col min="4646" max="4646" width="8.5703125" style="119" customWidth="1"/>
    <col min="4647" max="4649" width="9" style="119" customWidth="1"/>
    <col min="4650" max="4650" width="9.5703125" style="119" customWidth="1"/>
    <col min="4651" max="4651" width="9.42578125" style="119" customWidth="1"/>
    <col min="4652" max="4871" width="9.140625" style="119"/>
    <col min="4872" max="4872" width="0" style="119" hidden="1" customWidth="1"/>
    <col min="4873" max="4873" width="25.7109375" style="119" customWidth="1"/>
    <col min="4874" max="4874" width="10.42578125" style="119" customWidth="1"/>
    <col min="4875" max="4875" width="9.7109375" style="119" customWidth="1"/>
    <col min="4876" max="4876" width="10.28515625" style="119" customWidth="1"/>
    <col min="4877" max="4877" width="9.7109375" style="119" customWidth="1"/>
    <col min="4878" max="4878" width="10.28515625" style="119" customWidth="1"/>
    <col min="4879" max="4879" width="9.7109375" style="119" customWidth="1"/>
    <col min="4880" max="4880" width="10.140625" style="119" customWidth="1"/>
    <col min="4881" max="4881" width="9.7109375" style="119" customWidth="1"/>
    <col min="4882" max="4882" width="10.42578125" style="119" customWidth="1"/>
    <col min="4883" max="4883" width="9.28515625" style="119" customWidth="1"/>
    <col min="4884" max="4884" width="10.42578125" style="119" customWidth="1"/>
    <col min="4885" max="4885" width="9.7109375" style="119" customWidth="1"/>
    <col min="4886" max="4886" width="10.140625" style="119" customWidth="1"/>
    <col min="4887" max="4887" width="9.42578125" style="119" customWidth="1"/>
    <col min="4888" max="4888" width="9.28515625" style="119" customWidth="1"/>
    <col min="4889" max="4889" width="8.7109375" style="119" customWidth="1"/>
    <col min="4890" max="4890" width="7.7109375" style="119" customWidth="1"/>
    <col min="4891" max="4891" width="7.28515625" style="119" customWidth="1"/>
    <col min="4892" max="4892" width="10.5703125" style="119" customWidth="1"/>
    <col min="4893" max="4893" width="0" style="119" hidden="1" customWidth="1"/>
    <col min="4894" max="4894" width="9.85546875" style="119" customWidth="1"/>
    <col min="4895" max="4895" width="9.28515625" style="119" customWidth="1"/>
    <col min="4896" max="4896" width="11.140625" style="119" customWidth="1"/>
    <col min="4897" max="4897" width="10" style="119" customWidth="1"/>
    <col min="4898" max="4898" width="10.5703125" style="119" customWidth="1"/>
    <col min="4899" max="4899" width="9.7109375" style="119" customWidth="1"/>
    <col min="4900" max="4901" width="9" style="119" customWidth="1"/>
    <col min="4902" max="4902" width="8.5703125" style="119" customWidth="1"/>
    <col min="4903" max="4905" width="9" style="119" customWidth="1"/>
    <col min="4906" max="4906" width="9.5703125" style="119" customWidth="1"/>
    <col min="4907" max="4907" width="9.42578125" style="119" customWidth="1"/>
    <col min="4908" max="5127" width="9.140625" style="119"/>
    <col min="5128" max="5128" width="0" style="119" hidden="1" customWidth="1"/>
    <col min="5129" max="5129" width="25.7109375" style="119" customWidth="1"/>
    <col min="5130" max="5130" width="10.42578125" style="119" customWidth="1"/>
    <col min="5131" max="5131" width="9.7109375" style="119" customWidth="1"/>
    <col min="5132" max="5132" width="10.28515625" style="119" customWidth="1"/>
    <col min="5133" max="5133" width="9.7109375" style="119" customWidth="1"/>
    <col min="5134" max="5134" width="10.28515625" style="119" customWidth="1"/>
    <col min="5135" max="5135" width="9.7109375" style="119" customWidth="1"/>
    <col min="5136" max="5136" width="10.140625" style="119" customWidth="1"/>
    <col min="5137" max="5137" width="9.7109375" style="119" customWidth="1"/>
    <col min="5138" max="5138" width="10.42578125" style="119" customWidth="1"/>
    <col min="5139" max="5139" width="9.28515625" style="119" customWidth="1"/>
    <col min="5140" max="5140" width="10.42578125" style="119" customWidth="1"/>
    <col min="5141" max="5141" width="9.7109375" style="119" customWidth="1"/>
    <col min="5142" max="5142" width="10.140625" style="119" customWidth="1"/>
    <col min="5143" max="5143" width="9.42578125" style="119" customWidth="1"/>
    <col min="5144" max="5144" width="9.28515625" style="119" customWidth="1"/>
    <col min="5145" max="5145" width="8.7109375" style="119" customWidth="1"/>
    <col min="5146" max="5146" width="7.7109375" style="119" customWidth="1"/>
    <col min="5147" max="5147" width="7.28515625" style="119" customWidth="1"/>
    <col min="5148" max="5148" width="10.5703125" style="119" customWidth="1"/>
    <col min="5149" max="5149" width="0" style="119" hidden="1" customWidth="1"/>
    <col min="5150" max="5150" width="9.85546875" style="119" customWidth="1"/>
    <col min="5151" max="5151" width="9.28515625" style="119" customWidth="1"/>
    <col min="5152" max="5152" width="11.140625" style="119" customWidth="1"/>
    <col min="5153" max="5153" width="10" style="119" customWidth="1"/>
    <col min="5154" max="5154" width="10.5703125" style="119" customWidth="1"/>
    <col min="5155" max="5155" width="9.7109375" style="119" customWidth="1"/>
    <col min="5156" max="5157" width="9" style="119" customWidth="1"/>
    <col min="5158" max="5158" width="8.5703125" style="119" customWidth="1"/>
    <col min="5159" max="5161" width="9" style="119" customWidth="1"/>
    <col min="5162" max="5162" width="9.5703125" style="119" customWidth="1"/>
    <col min="5163" max="5163" width="9.42578125" style="119" customWidth="1"/>
    <col min="5164" max="5383" width="9.140625" style="119"/>
    <col min="5384" max="5384" width="0" style="119" hidden="1" customWidth="1"/>
    <col min="5385" max="5385" width="25.7109375" style="119" customWidth="1"/>
    <col min="5386" max="5386" width="10.42578125" style="119" customWidth="1"/>
    <col min="5387" max="5387" width="9.7109375" style="119" customWidth="1"/>
    <col min="5388" max="5388" width="10.28515625" style="119" customWidth="1"/>
    <col min="5389" max="5389" width="9.7109375" style="119" customWidth="1"/>
    <col min="5390" max="5390" width="10.28515625" style="119" customWidth="1"/>
    <col min="5391" max="5391" width="9.7109375" style="119" customWidth="1"/>
    <col min="5392" max="5392" width="10.140625" style="119" customWidth="1"/>
    <col min="5393" max="5393" width="9.7109375" style="119" customWidth="1"/>
    <col min="5394" max="5394" width="10.42578125" style="119" customWidth="1"/>
    <col min="5395" max="5395" width="9.28515625" style="119" customWidth="1"/>
    <col min="5396" max="5396" width="10.42578125" style="119" customWidth="1"/>
    <col min="5397" max="5397" width="9.7109375" style="119" customWidth="1"/>
    <col min="5398" max="5398" width="10.140625" style="119" customWidth="1"/>
    <col min="5399" max="5399" width="9.42578125" style="119" customWidth="1"/>
    <col min="5400" max="5400" width="9.28515625" style="119" customWidth="1"/>
    <col min="5401" max="5401" width="8.7109375" style="119" customWidth="1"/>
    <col min="5402" max="5402" width="7.7109375" style="119" customWidth="1"/>
    <col min="5403" max="5403" width="7.28515625" style="119" customWidth="1"/>
    <col min="5404" max="5404" width="10.5703125" style="119" customWidth="1"/>
    <col min="5405" max="5405" width="0" style="119" hidden="1" customWidth="1"/>
    <col min="5406" max="5406" width="9.85546875" style="119" customWidth="1"/>
    <col min="5407" max="5407" width="9.28515625" style="119" customWidth="1"/>
    <col min="5408" max="5408" width="11.140625" style="119" customWidth="1"/>
    <col min="5409" max="5409" width="10" style="119" customWidth="1"/>
    <col min="5410" max="5410" width="10.5703125" style="119" customWidth="1"/>
    <col min="5411" max="5411" width="9.7109375" style="119" customWidth="1"/>
    <col min="5412" max="5413" width="9" style="119" customWidth="1"/>
    <col min="5414" max="5414" width="8.5703125" style="119" customWidth="1"/>
    <col min="5415" max="5417" width="9" style="119" customWidth="1"/>
    <col min="5418" max="5418" width="9.5703125" style="119" customWidth="1"/>
    <col min="5419" max="5419" width="9.42578125" style="119" customWidth="1"/>
    <col min="5420" max="5639" width="9.140625" style="119"/>
    <col min="5640" max="5640" width="0" style="119" hidden="1" customWidth="1"/>
    <col min="5641" max="5641" width="25.7109375" style="119" customWidth="1"/>
    <col min="5642" max="5642" width="10.42578125" style="119" customWidth="1"/>
    <col min="5643" max="5643" width="9.7109375" style="119" customWidth="1"/>
    <col min="5644" max="5644" width="10.28515625" style="119" customWidth="1"/>
    <col min="5645" max="5645" width="9.7109375" style="119" customWidth="1"/>
    <col min="5646" max="5646" width="10.28515625" style="119" customWidth="1"/>
    <col min="5647" max="5647" width="9.7109375" style="119" customWidth="1"/>
    <col min="5648" max="5648" width="10.140625" style="119" customWidth="1"/>
    <col min="5649" max="5649" width="9.7109375" style="119" customWidth="1"/>
    <col min="5650" max="5650" width="10.42578125" style="119" customWidth="1"/>
    <col min="5651" max="5651" width="9.28515625" style="119" customWidth="1"/>
    <col min="5652" max="5652" width="10.42578125" style="119" customWidth="1"/>
    <col min="5653" max="5653" width="9.7109375" style="119" customWidth="1"/>
    <col min="5654" max="5654" width="10.140625" style="119" customWidth="1"/>
    <col min="5655" max="5655" width="9.42578125" style="119" customWidth="1"/>
    <col min="5656" max="5656" width="9.28515625" style="119" customWidth="1"/>
    <col min="5657" max="5657" width="8.7109375" style="119" customWidth="1"/>
    <col min="5658" max="5658" width="7.7109375" style="119" customWidth="1"/>
    <col min="5659" max="5659" width="7.28515625" style="119" customWidth="1"/>
    <col min="5660" max="5660" width="10.5703125" style="119" customWidth="1"/>
    <col min="5661" max="5661" width="0" style="119" hidden="1" customWidth="1"/>
    <col min="5662" max="5662" width="9.85546875" style="119" customWidth="1"/>
    <col min="5663" max="5663" width="9.28515625" style="119" customWidth="1"/>
    <col min="5664" max="5664" width="11.140625" style="119" customWidth="1"/>
    <col min="5665" max="5665" width="10" style="119" customWidth="1"/>
    <col min="5666" max="5666" width="10.5703125" style="119" customWidth="1"/>
    <col min="5667" max="5667" width="9.7109375" style="119" customWidth="1"/>
    <col min="5668" max="5669" width="9" style="119" customWidth="1"/>
    <col min="5670" max="5670" width="8.5703125" style="119" customWidth="1"/>
    <col min="5671" max="5673" width="9" style="119" customWidth="1"/>
    <col min="5674" max="5674" width="9.5703125" style="119" customWidth="1"/>
    <col min="5675" max="5675" width="9.42578125" style="119" customWidth="1"/>
    <col min="5676" max="5895" width="9.140625" style="119"/>
    <col min="5896" max="5896" width="0" style="119" hidden="1" customWidth="1"/>
    <col min="5897" max="5897" width="25.7109375" style="119" customWidth="1"/>
    <col min="5898" max="5898" width="10.42578125" style="119" customWidth="1"/>
    <col min="5899" max="5899" width="9.7109375" style="119" customWidth="1"/>
    <col min="5900" max="5900" width="10.28515625" style="119" customWidth="1"/>
    <col min="5901" max="5901" width="9.7109375" style="119" customWidth="1"/>
    <col min="5902" max="5902" width="10.28515625" style="119" customWidth="1"/>
    <col min="5903" max="5903" width="9.7109375" style="119" customWidth="1"/>
    <col min="5904" max="5904" width="10.140625" style="119" customWidth="1"/>
    <col min="5905" max="5905" width="9.7109375" style="119" customWidth="1"/>
    <col min="5906" max="5906" width="10.42578125" style="119" customWidth="1"/>
    <col min="5907" max="5907" width="9.28515625" style="119" customWidth="1"/>
    <col min="5908" max="5908" width="10.42578125" style="119" customWidth="1"/>
    <col min="5909" max="5909" width="9.7109375" style="119" customWidth="1"/>
    <col min="5910" max="5910" width="10.140625" style="119" customWidth="1"/>
    <col min="5911" max="5911" width="9.42578125" style="119" customWidth="1"/>
    <col min="5912" max="5912" width="9.28515625" style="119" customWidth="1"/>
    <col min="5913" max="5913" width="8.7109375" style="119" customWidth="1"/>
    <col min="5914" max="5914" width="7.7109375" style="119" customWidth="1"/>
    <col min="5915" max="5915" width="7.28515625" style="119" customWidth="1"/>
    <col min="5916" max="5916" width="10.5703125" style="119" customWidth="1"/>
    <col min="5917" max="5917" width="0" style="119" hidden="1" customWidth="1"/>
    <col min="5918" max="5918" width="9.85546875" style="119" customWidth="1"/>
    <col min="5919" max="5919" width="9.28515625" style="119" customWidth="1"/>
    <col min="5920" max="5920" width="11.140625" style="119" customWidth="1"/>
    <col min="5921" max="5921" width="10" style="119" customWidth="1"/>
    <col min="5922" max="5922" width="10.5703125" style="119" customWidth="1"/>
    <col min="5923" max="5923" width="9.7109375" style="119" customWidth="1"/>
    <col min="5924" max="5925" width="9" style="119" customWidth="1"/>
    <col min="5926" max="5926" width="8.5703125" style="119" customWidth="1"/>
    <col min="5927" max="5929" width="9" style="119" customWidth="1"/>
    <col min="5930" max="5930" width="9.5703125" style="119" customWidth="1"/>
    <col min="5931" max="5931" width="9.42578125" style="119" customWidth="1"/>
    <col min="5932" max="6151" width="9.140625" style="119"/>
    <col min="6152" max="6152" width="0" style="119" hidden="1" customWidth="1"/>
    <col min="6153" max="6153" width="25.7109375" style="119" customWidth="1"/>
    <col min="6154" max="6154" width="10.42578125" style="119" customWidth="1"/>
    <col min="6155" max="6155" width="9.7109375" style="119" customWidth="1"/>
    <col min="6156" max="6156" width="10.28515625" style="119" customWidth="1"/>
    <col min="6157" max="6157" width="9.7109375" style="119" customWidth="1"/>
    <col min="6158" max="6158" width="10.28515625" style="119" customWidth="1"/>
    <col min="6159" max="6159" width="9.7109375" style="119" customWidth="1"/>
    <col min="6160" max="6160" width="10.140625" style="119" customWidth="1"/>
    <col min="6161" max="6161" width="9.7109375" style="119" customWidth="1"/>
    <col min="6162" max="6162" width="10.42578125" style="119" customWidth="1"/>
    <col min="6163" max="6163" width="9.28515625" style="119" customWidth="1"/>
    <col min="6164" max="6164" width="10.42578125" style="119" customWidth="1"/>
    <col min="6165" max="6165" width="9.7109375" style="119" customWidth="1"/>
    <col min="6166" max="6166" width="10.140625" style="119" customWidth="1"/>
    <col min="6167" max="6167" width="9.42578125" style="119" customWidth="1"/>
    <col min="6168" max="6168" width="9.28515625" style="119" customWidth="1"/>
    <col min="6169" max="6169" width="8.7109375" style="119" customWidth="1"/>
    <col min="6170" max="6170" width="7.7109375" style="119" customWidth="1"/>
    <col min="6171" max="6171" width="7.28515625" style="119" customWidth="1"/>
    <col min="6172" max="6172" width="10.5703125" style="119" customWidth="1"/>
    <col min="6173" max="6173" width="0" style="119" hidden="1" customWidth="1"/>
    <col min="6174" max="6174" width="9.85546875" style="119" customWidth="1"/>
    <col min="6175" max="6175" width="9.28515625" style="119" customWidth="1"/>
    <col min="6176" max="6176" width="11.140625" style="119" customWidth="1"/>
    <col min="6177" max="6177" width="10" style="119" customWidth="1"/>
    <col min="6178" max="6178" width="10.5703125" style="119" customWidth="1"/>
    <col min="6179" max="6179" width="9.7109375" style="119" customWidth="1"/>
    <col min="6180" max="6181" width="9" style="119" customWidth="1"/>
    <col min="6182" max="6182" width="8.5703125" style="119" customWidth="1"/>
    <col min="6183" max="6185" width="9" style="119" customWidth="1"/>
    <col min="6186" max="6186" width="9.5703125" style="119" customWidth="1"/>
    <col min="6187" max="6187" width="9.42578125" style="119" customWidth="1"/>
    <col min="6188" max="6407" width="9.140625" style="119"/>
    <col min="6408" max="6408" width="0" style="119" hidden="1" customWidth="1"/>
    <col min="6409" max="6409" width="25.7109375" style="119" customWidth="1"/>
    <col min="6410" max="6410" width="10.42578125" style="119" customWidth="1"/>
    <col min="6411" max="6411" width="9.7109375" style="119" customWidth="1"/>
    <col min="6412" max="6412" width="10.28515625" style="119" customWidth="1"/>
    <col min="6413" max="6413" width="9.7109375" style="119" customWidth="1"/>
    <col min="6414" max="6414" width="10.28515625" style="119" customWidth="1"/>
    <col min="6415" max="6415" width="9.7109375" style="119" customWidth="1"/>
    <col min="6416" max="6416" width="10.140625" style="119" customWidth="1"/>
    <col min="6417" max="6417" width="9.7109375" style="119" customWidth="1"/>
    <col min="6418" max="6418" width="10.42578125" style="119" customWidth="1"/>
    <col min="6419" max="6419" width="9.28515625" style="119" customWidth="1"/>
    <col min="6420" max="6420" width="10.42578125" style="119" customWidth="1"/>
    <col min="6421" max="6421" width="9.7109375" style="119" customWidth="1"/>
    <col min="6422" max="6422" width="10.140625" style="119" customWidth="1"/>
    <col min="6423" max="6423" width="9.42578125" style="119" customWidth="1"/>
    <col min="6424" max="6424" width="9.28515625" style="119" customWidth="1"/>
    <col min="6425" max="6425" width="8.7109375" style="119" customWidth="1"/>
    <col min="6426" max="6426" width="7.7109375" style="119" customWidth="1"/>
    <col min="6427" max="6427" width="7.28515625" style="119" customWidth="1"/>
    <col min="6428" max="6428" width="10.5703125" style="119" customWidth="1"/>
    <col min="6429" max="6429" width="0" style="119" hidden="1" customWidth="1"/>
    <col min="6430" max="6430" width="9.85546875" style="119" customWidth="1"/>
    <col min="6431" max="6431" width="9.28515625" style="119" customWidth="1"/>
    <col min="6432" max="6432" width="11.140625" style="119" customWidth="1"/>
    <col min="6433" max="6433" width="10" style="119" customWidth="1"/>
    <col min="6434" max="6434" width="10.5703125" style="119" customWidth="1"/>
    <col min="6435" max="6435" width="9.7109375" style="119" customWidth="1"/>
    <col min="6436" max="6437" width="9" style="119" customWidth="1"/>
    <col min="6438" max="6438" width="8.5703125" style="119" customWidth="1"/>
    <col min="6439" max="6441" width="9" style="119" customWidth="1"/>
    <col min="6442" max="6442" width="9.5703125" style="119" customWidth="1"/>
    <col min="6443" max="6443" width="9.42578125" style="119" customWidth="1"/>
    <col min="6444" max="6663" width="9.140625" style="119"/>
    <col min="6664" max="6664" width="0" style="119" hidden="1" customWidth="1"/>
    <col min="6665" max="6665" width="25.7109375" style="119" customWidth="1"/>
    <col min="6666" max="6666" width="10.42578125" style="119" customWidth="1"/>
    <col min="6667" max="6667" width="9.7109375" style="119" customWidth="1"/>
    <col min="6668" max="6668" width="10.28515625" style="119" customWidth="1"/>
    <col min="6669" max="6669" width="9.7109375" style="119" customWidth="1"/>
    <col min="6670" max="6670" width="10.28515625" style="119" customWidth="1"/>
    <col min="6671" max="6671" width="9.7109375" style="119" customWidth="1"/>
    <col min="6672" max="6672" width="10.140625" style="119" customWidth="1"/>
    <col min="6673" max="6673" width="9.7109375" style="119" customWidth="1"/>
    <col min="6674" max="6674" width="10.42578125" style="119" customWidth="1"/>
    <col min="6675" max="6675" width="9.28515625" style="119" customWidth="1"/>
    <col min="6676" max="6676" width="10.42578125" style="119" customWidth="1"/>
    <col min="6677" max="6677" width="9.7109375" style="119" customWidth="1"/>
    <col min="6678" max="6678" width="10.140625" style="119" customWidth="1"/>
    <col min="6679" max="6679" width="9.42578125" style="119" customWidth="1"/>
    <col min="6680" max="6680" width="9.28515625" style="119" customWidth="1"/>
    <col min="6681" max="6681" width="8.7109375" style="119" customWidth="1"/>
    <col min="6682" max="6682" width="7.7109375" style="119" customWidth="1"/>
    <col min="6683" max="6683" width="7.28515625" style="119" customWidth="1"/>
    <col min="6684" max="6684" width="10.5703125" style="119" customWidth="1"/>
    <col min="6685" max="6685" width="0" style="119" hidden="1" customWidth="1"/>
    <col min="6686" max="6686" width="9.85546875" style="119" customWidth="1"/>
    <col min="6687" max="6687" width="9.28515625" style="119" customWidth="1"/>
    <col min="6688" max="6688" width="11.140625" style="119" customWidth="1"/>
    <col min="6689" max="6689" width="10" style="119" customWidth="1"/>
    <col min="6690" max="6690" width="10.5703125" style="119" customWidth="1"/>
    <col min="6691" max="6691" width="9.7109375" style="119" customWidth="1"/>
    <col min="6692" max="6693" width="9" style="119" customWidth="1"/>
    <col min="6694" max="6694" width="8.5703125" style="119" customWidth="1"/>
    <col min="6695" max="6697" width="9" style="119" customWidth="1"/>
    <col min="6698" max="6698" width="9.5703125" style="119" customWidth="1"/>
    <col min="6699" max="6699" width="9.42578125" style="119" customWidth="1"/>
    <col min="6700" max="6919" width="9.140625" style="119"/>
    <col min="6920" max="6920" width="0" style="119" hidden="1" customWidth="1"/>
    <col min="6921" max="6921" width="25.7109375" style="119" customWidth="1"/>
    <col min="6922" max="6922" width="10.42578125" style="119" customWidth="1"/>
    <col min="6923" max="6923" width="9.7109375" style="119" customWidth="1"/>
    <col min="6924" max="6924" width="10.28515625" style="119" customWidth="1"/>
    <col min="6925" max="6925" width="9.7109375" style="119" customWidth="1"/>
    <col min="6926" max="6926" width="10.28515625" style="119" customWidth="1"/>
    <col min="6927" max="6927" width="9.7109375" style="119" customWidth="1"/>
    <col min="6928" max="6928" width="10.140625" style="119" customWidth="1"/>
    <col min="6929" max="6929" width="9.7109375" style="119" customWidth="1"/>
    <col min="6930" max="6930" width="10.42578125" style="119" customWidth="1"/>
    <col min="6931" max="6931" width="9.28515625" style="119" customWidth="1"/>
    <col min="6932" max="6932" width="10.42578125" style="119" customWidth="1"/>
    <col min="6933" max="6933" width="9.7109375" style="119" customWidth="1"/>
    <col min="6934" max="6934" width="10.140625" style="119" customWidth="1"/>
    <col min="6935" max="6935" width="9.42578125" style="119" customWidth="1"/>
    <col min="6936" max="6936" width="9.28515625" style="119" customWidth="1"/>
    <col min="6937" max="6937" width="8.7109375" style="119" customWidth="1"/>
    <col min="6938" max="6938" width="7.7109375" style="119" customWidth="1"/>
    <col min="6939" max="6939" width="7.28515625" style="119" customWidth="1"/>
    <col min="6940" max="6940" width="10.5703125" style="119" customWidth="1"/>
    <col min="6941" max="6941" width="0" style="119" hidden="1" customWidth="1"/>
    <col min="6942" max="6942" width="9.85546875" style="119" customWidth="1"/>
    <col min="6943" max="6943" width="9.28515625" style="119" customWidth="1"/>
    <col min="6944" max="6944" width="11.140625" style="119" customWidth="1"/>
    <col min="6945" max="6945" width="10" style="119" customWidth="1"/>
    <col min="6946" max="6946" width="10.5703125" style="119" customWidth="1"/>
    <col min="6947" max="6947" width="9.7109375" style="119" customWidth="1"/>
    <col min="6948" max="6949" width="9" style="119" customWidth="1"/>
    <col min="6950" max="6950" width="8.5703125" style="119" customWidth="1"/>
    <col min="6951" max="6953" width="9" style="119" customWidth="1"/>
    <col min="6954" max="6954" width="9.5703125" style="119" customWidth="1"/>
    <col min="6955" max="6955" width="9.42578125" style="119" customWidth="1"/>
    <col min="6956" max="7175" width="9.140625" style="119"/>
    <col min="7176" max="7176" width="0" style="119" hidden="1" customWidth="1"/>
    <col min="7177" max="7177" width="25.7109375" style="119" customWidth="1"/>
    <col min="7178" max="7178" width="10.42578125" style="119" customWidth="1"/>
    <col min="7179" max="7179" width="9.7109375" style="119" customWidth="1"/>
    <col min="7180" max="7180" width="10.28515625" style="119" customWidth="1"/>
    <col min="7181" max="7181" width="9.7109375" style="119" customWidth="1"/>
    <col min="7182" max="7182" width="10.28515625" style="119" customWidth="1"/>
    <col min="7183" max="7183" width="9.7109375" style="119" customWidth="1"/>
    <col min="7184" max="7184" width="10.140625" style="119" customWidth="1"/>
    <col min="7185" max="7185" width="9.7109375" style="119" customWidth="1"/>
    <col min="7186" max="7186" width="10.42578125" style="119" customWidth="1"/>
    <col min="7187" max="7187" width="9.28515625" style="119" customWidth="1"/>
    <col min="7188" max="7188" width="10.42578125" style="119" customWidth="1"/>
    <col min="7189" max="7189" width="9.7109375" style="119" customWidth="1"/>
    <col min="7190" max="7190" width="10.140625" style="119" customWidth="1"/>
    <col min="7191" max="7191" width="9.42578125" style="119" customWidth="1"/>
    <col min="7192" max="7192" width="9.28515625" style="119" customWidth="1"/>
    <col min="7193" max="7193" width="8.7109375" style="119" customWidth="1"/>
    <col min="7194" max="7194" width="7.7109375" style="119" customWidth="1"/>
    <col min="7195" max="7195" width="7.28515625" style="119" customWidth="1"/>
    <col min="7196" max="7196" width="10.5703125" style="119" customWidth="1"/>
    <col min="7197" max="7197" width="0" style="119" hidden="1" customWidth="1"/>
    <col min="7198" max="7198" width="9.85546875" style="119" customWidth="1"/>
    <col min="7199" max="7199" width="9.28515625" style="119" customWidth="1"/>
    <col min="7200" max="7200" width="11.140625" style="119" customWidth="1"/>
    <col min="7201" max="7201" width="10" style="119" customWidth="1"/>
    <col min="7202" max="7202" width="10.5703125" style="119" customWidth="1"/>
    <col min="7203" max="7203" width="9.7109375" style="119" customWidth="1"/>
    <col min="7204" max="7205" width="9" style="119" customWidth="1"/>
    <col min="7206" max="7206" width="8.5703125" style="119" customWidth="1"/>
    <col min="7207" max="7209" width="9" style="119" customWidth="1"/>
    <col min="7210" max="7210" width="9.5703125" style="119" customWidth="1"/>
    <col min="7211" max="7211" width="9.42578125" style="119" customWidth="1"/>
    <col min="7212" max="7431" width="9.140625" style="119"/>
    <col min="7432" max="7432" width="0" style="119" hidden="1" customWidth="1"/>
    <col min="7433" max="7433" width="25.7109375" style="119" customWidth="1"/>
    <col min="7434" max="7434" width="10.42578125" style="119" customWidth="1"/>
    <col min="7435" max="7435" width="9.7109375" style="119" customWidth="1"/>
    <col min="7436" max="7436" width="10.28515625" style="119" customWidth="1"/>
    <col min="7437" max="7437" width="9.7109375" style="119" customWidth="1"/>
    <col min="7438" max="7438" width="10.28515625" style="119" customWidth="1"/>
    <col min="7439" max="7439" width="9.7109375" style="119" customWidth="1"/>
    <col min="7440" max="7440" width="10.140625" style="119" customWidth="1"/>
    <col min="7441" max="7441" width="9.7109375" style="119" customWidth="1"/>
    <col min="7442" max="7442" width="10.42578125" style="119" customWidth="1"/>
    <col min="7443" max="7443" width="9.28515625" style="119" customWidth="1"/>
    <col min="7444" max="7444" width="10.42578125" style="119" customWidth="1"/>
    <col min="7445" max="7445" width="9.7109375" style="119" customWidth="1"/>
    <col min="7446" max="7446" width="10.140625" style="119" customWidth="1"/>
    <col min="7447" max="7447" width="9.42578125" style="119" customWidth="1"/>
    <col min="7448" max="7448" width="9.28515625" style="119" customWidth="1"/>
    <col min="7449" max="7449" width="8.7109375" style="119" customWidth="1"/>
    <col min="7450" max="7450" width="7.7109375" style="119" customWidth="1"/>
    <col min="7451" max="7451" width="7.28515625" style="119" customWidth="1"/>
    <col min="7452" max="7452" width="10.5703125" style="119" customWidth="1"/>
    <col min="7453" max="7453" width="0" style="119" hidden="1" customWidth="1"/>
    <col min="7454" max="7454" width="9.85546875" style="119" customWidth="1"/>
    <col min="7455" max="7455" width="9.28515625" style="119" customWidth="1"/>
    <col min="7456" max="7456" width="11.140625" style="119" customWidth="1"/>
    <col min="7457" max="7457" width="10" style="119" customWidth="1"/>
    <col min="7458" max="7458" width="10.5703125" style="119" customWidth="1"/>
    <col min="7459" max="7459" width="9.7109375" style="119" customWidth="1"/>
    <col min="7460" max="7461" width="9" style="119" customWidth="1"/>
    <col min="7462" max="7462" width="8.5703125" style="119" customWidth="1"/>
    <col min="7463" max="7465" width="9" style="119" customWidth="1"/>
    <col min="7466" max="7466" width="9.5703125" style="119" customWidth="1"/>
    <col min="7467" max="7467" width="9.42578125" style="119" customWidth="1"/>
    <col min="7468" max="7687" width="9.140625" style="119"/>
    <col min="7688" max="7688" width="0" style="119" hidden="1" customWidth="1"/>
    <col min="7689" max="7689" width="25.7109375" style="119" customWidth="1"/>
    <col min="7690" max="7690" width="10.42578125" style="119" customWidth="1"/>
    <col min="7691" max="7691" width="9.7109375" style="119" customWidth="1"/>
    <col min="7692" max="7692" width="10.28515625" style="119" customWidth="1"/>
    <col min="7693" max="7693" width="9.7109375" style="119" customWidth="1"/>
    <col min="7694" max="7694" width="10.28515625" style="119" customWidth="1"/>
    <col min="7695" max="7695" width="9.7109375" style="119" customWidth="1"/>
    <col min="7696" max="7696" width="10.140625" style="119" customWidth="1"/>
    <col min="7697" max="7697" width="9.7109375" style="119" customWidth="1"/>
    <col min="7698" max="7698" width="10.42578125" style="119" customWidth="1"/>
    <col min="7699" max="7699" width="9.28515625" style="119" customWidth="1"/>
    <col min="7700" max="7700" width="10.42578125" style="119" customWidth="1"/>
    <col min="7701" max="7701" width="9.7109375" style="119" customWidth="1"/>
    <col min="7702" max="7702" width="10.140625" style="119" customWidth="1"/>
    <col min="7703" max="7703" width="9.42578125" style="119" customWidth="1"/>
    <col min="7704" max="7704" width="9.28515625" style="119" customWidth="1"/>
    <col min="7705" max="7705" width="8.7109375" style="119" customWidth="1"/>
    <col min="7706" max="7706" width="7.7109375" style="119" customWidth="1"/>
    <col min="7707" max="7707" width="7.28515625" style="119" customWidth="1"/>
    <col min="7708" max="7708" width="10.5703125" style="119" customWidth="1"/>
    <col min="7709" max="7709" width="0" style="119" hidden="1" customWidth="1"/>
    <col min="7710" max="7710" width="9.85546875" style="119" customWidth="1"/>
    <col min="7711" max="7711" width="9.28515625" style="119" customWidth="1"/>
    <col min="7712" max="7712" width="11.140625" style="119" customWidth="1"/>
    <col min="7713" max="7713" width="10" style="119" customWidth="1"/>
    <col min="7714" max="7714" width="10.5703125" style="119" customWidth="1"/>
    <col min="7715" max="7715" width="9.7109375" style="119" customWidth="1"/>
    <col min="7716" max="7717" width="9" style="119" customWidth="1"/>
    <col min="7718" max="7718" width="8.5703125" style="119" customWidth="1"/>
    <col min="7719" max="7721" width="9" style="119" customWidth="1"/>
    <col min="7722" max="7722" width="9.5703125" style="119" customWidth="1"/>
    <col min="7723" max="7723" width="9.42578125" style="119" customWidth="1"/>
    <col min="7724" max="7943" width="9.140625" style="119"/>
    <col min="7944" max="7944" width="0" style="119" hidden="1" customWidth="1"/>
    <col min="7945" max="7945" width="25.7109375" style="119" customWidth="1"/>
    <col min="7946" max="7946" width="10.42578125" style="119" customWidth="1"/>
    <col min="7947" max="7947" width="9.7109375" style="119" customWidth="1"/>
    <col min="7948" max="7948" width="10.28515625" style="119" customWidth="1"/>
    <col min="7949" max="7949" width="9.7109375" style="119" customWidth="1"/>
    <col min="7950" max="7950" width="10.28515625" style="119" customWidth="1"/>
    <col min="7951" max="7951" width="9.7109375" style="119" customWidth="1"/>
    <col min="7952" max="7952" width="10.140625" style="119" customWidth="1"/>
    <col min="7953" max="7953" width="9.7109375" style="119" customWidth="1"/>
    <col min="7954" max="7954" width="10.42578125" style="119" customWidth="1"/>
    <col min="7955" max="7955" width="9.28515625" style="119" customWidth="1"/>
    <col min="7956" max="7956" width="10.42578125" style="119" customWidth="1"/>
    <col min="7957" max="7957" width="9.7109375" style="119" customWidth="1"/>
    <col min="7958" max="7958" width="10.140625" style="119" customWidth="1"/>
    <col min="7959" max="7959" width="9.42578125" style="119" customWidth="1"/>
    <col min="7960" max="7960" width="9.28515625" style="119" customWidth="1"/>
    <col min="7961" max="7961" width="8.7109375" style="119" customWidth="1"/>
    <col min="7962" max="7962" width="7.7109375" style="119" customWidth="1"/>
    <col min="7963" max="7963" width="7.28515625" style="119" customWidth="1"/>
    <col min="7964" max="7964" width="10.5703125" style="119" customWidth="1"/>
    <col min="7965" max="7965" width="0" style="119" hidden="1" customWidth="1"/>
    <col min="7966" max="7966" width="9.85546875" style="119" customWidth="1"/>
    <col min="7967" max="7967" width="9.28515625" style="119" customWidth="1"/>
    <col min="7968" max="7968" width="11.140625" style="119" customWidth="1"/>
    <col min="7969" max="7969" width="10" style="119" customWidth="1"/>
    <col min="7970" max="7970" width="10.5703125" style="119" customWidth="1"/>
    <col min="7971" max="7971" width="9.7109375" style="119" customWidth="1"/>
    <col min="7972" max="7973" width="9" style="119" customWidth="1"/>
    <col min="7974" max="7974" width="8.5703125" style="119" customWidth="1"/>
    <col min="7975" max="7977" width="9" style="119" customWidth="1"/>
    <col min="7978" max="7978" width="9.5703125" style="119" customWidth="1"/>
    <col min="7979" max="7979" width="9.42578125" style="119" customWidth="1"/>
    <col min="7980" max="8199" width="9.140625" style="119"/>
    <col min="8200" max="8200" width="0" style="119" hidden="1" customWidth="1"/>
    <col min="8201" max="8201" width="25.7109375" style="119" customWidth="1"/>
    <col min="8202" max="8202" width="10.42578125" style="119" customWidth="1"/>
    <col min="8203" max="8203" width="9.7109375" style="119" customWidth="1"/>
    <col min="8204" max="8204" width="10.28515625" style="119" customWidth="1"/>
    <col min="8205" max="8205" width="9.7109375" style="119" customWidth="1"/>
    <col min="8206" max="8206" width="10.28515625" style="119" customWidth="1"/>
    <col min="8207" max="8207" width="9.7109375" style="119" customWidth="1"/>
    <col min="8208" max="8208" width="10.140625" style="119" customWidth="1"/>
    <col min="8209" max="8209" width="9.7109375" style="119" customWidth="1"/>
    <col min="8210" max="8210" width="10.42578125" style="119" customWidth="1"/>
    <col min="8211" max="8211" width="9.28515625" style="119" customWidth="1"/>
    <col min="8212" max="8212" width="10.42578125" style="119" customWidth="1"/>
    <col min="8213" max="8213" width="9.7109375" style="119" customWidth="1"/>
    <col min="8214" max="8214" width="10.140625" style="119" customWidth="1"/>
    <col min="8215" max="8215" width="9.42578125" style="119" customWidth="1"/>
    <col min="8216" max="8216" width="9.28515625" style="119" customWidth="1"/>
    <col min="8217" max="8217" width="8.7109375" style="119" customWidth="1"/>
    <col min="8218" max="8218" width="7.7109375" style="119" customWidth="1"/>
    <col min="8219" max="8219" width="7.28515625" style="119" customWidth="1"/>
    <col min="8220" max="8220" width="10.5703125" style="119" customWidth="1"/>
    <col min="8221" max="8221" width="0" style="119" hidden="1" customWidth="1"/>
    <col min="8222" max="8222" width="9.85546875" style="119" customWidth="1"/>
    <col min="8223" max="8223" width="9.28515625" style="119" customWidth="1"/>
    <col min="8224" max="8224" width="11.140625" style="119" customWidth="1"/>
    <col min="8225" max="8225" width="10" style="119" customWidth="1"/>
    <col min="8226" max="8226" width="10.5703125" style="119" customWidth="1"/>
    <col min="8227" max="8227" width="9.7109375" style="119" customWidth="1"/>
    <col min="8228" max="8229" width="9" style="119" customWidth="1"/>
    <col min="8230" max="8230" width="8.5703125" style="119" customWidth="1"/>
    <col min="8231" max="8233" width="9" style="119" customWidth="1"/>
    <col min="8234" max="8234" width="9.5703125" style="119" customWidth="1"/>
    <col min="8235" max="8235" width="9.42578125" style="119" customWidth="1"/>
    <col min="8236" max="8455" width="9.140625" style="119"/>
    <col min="8456" max="8456" width="0" style="119" hidden="1" customWidth="1"/>
    <col min="8457" max="8457" width="25.7109375" style="119" customWidth="1"/>
    <col min="8458" max="8458" width="10.42578125" style="119" customWidth="1"/>
    <col min="8459" max="8459" width="9.7109375" style="119" customWidth="1"/>
    <col min="8460" max="8460" width="10.28515625" style="119" customWidth="1"/>
    <col min="8461" max="8461" width="9.7109375" style="119" customWidth="1"/>
    <col min="8462" max="8462" width="10.28515625" style="119" customWidth="1"/>
    <col min="8463" max="8463" width="9.7109375" style="119" customWidth="1"/>
    <col min="8464" max="8464" width="10.140625" style="119" customWidth="1"/>
    <col min="8465" max="8465" width="9.7109375" style="119" customWidth="1"/>
    <col min="8466" max="8466" width="10.42578125" style="119" customWidth="1"/>
    <col min="8467" max="8467" width="9.28515625" style="119" customWidth="1"/>
    <col min="8468" max="8468" width="10.42578125" style="119" customWidth="1"/>
    <col min="8469" max="8469" width="9.7109375" style="119" customWidth="1"/>
    <col min="8470" max="8470" width="10.140625" style="119" customWidth="1"/>
    <col min="8471" max="8471" width="9.42578125" style="119" customWidth="1"/>
    <col min="8472" max="8472" width="9.28515625" style="119" customWidth="1"/>
    <col min="8473" max="8473" width="8.7109375" style="119" customWidth="1"/>
    <col min="8474" max="8474" width="7.7109375" style="119" customWidth="1"/>
    <col min="8475" max="8475" width="7.28515625" style="119" customWidth="1"/>
    <col min="8476" max="8476" width="10.5703125" style="119" customWidth="1"/>
    <col min="8477" max="8477" width="0" style="119" hidden="1" customWidth="1"/>
    <col min="8478" max="8478" width="9.85546875" style="119" customWidth="1"/>
    <col min="8479" max="8479" width="9.28515625" style="119" customWidth="1"/>
    <col min="8480" max="8480" width="11.140625" style="119" customWidth="1"/>
    <col min="8481" max="8481" width="10" style="119" customWidth="1"/>
    <col min="8482" max="8482" width="10.5703125" style="119" customWidth="1"/>
    <col min="8483" max="8483" width="9.7109375" style="119" customWidth="1"/>
    <col min="8484" max="8485" width="9" style="119" customWidth="1"/>
    <col min="8486" max="8486" width="8.5703125" style="119" customWidth="1"/>
    <col min="8487" max="8489" width="9" style="119" customWidth="1"/>
    <col min="8490" max="8490" width="9.5703125" style="119" customWidth="1"/>
    <col min="8491" max="8491" width="9.42578125" style="119" customWidth="1"/>
    <col min="8492" max="8711" width="9.140625" style="119"/>
    <col min="8712" max="8712" width="0" style="119" hidden="1" customWidth="1"/>
    <col min="8713" max="8713" width="25.7109375" style="119" customWidth="1"/>
    <col min="8714" max="8714" width="10.42578125" style="119" customWidth="1"/>
    <col min="8715" max="8715" width="9.7109375" style="119" customWidth="1"/>
    <col min="8716" max="8716" width="10.28515625" style="119" customWidth="1"/>
    <col min="8717" max="8717" width="9.7109375" style="119" customWidth="1"/>
    <col min="8718" max="8718" width="10.28515625" style="119" customWidth="1"/>
    <col min="8719" max="8719" width="9.7109375" style="119" customWidth="1"/>
    <col min="8720" max="8720" width="10.140625" style="119" customWidth="1"/>
    <col min="8721" max="8721" width="9.7109375" style="119" customWidth="1"/>
    <col min="8722" max="8722" width="10.42578125" style="119" customWidth="1"/>
    <col min="8723" max="8723" width="9.28515625" style="119" customWidth="1"/>
    <col min="8724" max="8724" width="10.42578125" style="119" customWidth="1"/>
    <col min="8725" max="8725" width="9.7109375" style="119" customWidth="1"/>
    <col min="8726" max="8726" width="10.140625" style="119" customWidth="1"/>
    <col min="8727" max="8727" width="9.42578125" style="119" customWidth="1"/>
    <col min="8728" max="8728" width="9.28515625" style="119" customWidth="1"/>
    <col min="8729" max="8729" width="8.7109375" style="119" customWidth="1"/>
    <col min="8730" max="8730" width="7.7109375" style="119" customWidth="1"/>
    <col min="8731" max="8731" width="7.28515625" style="119" customWidth="1"/>
    <col min="8732" max="8732" width="10.5703125" style="119" customWidth="1"/>
    <col min="8733" max="8733" width="0" style="119" hidden="1" customWidth="1"/>
    <col min="8734" max="8734" width="9.85546875" style="119" customWidth="1"/>
    <col min="8735" max="8735" width="9.28515625" style="119" customWidth="1"/>
    <col min="8736" max="8736" width="11.140625" style="119" customWidth="1"/>
    <col min="8737" max="8737" width="10" style="119" customWidth="1"/>
    <col min="8738" max="8738" width="10.5703125" style="119" customWidth="1"/>
    <col min="8739" max="8739" width="9.7109375" style="119" customWidth="1"/>
    <col min="8740" max="8741" width="9" style="119" customWidth="1"/>
    <col min="8742" max="8742" width="8.5703125" style="119" customWidth="1"/>
    <col min="8743" max="8745" width="9" style="119" customWidth="1"/>
    <col min="8746" max="8746" width="9.5703125" style="119" customWidth="1"/>
    <col min="8747" max="8747" width="9.42578125" style="119" customWidth="1"/>
    <col min="8748" max="8967" width="9.140625" style="119"/>
    <col min="8968" max="8968" width="0" style="119" hidden="1" customWidth="1"/>
    <col min="8969" max="8969" width="25.7109375" style="119" customWidth="1"/>
    <col min="8970" max="8970" width="10.42578125" style="119" customWidth="1"/>
    <col min="8971" max="8971" width="9.7109375" style="119" customWidth="1"/>
    <col min="8972" max="8972" width="10.28515625" style="119" customWidth="1"/>
    <col min="8973" max="8973" width="9.7109375" style="119" customWidth="1"/>
    <col min="8974" max="8974" width="10.28515625" style="119" customWidth="1"/>
    <col min="8975" max="8975" width="9.7109375" style="119" customWidth="1"/>
    <col min="8976" max="8976" width="10.140625" style="119" customWidth="1"/>
    <col min="8977" max="8977" width="9.7109375" style="119" customWidth="1"/>
    <col min="8978" max="8978" width="10.42578125" style="119" customWidth="1"/>
    <col min="8979" max="8979" width="9.28515625" style="119" customWidth="1"/>
    <col min="8980" max="8980" width="10.42578125" style="119" customWidth="1"/>
    <col min="8981" max="8981" width="9.7109375" style="119" customWidth="1"/>
    <col min="8982" max="8982" width="10.140625" style="119" customWidth="1"/>
    <col min="8983" max="8983" width="9.42578125" style="119" customWidth="1"/>
    <col min="8984" max="8984" width="9.28515625" style="119" customWidth="1"/>
    <col min="8985" max="8985" width="8.7109375" style="119" customWidth="1"/>
    <col min="8986" max="8986" width="7.7109375" style="119" customWidth="1"/>
    <col min="8987" max="8987" width="7.28515625" style="119" customWidth="1"/>
    <col min="8988" max="8988" width="10.5703125" style="119" customWidth="1"/>
    <col min="8989" max="8989" width="0" style="119" hidden="1" customWidth="1"/>
    <col min="8990" max="8990" width="9.85546875" style="119" customWidth="1"/>
    <col min="8991" max="8991" width="9.28515625" style="119" customWidth="1"/>
    <col min="8992" max="8992" width="11.140625" style="119" customWidth="1"/>
    <col min="8993" max="8993" width="10" style="119" customWidth="1"/>
    <col min="8994" max="8994" width="10.5703125" style="119" customWidth="1"/>
    <col min="8995" max="8995" width="9.7109375" style="119" customWidth="1"/>
    <col min="8996" max="8997" width="9" style="119" customWidth="1"/>
    <col min="8998" max="8998" width="8.5703125" style="119" customWidth="1"/>
    <col min="8999" max="9001" width="9" style="119" customWidth="1"/>
    <col min="9002" max="9002" width="9.5703125" style="119" customWidth="1"/>
    <col min="9003" max="9003" width="9.42578125" style="119" customWidth="1"/>
    <col min="9004" max="9223" width="9.140625" style="119"/>
    <col min="9224" max="9224" width="0" style="119" hidden="1" customWidth="1"/>
    <col min="9225" max="9225" width="25.7109375" style="119" customWidth="1"/>
    <col min="9226" max="9226" width="10.42578125" style="119" customWidth="1"/>
    <col min="9227" max="9227" width="9.7109375" style="119" customWidth="1"/>
    <col min="9228" max="9228" width="10.28515625" style="119" customWidth="1"/>
    <col min="9229" max="9229" width="9.7109375" style="119" customWidth="1"/>
    <col min="9230" max="9230" width="10.28515625" style="119" customWidth="1"/>
    <col min="9231" max="9231" width="9.7109375" style="119" customWidth="1"/>
    <col min="9232" max="9232" width="10.140625" style="119" customWidth="1"/>
    <col min="9233" max="9233" width="9.7109375" style="119" customWidth="1"/>
    <col min="9234" max="9234" width="10.42578125" style="119" customWidth="1"/>
    <col min="9235" max="9235" width="9.28515625" style="119" customWidth="1"/>
    <col min="9236" max="9236" width="10.42578125" style="119" customWidth="1"/>
    <col min="9237" max="9237" width="9.7109375" style="119" customWidth="1"/>
    <col min="9238" max="9238" width="10.140625" style="119" customWidth="1"/>
    <col min="9239" max="9239" width="9.42578125" style="119" customWidth="1"/>
    <col min="9240" max="9240" width="9.28515625" style="119" customWidth="1"/>
    <col min="9241" max="9241" width="8.7109375" style="119" customWidth="1"/>
    <col min="9242" max="9242" width="7.7109375" style="119" customWidth="1"/>
    <col min="9243" max="9243" width="7.28515625" style="119" customWidth="1"/>
    <col min="9244" max="9244" width="10.5703125" style="119" customWidth="1"/>
    <col min="9245" max="9245" width="0" style="119" hidden="1" customWidth="1"/>
    <col min="9246" max="9246" width="9.85546875" style="119" customWidth="1"/>
    <col min="9247" max="9247" width="9.28515625" style="119" customWidth="1"/>
    <col min="9248" max="9248" width="11.140625" style="119" customWidth="1"/>
    <col min="9249" max="9249" width="10" style="119" customWidth="1"/>
    <col min="9250" max="9250" width="10.5703125" style="119" customWidth="1"/>
    <col min="9251" max="9251" width="9.7109375" style="119" customWidth="1"/>
    <col min="9252" max="9253" width="9" style="119" customWidth="1"/>
    <col min="9254" max="9254" width="8.5703125" style="119" customWidth="1"/>
    <col min="9255" max="9257" width="9" style="119" customWidth="1"/>
    <col min="9258" max="9258" width="9.5703125" style="119" customWidth="1"/>
    <col min="9259" max="9259" width="9.42578125" style="119" customWidth="1"/>
    <col min="9260" max="9479" width="9.140625" style="119"/>
    <col min="9480" max="9480" width="0" style="119" hidden="1" customWidth="1"/>
    <col min="9481" max="9481" width="25.7109375" style="119" customWidth="1"/>
    <col min="9482" max="9482" width="10.42578125" style="119" customWidth="1"/>
    <col min="9483" max="9483" width="9.7109375" style="119" customWidth="1"/>
    <col min="9484" max="9484" width="10.28515625" style="119" customWidth="1"/>
    <col min="9485" max="9485" width="9.7109375" style="119" customWidth="1"/>
    <col min="9486" max="9486" width="10.28515625" style="119" customWidth="1"/>
    <col min="9487" max="9487" width="9.7109375" style="119" customWidth="1"/>
    <col min="9488" max="9488" width="10.140625" style="119" customWidth="1"/>
    <col min="9489" max="9489" width="9.7109375" style="119" customWidth="1"/>
    <col min="9490" max="9490" width="10.42578125" style="119" customWidth="1"/>
    <col min="9491" max="9491" width="9.28515625" style="119" customWidth="1"/>
    <col min="9492" max="9492" width="10.42578125" style="119" customWidth="1"/>
    <col min="9493" max="9493" width="9.7109375" style="119" customWidth="1"/>
    <col min="9494" max="9494" width="10.140625" style="119" customWidth="1"/>
    <col min="9495" max="9495" width="9.42578125" style="119" customWidth="1"/>
    <col min="9496" max="9496" width="9.28515625" style="119" customWidth="1"/>
    <col min="9497" max="9497" width="8.7109375" style="119" customWidth="1"/>
    <col min="9498" max="9498" width="7.7109375" style="119" customWidth="1"/>
    <col min="9499" max="9499" width="7.28515625" style="119" customWidth="1"/>
    <col min="9500" max="9500" width="10.5703125" style="119" customWidth="1"/>
    <col min="9501" max="9501" width="0" style="119" hidden="1" customWidth="1"/>
    <col min="9502" max="9502" width="9.85546875" style="119" customWidth="1"/>
    <col min="9503" max="9503" width="9.28515625" style="119" customWidth="1"/>
    <col min="9504" max="9504" width="11.140625" style="119" customWidth="1"/>
    <col min="9505" max="9505" width="10" style="119" customWidth="1"/>
    <col min="9506" max="9506" width="10.5703125" style="119" customWidth="1"/>
    <col min="9507" max="9507" width="9.7109375" style="119" customWidth="1"/>
    <col min="9508" max="9509" width="9" style="119" customWidth="1"/>
    <col min="9510" max="9510" width="8.5703125" style="119" customWidth="1"/>
    <col min="9511" max="9513" width="9" style="119" customWidth="1"/>
    <col min="9514" max="9514" width="9.5703125" style="119" customWidth="1"/>
    <col min="9515" max="9515" width="9.42578125" style="119" customWidth="1"/>
    <col min="9516" max="9735" width="9.140625" style="119"/>
    <col min="9736" max="9736" width="0" style="119" hidden="1" customWidth="1"/>
    <col min="9737" max="9737" width="25.7109375" style="119" customWidth="1"/>
    <col min="9738" max="9738" width="10.42578125" style="119" customWidth="1"/>
    <col min="9739" max="9739" width="9.7109375" style="119" customWidth="1"/>
    <col min="9740" max="9740" width="10.28515625" style="119" customWidth="1"/>
    <col min="9741" max="9741" width="9.7109375" style="119" customWidth="1"/>
    <col min="9742" max="9742" width="10.28515625" style="119" customWidth="1"/>
    <col min="9743" max="9743" width="9.7109375" style="119" customWidth="1"/>
    <col min="9744" max="9744" width="10.140625" style="119" customWidth="1"/>
    <col min="9745" max="9745" width="9.7109375" style="119" customWidth="1"/>
    <col min="9746" max="9746" width="10.42578125" style="119" customWidth="1"/>
    <col min="9747" max="9747" width="9.28515625" style="119" customWidth="1"/>
    <col min="9748" max="9748" width="10.42578125" style="119" customWidth="1"/>
    <col min="9749" max="9749" width="9.7109375" style="119" customWidth="1"/>
    <col min="9750" max="9750" width="10.140625" style="119" customWidth="1"/>
    <col min="9751" max="9751" width="9.42578125" style="119" customWidth="1"/>
    <col min="9752" max="9752" width="9.28515625" style="119" customWidth="1"/>
    <col min="9753" max="9753" width="8.7109375" style="119" customWidth="1"/>
    <col min="9754" max="9754" width="7.7109375" style="119" customWidth="1"/>
    <col min="9755" max="9755" width="7.28515625" style="119" customWidth="1"/>
    <col min="9756" max="9756" width="10.5703125" style="119" customWidth="1"/>
    <col min="9757" max="9757" width="0" style="119" hidden="1" customWidth="1"/>
    <col min="9758" max="9758" width="9.85546875" style="119" customWidth="1"/>
    <col min="9759" max="9759" width="9.28515625" style="119" customWidth="1"/>
    <col min="9760" max="9760" width="11.140625" style="119" customWidth="1"/>
    <col min="9761" max="9761" width="10" style="119" customWidth="1"/>
    <col min="9762" max="9762" width="10.5703125" style="119" customWidth="1"/>
    <col min="9763" max="9763" width="9.7109375" style="119" customWidth="1"/>
    <col min="9764" max="9765" width="9" style="119" customWidth="1"/>
    <col min="9766" max="9766" width="8.5703125" style="119" customWidth="1"/>
    <col min="9767" max="9769" width="9" style="119" customWidth="1"/>
    <col min="9770" max="9770" width="9.5703125" style="119" customWidth="1"/>
    <col min="9771" max="9771" width="9.42578125" style="119" customWidth="1"/>
    <col min="9772" max="9991" width="9.140625" style="119"/>
    <col min="9992" max="9992" width="0" style="119" hidden="1" customWidth="1"/>
    <col min="9993" max="9993" width="25.7109375" style="119" customWidth="1"/>
    <col min="9994" max="9994" width="10.42578125" style="119" customWidth="1"/>
    <col min="9995" max="9995" width="9.7109375" style="119" customWidth="1"/>
    <col min="9996" max="9996" width="10.28515625" style="119" customWidth="1"/>
    <col min="9997" max="9997" width="9.7109375" style="119" customWidth="1"/>
    <col min="9998" max="9998" width="10.28515625" style="119" customWidth="1"/>
    <col min="9999" max="9999" width="9.7109375" style="119" customWidth="1"/>
    <col min="10000" max="10000" width="10.140625" style="119" customWidth="1"/>
    <col min="10001" max="10001" width="9.7109375" style="119" customWidth="1"/>
    <col min="10002" max="10002" width="10.42578125" style="119" customWidth="1"/>
    <col min="10003" max="10003" width="9.28515625" style="119" customWidth="1"/>
    <col min="10004" max="10004" width="10.42578125" style="119" customWidth="1"/>
    <col min="10005" max="10005" width="9.7109375" style="119" customWidth="1"/>
    <col min="10006" max="10006" width="10.140625" style="119" customWidth="1"/>
    <col min="10007" max="10007" width="9.42578125" style="119" customWidth="1"/>
    <col min="10008" max="10008" width="9.28515625" style="119" customWidth="1"/>
    <col min="10009" max="10009" width="8.7109375" style="119" customWidth="1"/>
    <col min="10010" max="10010" width="7.7109375" style="119" customWidth="1"/>
    <col min="10011" max="10011" width="7.28515625" style="119" customWidth="1"/>
    <col min="10012" max="10012" width="10.5703125" style="119" customWidth="1"/>
    <col min="10013" max="10013" width="0" style="119" hidden="1" customWidth="1"/>
    <col min="10014" max="10014" width="9.85546875" style="119" customWidth="1"/>
    <col min="10015" max="10015" width="9.28515625" style="119" customWidth="1"/>
    <col min="10016" max="10016" width="11.140625" style="119" customWidth="1"/>
    <col min="10017" max="10017" width="10" style="119" customWidth="1"/>
    <col min="10018" max="10018" width="10.5703125" style="119" customWidth="1"/>
    <col min="10019" max="10019" width="9.7109375" style="119" customWidth="1"/>
    <col min="10020" max="10021" width="9" style="119" customWidth="1"/>
    <col min="10022" max="10022" width="8.5703125" style="119" customWidth="1"/>
    <col min="10023" max="10025" width="9" style="119" customWidth="1"/>
    <col min="10026" max="10026" width="9.5703125" style="119" customWidth="1"/>
    <col min="10027" max="10027" width="9.42578125" style="119" customWidth="1"/>
    <col min="10028" max="10247" width="9.140625" style="119"/>
    <col min="10248" max="10248" width="0" style="119" hidden="1" customWidth="1"/>
    <col min="10249" max="10249" width="25.7109375" style="119" customWidth="1"/>
    <col min="10250" max="10250" width="10.42578125" style="119" customWidth="1"/>
    <col min="10251" max="10251" width="9.7109375" style="119" customWidth="1"/>
    <col min="10252" max="10252" width="10.28515625" style="119" customWidth="1"/>
    <col min="10253" max="10253" width="9.7109375" style="119" customWidth="1"/>
    <col min="10254" max="10254" width="10.28515625" style="119" customWidth="1"/>
    <col min="10255" max="10255" width="9.7109375" style="119" customWidth="1"/>
    <col min="10256" max="10256" width="10.140625" style="119" customWidth="1"/>
    <col min="10257" max="10257" width="9.7109375" style="119" customWidth="1"/>
    <col min="10258" max="10258" width="10.42578125" style="119" customWidth="1"/>
    <col min="10259" max="10259" width="9.28515625" style="119" customWidth="1"/>
    <col min="10260" max="10260" width="10.42578125" style="119" customWidth="1"/>
    <col min="10261" max="10261" width="9.7109375" style="119" customWidth="1"/>
    <col min="10262" max="10262" width="10.140625" style="119" customWidth="1"/>
    <col min="10263" max="10263" width="9.42578125" style="119" customWidth="1"/>
    <col min="10264" max="10264" width="9.28515625" style="119" customWidth="1"/>
    <col min="10265" max="10265" width="8.7109375" style="119" customWidth="1"/>
    <col min="10266" max="10266" width="7.7109375" style="119" customWidth="1"/>
    <col min="10267" max="10267" width="7.28515625" style="119" customWidth="1"/>
    <col min="10268" max="10268" width="10.5703125" style="119" customWidth="1"/>
    <col min="10269" max="10269" width="0" style="119" hidden="1" customWidth="1"/>
    <col min="10270" max="10270" width="9.85546875" style="119" customWidth="1"/>
    <col min="10271" max="10271" width="9.28515625" style="119" customWidth="1"/>
    <col min="10272" max="10272" width="11.140625" style="119" customWidth="1"/>
    <col min="10273" max="10273" width="10" style="119" customWidth="1"/>
    <col min="10274" max="10274" width="10.5703125" style="119" customWidth="1"/>
    <col min="10275" max="10275" width="9.7109375" style="119" customWidth="1"/>
    <col min="10276" max="10277" width="9" style="119" customWidth="1"/>
    <col min="10278" max="10278" width="8.5703125" style="119" customWidth="1"/>
    <col min="10279" max="10281" width="9" style="119" customWidth="1"/>
    <col min="10282" max="10282" width="9.5703125" style="119" customWidth="1"/>
    <col min="10283" max="10283" width="9.42578125" style="119" customWidth="1"/>
    <col min="10284" max="10503" width="9.140625" style="119"/>
    <col min="10504" max="10504" width="0" style="119" hidden="1" customWidth="1"/>
    <col min="10505" max="10505" width="25.7109375" style="119" customWidth="1"/>
    <col min="10506" max="10506" width="10.42578125" style="119" customWidth="1"/>
    <col min="10507" max="10507" width="9.7109375" style="119" customWidth="1"/>
    <col min="10508" max="10508" width="10.28515625" style="119" customWidth="1"/>
    <col min="10509" max="10509" width="9.7109375" style="119" customWidth="1"/>
    <col min="10510" max="10510" width="10.28515625" style="119" customWidth="1"/>
    <col min="10511" max="10511" width="9.7109375" style="119" customWidth="1"/>
    <col min="10512" max="10512" width="10.140625" style="119" customWidth="1"/>
    <col min="10513" max="10513" width="9.7109375" style="119" customWidth="1"/>
    <col min="10514" max="10514" width="10.42578125" style="119" customWidth="1"/>
    <col min="10515" max="10515" width="9.28515625" style="119" customWidth="1"/>
    <col min="10516" max="10516" width="10.42578125" style="119" customWidth="1"/>
    <col min="10517" max="10517" width="9.7109375" style="119" customWidth="1"/>
    <col min="10518" max="10518" width="10.140625" style="119" customWidth="1"/>
    <col min="10519" max="10519" width="9.42578125" style="119" customWidth="1"/>
    <col min="10520" max="10520" width="9.28515625" style="119" customWidth="1"/>
    <col min="10521" max="10521" width="8.7109375" style="119" customWidth="1"/>
    <col min="10522" max="10522" width="7.7109375" style="119" customWidth="1"/>
    <col min="10523" max="10523" width="7.28515625" style="119" customWidth="1"/>
    <col min="10524" max="10524" width="10.5703125" style="119" customWidth="1"/>
    <col min="10525" max="10525" width="0" style="119" hidden="1" customWidth="1"/>
    <col min="10526" max="10526" width="9.85546875" style="119" customWidth="1"/>
    <col min="10527" max="10527" width="9.28515625" style="119" customWidth="1"/>
    <col min="10528" max="10528" width="11.140625" style="119" customWidth="1"/>
    <col min="10529" max="10529" width="10" style="119" customWidth="1"/>
    <col min="10530" max="10530" width="10.5703125" style="119" customWidth="1"/>
    <col min="10531" max="10531" width="9.7109375" style="119" customWidth="1"/>
    <col min="10532" max="10533" width="9" style="119" customWidth="1"/>
    <col min="10534" max="10534" width="8.5703125" style="119" customWidth="1"/>
    <col min="10535" max="10537" width="9" style="119" customWidth="1"/>
    <col min="10538" max="10538" width="9.5703125" style="119" customWidth="1"/>
    <col min="10539" max="10539" width="9.42578125" style="119" customWidth="1"/>
    <col min="10540" max="10759" width="9.140625" style="119"/>
    <col min="10760" max="10760" width="0" style="119" hidden="1" customWidth="1"/>
    <col min="10761" max="10761" width="25.7109375" style="119" customWidth="1"/>
    <col min="10762" max="10762" width="10.42578125" style="119" customWidth="1"/>
    <col min="10763" max="10763" width="9.7109375" style="119" customWidth="1"/>
    <col min="10764" max="10764" width="10.28515625" style="119" customWidth="1"/>
    <col min="10765" max="10765" width="9.7109375" style="119" customWidth="1"/>
    <col min="10766" max="10766" width="10.28515625" style="119" customWidth="1"/>
    <col min="10767" max="10767" width="9.7109375" style="119" customWidth="1"/>
    <col min="10768" max="10768" width="10.140625" style="119" customWidth="1"/>
    <col min="10769" max="10769" width="9.7109375" style="119" customWidth="1"/>
    <col min="10770" max="10770" width="10.42578125" style="119" customWidth="1"/>
    <col min="10771" max="10771" width="9.28515625" style="119" customWidth="1"/>
    <col min="10772" max="10772" width="10.42578125" style="119" customWidth="1"/>
    <col min="10773" max="10773" width="9.7109375" style="119" customWidth="1"/>
    <col min="10774" max="10774" width="10.140625" style="119" customWidth="1"/>
    <col min="10775" max="10775" width="9.42578125" style="119" customWidth="1"/>
    <col min="10776" max="10776" width="9.28515625" style="119" customWidth="1"/>
    <col min="10777" max="10777" width="8.7109375" style="119" customWidth="1"/>
    <col min="10778" max="10778" width="7.7109375" style="119" customWidth="1"/>
    <col min="10779" max="10779" width="7.28515625" style="119" customWidth="1"/>
    <col min="10780" max="10780" width="10.5703125" style="119" customWidth="1"/>
    <col min="10781" max="10781" width="0" style="119" hidden="1" customWidth="1"/>
    <col min="10782" max="10782" width="9.85546875" style="119" customWidth="1"/>
    <col min="10783" max="10783" width="9.28515625" style="119" customWidth="1"/>
    <col min="10784" max="10784" width="11.140625" style="119" customWidth="1"/>
    <col min="10785" max="10785" width="10" style="119" customWidth="1"/>
    <col min="10786" max="10786" width="10.5703125" style="119" customWidth="1"/>
    <col min="10787" max="10787" width="9.7109375" style="119" customWidth="1"/>
    <col min="10788" max="10789" width="9" style="119" customWidth="1"/>
    <col min="10790" max="10790" width="8.5703125" style="119" customWidth="1"/>
    <col min="10791" max="10793" width="9" style="119" customWidth="1"/>
    <col min="10794" max="10794" width="9.5703125" style="119" customWidth="1"/>
    <col min="10795" max="10795" width="9.42578125" style="119" customWidth="1"/>
    <col min="10796" max="11015" width="9.140625" style="119"/>
    <col min="11016" max="11016" width="0" style="119" hidden="1" customWidth="1"/>
    <col min="11017" max="11017" width="25.7109375" style="119" customWidth="1"/>
    <col min="11018" max="11018" width="10.42578125" style="119" customWidth="1"/>
    <col min="11019" max="11019" width="9.7109375" style="119" customWidth="1"/>
    <col min="11020" max="11020" width="10.28515625" style="119" customWidth="1"/>
    <col min="11021" max="11021" width="9.7109375" style="119" customWidth="1"/>
    <col min="11022" max="11022" width="10.28515625" style="119" customWidth="1"/>
    <col min="11023" max="11023" width="9.7109375" style="119" customWidth="1"/>
    <col min="11024" max="11024" width="10.140625" style="119" customWidth="1"/>
    <col min="11025" max="11025" width="9.7109375" style="119" customWidth="1"/>
    <col min="11026" max="11026" width="10.42578125" style="119" customWidth="1"/>
    <col min="11027" max="11027" width="9.28515625" style="119" customWidth="1"/>
    <col min="11028" max="11028" width="10.42578125" style="119" customWidth="1"/>
    <col min="11029" max="11029" width="9.7109375" style="119" customWidth="1"/>
    <col min="11030" max="11030" width="10.140625" style="119" customWidth="1"/>
    <col min="11031" max="11031" width="9.42578125" style="119" customWidth="1"/>
    <col min="11032" max="11032" width="9.28515625" style="119" customWidth="1"/>
    <col min="11033" max="11033" width="8.7109375" style="119" customWidth="1"/>
    <col min="11034" max="11034" width="7.7109375" style="119" customWidth="1"/>
    <col min="11035" max="11035" width="7.28515625" style="119" customWidth="1"/>
    <col min="11036" max="11036" width="10.5703125" style="119" customWidth="1"/>
    <col min="11037" max="11037" width="0" style="119" hidden="1" customWidth="1"/>
    <col min="11038" max="11038" width="9.85546875" style="119" customWidth="1"/>
    <col min="11039" max="11039" width="9.28515625" style="119" customWidth="1"/>
    <col min="11040" max="11040" width="11.140625" style="119" customWidth="1"/>
    <col min="11041" max="11041" width="10" style="119" customWidth="1"/>
    <col min="11042" max="11042" width="10.5703125" style="119" customWidth="1"/>
    <col min="11043" max="11043" width="9.7109375" style="119" customWidth="1"/>
    <col min="11044" max="11045" width="9" style="119" customWidth="1"/>
    <col min="11046" max="11046" width="8.5703125" style="119" customWidth="1"/>
    <col min="11047" max="11049" width="9" style="119" customWidth="1"/>
    <col min="11050" max="11050" width="9.5703125" style="119" customWidth="1"/>
    <col min="11051" max="11051" width="9.42578125" style="119" customWidth="1"/>
    <col min="11052" max="11271" width="9.140625" style="119"/>
    <col min="11272" max="11272" width="0" style="119" hidden="1" customWidth="1"/>
    <col min="11273" max="11273" width="25.7109375" style="119" customWidth="1"/>
    <col min="11274" max="11274" width="10.42578125" style="119" customWidth="1"/>
    <col min="11275" max="11275" width="9.7109375" style="119" customWidth="1"/>
    <col min="11276" max="11276" width="10.28515625" style="119" customWidth="1"/>
    <col min="11277" max="11277" width="9.7109375" style="119" customWidth="1"/>
    <col min="11278" max="11278" width="10.28515625" style="119" customWidth="1"/>
    <col min="11279" max="11279" width="9.7109375" style="119" customWidth="1"/>
    <col min="11280" max="11280" width="10.140625" style="119" customWidth="1"/>
    <col min="11281" max="11281" width="9.7109375" style="119" customWidth="1"/>
    <col min="11282" max="11282" width="10.42578125" style="119" customWidth="1"/>
    <col min="11283" max="11283" width="9.28515625" style="119" customWidth="1"/>
    <col min="11284" max="11284" width="10.42578125" style="119" customWidth="1"/>
    <col min="11285" max="11285" width="9.7109375" style="119" customWidth="1"/>
    <col min="11286" max="11286" width="10.140625" style="119" customWidth="1"/>
    <col min="11287" max="11287" width="9.42578125" style="119" customWidth="1"/>
    <col min="11288" max="11288" width="9.28515625" style="119" customWidth="1"/>
    <col min="11289" max="11289" width="8.7109375" style="119" customWidth="1"/>
    <col min="11290" max="11290" width="7.7109375" style="119" customWidth="1"/>
    <col min="11291" max="11291" width="7.28515625" style="119" customWidth="1"/>
    <col min="11292" max="11292" width="10.5703125" style="119" customWidth="1"/>
    <col min="11293" max="11293" width="0" style="119" hidden="1" customWidth="1"/>
    <col min="11294" max="11294" width="9.85546875" style="119" customWidth="1"/>
    <col min="11295" max="11295" width="9.28515625" style="119" customWidth="1"/>
    <col min="11296" max="11296" width="11.140625" style="119" customWidth="1"/>
    <col min="11297" max="11297" width="10" style="119" customWidth="1"/>
    <col min="11298" max="11298" width="10.5703125" style="119" customWidth="1"/>
    <col min="11299" max="11299" width="9.7109375" style="119" customWidth="1"/>
    <col min="11300" max="11301" width="9" style="119" customWidth="1"/>
    <col min="11302" max="11302" width="8.5703125" style="119" customWidth="1"/>
    <col min="11303" max="11305" width="9" style="119" customWidth="1"/>
    <col min="11306" max="11306" width="9.5703125" style="119" customWidth="1"/>
    <col min="11307" max="11307" width="9.42578125" style="119" customWidth="1"/>
    <col min="11308" max="11527" width="9.140625" style="119"/>
    <col min="11528" max="11528" width="0" style="119" hidden="1" customWidth="1"/>
    <col min="11529" max="11529" width="25.7109375" style="119" customWidth="1"/>
    <col min="11530" max="11530" width="10.42578125" style="119" customWidth="1"/>
    <col min="11531" max="11531" width="9.7109375" style="119" customWidth="1"/>
    <col min="11532" max="11532" width="10.28515625" style="119" customWidth="1"/>
    <col min="11533" max="11533" width="9.7109375" style="119" customWidth="1"/>
    <col min="11534" max="11534" width="10.28515625" style="119" customWidth="1"/>
    <col min="11535" max="11535" width="9.7109375" style="119" customWidth="1"/>
    <col min="11536" max="11536" width="10.140625" style="119" customWidth="1"/>
    <col min="11537" max="11537" width="9.7109375" style="119" customWidth="1"/>
    <col min="11538" max="11538" width="10.42578125" style="119" customWidth="1"/>
    <col min="11539" max="11539" width="9.28515625" style="119" customWidth="1"/>
    <col min="11540" max="11540" width="10.42578125" style="119" customWidth="1"/>
    <col min="11541" max="11541" width="9.7109375" style="119" customWidth="1"/>
    <col min="11542" max="11542" width="10.140625" style="119" customWidth="1"/>
    <col min="11543" max="11543" width="9.42578125" style="119" customWidth="1"/>
    <col min="11544" max="11544" width="9.28515625" style="119" customWidth="1"/>
    <col min="11545" max="11545" width="8.7109375" style="119" customWidth="1"/>
    <col min="11546" max="11546" width="7.7109375" style="119" customWidth="1"/>
    <col min="11547" max="11547" width="7.28515625" style="119" customWidth="1"/>
    <col min="11548" max="11548" width="10.5703125" style="119" customWidth="1"/>
    <col min="11549" max="11549" width="0" style="119" hidden="1" customWidth="1"/>
    <col min="11550" max="11550" width="9.85546875" style="119" customWidth="1"/>
    <col min="11551" max="11551" width="9.28515625" style="119" customWidth="1"/>
    <col min="11552" max="11552" width="11.140625" style="119" customWidth="1"/>
    <col min="11553" max="11553" width="10" style="119" customWidth="1"/>
    <col min="11554" max="11554" width="10.5703125" style="119" customWidth="1"/>
    <col min="11555" max="11555" width="9.7109375" style="119" customWidth="1"/>
    <col min="11556" max="11557" width="9" style="119" customWidth="1"/>
    <col min="11558" max="11558" width="8.5703125" style="119" customWidth="1"/>
    <col min="11559" max="11561" width="9" style="119" customWidth="1"/>
    <col min="11562" max="11562" width="9.5703125" style="119" customWidth="1"/>
    <col min="11563" max="11563" width="9.42578125" style="119" customWidth="1"/>
    <col min="11564" max="11783" width="9.140625" style="119"/>
    <col min="11784" max="11784" width="0" style="119" hidden="1" customWidth="1"/>
    <col min="11785" max="11785" width="25.7109375" style="119" customWidth="1"/>
    <col min="11786" max="11786" width="10.42578125" style="119" customWidth="1"/>
    <col min="11787" max="11787" width="9.7109375" style="119" customWidth="1"/>
    <col min="11788" max="11788" width="10.28515625" style="119" customWidth="1"/>
    <col min="11789" max="11789" width="9.7109375" style="119" customWidth="1"/>
    <col min="11790" max="11790" width="10.28515625" style="119" customWidth="1"/>
    <col min="11791" max="11791" width="9.7109375" style="119" customWidth="1"/>
    <col min="11792" max="11792" width="10.140625" style="119" customWidth="1"/>
    <col min="11793" max="11793" width="9.7109375" style="119" customWidth="1"/>
    <col min="11794" max="11794" width="10.42578125" style="119" customWidth="1"/>
    <col min="11795" max="11795" width="9.28515625" style="119" customWidth="1"/>
    <col min="11796" max="11796" width="10.42578125" style="119" customWidth="1"/>
    <col min="11797" max="11797" width="9.7109375" style="119" customWidth="1"/>
    <col min="11798" max="11798" width="10.140625" style="119" customWidth="1"/>
    <col min="11799" max="11799" width="9.42578125" style="119" customWidth="1"/>
    <col min="11800" max="11800" width="9.28515625" style="119" customWidth="1"/>
    <col min="11801" max="11801" width="8.7109375" style="119" customWidth="1"/>
    <col min="11802" max="11802" width="7.7109375" style="119" customWidth="1"/>
    <col min="11803" max="11803" width="7.28515625" style="119" customWidth="1"/>
    <col min="11804" max="11804" width="10.5703125" style="119" customWidth="1"/>
    <col min="11805" max="11805" width="0" style="119" hidden="1" customWidth="1"/>
    <col min="11806" max="11806" width="9.85546875" style="119" customWidth="1"/>
    <col min="11807" max="11807" width="9.28515625" style="119" customWidth="1"/>
    <col min="11808" max="11808" width="11.140625" style="119" customWidth="1"/>
    <col min="11809" max="11809" width="10" style="119" customWidth="1"/>
    <col min="11810" max="11810" width="10.5703125" style="119" customWidth="1"/>
    <col min="11811" max="11811" width="9.7109375" style="119" customWidth="1"/>
    <col min="11812" max="11813" width="9" style="119" customWidth="1"/>
    <col min="11814" max="11814" width="8.5703125" style="119" customWidth="1"/>
    <col min="11815" max="11817" width="9" style="119" customWidth="1"/>
    <col min="11818" max="11818" width="9.5703125" style="119" customWidth="1"/>
    <col min="11819" max="11819" width="9.42578125" style="119" customWidth="1"/>
    <col min="11820" max="12039" width="9.140625" style="119"/>
    <col min="12040" max="12040" width="0" style="119" hidden="1" customWidth="1"/>
    <col min="12041" max="12041" width="25.7109375" style="119" customWidth="1"/>
    <col min="12042" max="12042" width="10.42578125" style="119" customWidth="1"/>
    <col min="12043" max="12043" width="9.7109375" style="119" customWidth="1"/>
    <col min="12044" max="12044" width="10.28515625" style="119" customWidth="1"/>
    <col min="12045" max="12045" width="9.7109375" style="119" customWidth="1"/>
    <col min="12046" max="12046" width="10.28515625" style="119" customWidth="1"/>
    <col min="12047" max="12047" width="9.7109375" style="119" customWidth="1"/>
    <col min="12048" max="12048" width="10.140625" style="119" customWidth="1"/>
    <col min="12049" max="12049" width="9.7109375" style="119" customWidth="1"/>
    <col min="12050" max="12050" width="10.42578125" style="119" customWidth="1"/>
    <col min="12051" max="12051" width="9.28515625" style="119" customWidth="1"/>
    <col min="12052" max="12052" width="10.42578125" style="119" customWidth="1"/>
    <col min="12053" max="12053" width="9.7109375" style="119" customWidth="1"/>
    <col min="12054" max="12054" width="10.140625" style="119" customWidth="1"/>
    <col min="12055" max="12055" width="9.42578125" style="119" customWidth="1"/>
    <col min="12056" max="12056" width="9.28515625" style="119" customWidth="1"/>
    <col min="12057" max="12057" width="8.7109375" style="119" customWidth="1"/>
    <col min="12058" max="12058" width="7.7109375" style="119" customWidth="1"/>
    <col min="12059" max="12059" width="7.28515625" style="119" customWidth="1"/>
    <col min="12060" max="12060" width="10.5703125" style="119" customWidth="1"/>
    <col min="12061" max="12061" width="0" style="119" hidden="1" customWidth="1"/>
    <col min="12062" max="12062" width="9.85546875" style="119" customWidth="1"/>
    <col min="12063" max="12063" width="9.28515625" style="119" customWidth="1"/>
    <col min="12064" max="12064" width="11.140625" style="119" customWidth="1"/>
    <col min="12065" max="12065" width="10" style="119" customWidth="1"/>
    <col min="12066" max="12066" width="10.5703125" style="119" customWidth="1"/>
    <col min="12067" max="12067" width="9.7109375" style="119" customWidth="1"/>
    <col min="12068" max="12069" width="9" style="119" customWidth="1"/>
    <col min="12070" max="12070" width="8.5703125" style="119" customWidth="1"/>
    <col min="12071" max="12073" width="9" style="119" customWidth="1"/>
    <col min="12074" max="12074" width="9.5703125" style="119" customWidth="1"/>
    <col min="12075" max="12075" width="9.42578125" style="119" customWidth="1"/>
    <col min="12076" max="12295" width="9.140625" style="119"/>
    <col min="12296" max="12296" width="0" style="119" hidden="1" customWidth="1"/>
    <col min="12297" max="12297" width="25.7109375" style="119" customWidth="1"/>
    <col min="12298" max="12298" width="10.42578125" style="119" customWidth="1"/>
    <col min="12299" max="12299" width="9.7109375" style="119" customWidth="1"/>
    <col min="12300" max="12300" width="10.28515625" style="119" customWidth="1"/>
    <col min="12301" max="12301" width="9.7109375" style="119" customWidth="1"/>
    <col min="12302" max="12302" width="10.28515625" style="119" customWidth="1"/>
    <col min="12303" max="12303" width="9.7109375" style="119" customWidth="1"/>
    <col min="12304" max="12304" width="10.140625" style="119" customWidth="1"/>
    <col min="12305" max="12305" width="9.7109375" style="119" customWidth="1"/>
    <col min="12306" max="12306" width="10.42578125" style="119" customWidth="1"/>
    <col min="12307" max="12307" width="9.28515625" style="119" customWidth="1"/>
    <col min="12308" max="12308" width="10.42578125" style="119" customWidth="1"/>
    <col min="12309" max="12309" width="9.7109375" style="119" customWidth="1"/>
    <col min="12310" max="12310" width="10.140625" style="119" customWidth="1"/>
    <col min="12311" max="12311" width="9.42578125" style="119" customWidth="1"/>
    <col min="12312" max="12312" width="9.28515625" style="119" customWidth="1"/>
    <col min="12313" max="12313" width="8.7109375" style="119" customWidth="1"/>
    <col min="12314" max="12314" width="7.7109375" style="119" customWidth="1"/>
    <col min="12315" max="12315" width="7.28515625" style="119" customWidth="1"/>
    <col min="12316" max="12316" width="10.5703125" style="119" customWidth="1"/>
    <col min="12317" max="12317" width="0" style="119" hidden="1" customWidth="1"/>
    <col min="12318" max="12318" width="9.85546875" style="119" customWidth="1"/>
    <col min="12319" max="12319" width="9.28515625" style="119" customWidth="1"/>
    <col min="12320" max="12320" width="11.140625" style="119" customWidth="1"/>
    <col min="12321" max="12321" width="10" style="119" customWidth="1"/>
    <col min="12322" max="12322" width="10.5703125" style="119" customWidth="1"/>
    <col min="12323" max="12323" width="9.7109375" style="119" customWidth="1"/>
    <col min="12324" max="12325" width="9" style="119" customWidth="1"/>
    <col min="12326" max="12326" width="8.5703125" style="119" customWidth="1"/>
    <col min="12327" max="12329" width="9" style="119" customWidth="1"/>
    <col min="12330" max="12330" width="9.5703125" style="119" customWidth="1"/>
    <col min="12331" max="12331" width="9.42578125" style="119" customWidth="1"/>
    <col min="12332" max="12551" width="9.140625" style="119"/>
    <col min="12552" max="12552" width="0" style="119" hidden="1" customWidth="1"/>
    <col min="12553" max="12553" width="25.7109375" style="119" customWidth="1"/>
    <col min="12554" max="12554" width="10.42578125" style="119" customWidth="1"/>
    <col min="12555" max="12555" width="9.7109375" style="119" customWidth="1"/>
    <col min="12556" max="12556" width="10.28515625" style="119" customWidth="1"/>
    <col min="12557" max="12557" width="9.7109375" style="119" customWidth="1"/>
    <col min="12558" max="12558" width="10.28515625" style="119" customWidth="1"/>
    <col min="12559" max="12559" width="9.7109375" style="119" customWidth="1"/>
    <col min="12560" max="12560" width="10.140625" style="119" customWidth="1"/>
    <col min="12561" max="12561" width="9.7109375" style="119" customWidth="1"/>
    <col min="12562" max="12562" width="10.42578125" style="119" customWidth="1"/>
    <col min="12563" max="12563" width="9.28515625" style="119" customWidth="1"/>
    <col min="12564" max="12564" width="10.42578125" style="119" customWidth="1"/>
    <col min="12565" max="12565" width="9.7109375" style="119" customWidth="1"/>
    <col min="12566" max="12566" width="10.140625" style="119" customWidth="1"/>
    <col min="12567" max="12567" width="9.42578125" style="119" customWidth="1"/>
    <col min="12568" max="12568" width="9.28515625" style="119" customWidth="1"/>
    <col min="12569" max="12569" width="8.7109375" style="119" customWidth="1"/>
    <col min="12570" max="12570" width="7.7109375" style="119" customWidth="1"/>
    <col min="12571" max="12571" width="7.28515625" style="119" customWidth="1"/>
    <col min="12572" max="12572" width="10.5703125" style="119" customWidth="1"/>
    <col min="12573" max="12573" width="0" style="119" hidden="1" customWidth="1"/>
    <col min="12574" max="12574" width="9.85546875" style="119" customWidth="1"/>
    <col min="12575" max="12575" width="9.28515625" style="119" customWidth="1"/>
    <col min="12576" max="12576" width="11.140625" style="119" customWidth="1"/>
    <col min="12577" max="12577" width="10" style="119" customWidth="1"/>
    <col min="12578" max="12578" width="10.5703125" style="119" customWidth="1"/>
    <col min="12579" max="12579" width="9.7109375" style="119" customWidth="1"/>
    <col min="12580" max="12581" width="9" style="119" customWidth="1"/>
    <col min="12582" max="12582" width="8.5703125" style="119" customWidth="1"/>
    <col min="12583" max="12585" width="9" style="119" customWidth="1"/>
    <col min="12586" max="12586" width="9.5703125" style="119" customWidth="1"/>
    <col min="12587" max="12587" width="9.42578125" style="119" customWidth="1"/>
    <col min="12588" max="16384" width="9.140625" style="119"/>
  </cols>
  <sheetData>
    <row r="1" spans="1:51" ht="15" customHeight="1" x14ac:dyDescent="0.25">
      <c r="A1" s="217" t="s">
        <v>129</v>
      </c>
      <c r="B1" s="119"/>
      <c r="W1" s="2"/>
    </row>
    <row r="2" spans="1:51" ht="9" customHeight="1" thickBot="1" x14ac:dyDescent="0.3">
      <c r="B2" s="2"/>
      <c r="AK2" s="4"/>
      <c r="AL2" s="4"/>
      <c r="AM2" s="4"/>
    </row>
    <row r="3" spans="1:51" s="5" customFormat="1" ht="14.45" customHeight="1" x14ac:dyDescent="0.25">
      <c r="A3" s="323" t="s">
        <v>79</v>
      </c>
      <c r="B3" s="280" t="s">
        <v>0</v>
      </c>
      <c r="C3" s="271"/>
      <c r="D3" s="323" t="s">
        <v>79</v>
      </c>
      <c r="E3" s="280" t="s">
        <v>1</v>
      </c>
      <c r="F3" s="271"/>
      <c r="G3" s="323" t="s">
        <v>79</v>
      </c>
      <c r="H3" s="335" t="s">
        <v>2</v>
      </c>
      <c r="I3" s="275"/>
      <c r="J3" s="323" t="s">
        <v>79</v>
      </c>
      <c r="K3" s="280" t="s">
        <v>3</v>
      </c>
      <c r="L3" s="271"/>
      <c r="M3" s="323" t="s">
        <v>79</v>
      </c>
      <c r="N3" s="285" t="s">
        <v>91</v>
      </c>
      <c r="O3" s="260"/>
      <c r="P3" s="323" t="s">
        <v>79</v>
      </c>
      <c r="Q3" s="280" t="s">
        <v>5</v>
      </c>
      <c r="R3" s="271"/>
      <c r="S3" s="323" t="s">
        <v>79</v>
      </c>
      <c r="T3" s="280" t="s">
        <v>130</v>
      </c>
      <c r="U3" s="271"/>
      <c r="V3" s="323" t="s">
        <v>79</v>
      </c>
      <c r="W3" s="280" t="s">
        <v>131</v>
      </c>
      <c r="X3" s="280"/>
      <c r="Y3" s="280"/>
      <c r="Z3" s="271"/>
      <c r="AA3" s="323" t="s">
        <v>79</v>
      </c>
      <c r="AB3" s="337" t="s">
        <v>78</v>
      </c>
      <c r="AC3" s="338"/>
      <c r="AD3" s="323" t="s">
        <v>79</v>
      </c>
      <c r="AE3" s="337" t="s">
        <v>81</v>
      </c>
      <c r="AF3" s="343"/>
      <c r="AG3" s="343"/>
      <c r="AH3" s="338"/>
      <c r="AI3" s="323" t="s">
        <v>79</v>
      </c>
      <c r="AJ3" s="285" t="s">
        <v>8</v>
      </c>
      <c r="AK3" s="285"/>
      <c r="AL3" s="285"/>
      <c r="AM3" s="285"/>
      <c r="AN3" s="323" t="s">
        <v>79</v>
      </c>
      <c r="AO3" s="285" t="s">
        <v>9</v>
      </c>
      <c r="AP3" s="260"/>
      <c r="AQ3" s="323" t="s">
        <v>79</v>
      </c>
      <c r="AR3" s="280" t="s">
        <v>106</v>
      </c>
      <c r="AS3" s="280"/>
      <c r="AT3" s="280"/>
      <c r="AU3" s="271"/>
      <c r="AV3" s="214"/>
      <c r="AW3" s="214"/>
      <c r="AX3" s="214"/>
      <c r="AY3" s="214"/>
    </row>
    <row r="4" spans="1:51" s="5" customFormat="1" ht="16.5" customHeight="1" x14ac:dyDescent="0.25">
      <c r="A4" s="324"/>
      <c r="B4" s="281"/>
      <c r="C4" s="273"/>
      <c r="D4" s="324"/>
      <c r="E4" s="281"/>
      <c r="F4" s="273"/>
      <c r="G4" s="324"/>
      <c r="H4" s="336"/>
      <c r="I4" s="277"/>
      <c r="J4" s="324"/>
      <c r="K4" s="281"/>
      <c r="L4" s="273"/>
      <c r="M4" s="324"/>
      <c r="N4" s="286"/>
      <c r="O4" s="262"/>
      <c r="P4" s="324"/>
      <c r="Q4" s="281"/>
      <c r="R4" s="273"/>
      <c r="S4" s="324"/>
      <c r="T4" s="326"/>
      <c r="U4" s="279"/>
      <c r="V4" s="324"/>
      <c r="W4" s="281"/>
      <c r="X4" s="281"/>
      <c r="Y4" s="281"/>
      <c r="Z4" s="273"/>
      <c r="AA4" s="324"/>
      <c r="AB4" s="339"/>
      <c r="AC4" s="292"/>
      <c r="AD4" s="324"/>
      <c r="AE4" s="339"/>
      <c r="AF4" s="295"/>
      <c r="AG4" s="295"/>
      <c r="AH4" s="292"/>
      <c r="AI4" s="324"/>
      <c r="AJ4" s="286"/>
      <c r="AK4" s="286"/>
      <c r="AL4" s="286"/>
      <c r="AM4" s="286"/>
      <c r="AN4" s="324"/>
      <c r="AO4" s="286"/>
      <c r="AP4" s="262"/>
      <c r="AQ4" s="324"/>
      <c r="AR4" s="281"/>
      <c r="AS4" s="281"/>
      <c r="AT4" s="281"/>
      <c r="AU4" s="273"/>
      <c r="AV4" s="214"/>
      <c r="AW4" s="214"/>
      <c r="AX4" s="214"/>
      <c r="AY4" s="214"/>
    </row>
    <row r="5" spans="1:51" s="5" customFormat="1" ht="20.45" customHeight="1" x14ac:dyDescent="0.25">
      <c r="A5" s="324"/>
      <c r="B5" s="329" t="s">
        <v>14</v>
      </c>
      <c r="C5" s="265" t="s">
        <v>93</v>
      </c>
      <c r="D5" s="324"/>
      <c r="E5" s="329" t="s">
        <v>14</v>
      </c>
      <c r="F5" s="265" t="s">
        <v>93</v>
      </c>
      <c r="G5" s="324"/>
      <c r="H5" s="331" t="s">
        <v>15</v>
      </c>
      <c r="I5" s="305" t="s">
        <v>94</v>
      </c>
      <c r="J5" s="324"/>
      <c r="K5" s="331" t="s">
        <v>16</v>
      </c>
      <c r="L5" s="265" t="s">
        <v>95</v>
      </c>
      <c r="M5" s="324"/>
      <c r="N5" s="331" t="s">
        <v>17</v>
      </c>
      <c r="O5" s="265" t="s">
        <v>93</v>
      </c>
      <c r="P5" s="324"/>
      <c r="Q5" s="322" t="s">
        <v>18</v>
      </c>
      <c r="R5" s="305" t="s">
        <v>94</v>
      </c>
      <c r="S5" s="324"/>
      <c r="T5" s="322" t="s">
        <v>19</v>
      </c>
      <c r="U5" s="265" t="s">
        <v>93</v>
      </c>
      <c r="V5" s="324"/>
      <c r="W5" s="322" t="s">
        <v>96</v>
      </c>
      <c r="X5" s="313" t="s">
        <v>22</v>
      </c>
      <c r="Y5" s="315" t="s">
        <v>97</v>
      </c>
      <c r="Z5" s="316"/>
      <c r="AA5" s="324"/>
      <c r="AB5" s="340" t="s">
        <v>98</v>
      </c>
      <c r="AC5" s="327" t="s">
        <v>99</v>
      </c>
      <c r="AD5" s="324"/>
      <c r="AE5" s="342" t="s">
        <v>98</v>
      </c>
      <c r="AF5" s="333" t="s">
        <v>99</v>
      </c>
      <c r="AG5" s="299" t="s">
        <v>13</v>
      </c>
      <c r="AH5" s="300"/>
      <c r="AI5" s="324"/>
      <c r="AJ5" s="322" t="s">
        <v>103</v>
      </c>
      <c r="AK5" s="307" t="s">
        <v>102</v>
      </c>
      <c r="AL5" s="301" t="s">
        <v>23</v>
      </c>
      <c r="AM5" s="302"/>
      <c r="AN5" s="324"/>
      <c r="AO5" s="322" t="s">
        <v>104</v>
      </c>
      <c r="AP5" s="305" t="s">
        <v>105</v>
      </c>
      <c r="AQ5" s="324"/>
      <c r="AR5" s="320" t="s">
        <v>20</v>
      </c>
      <c r="AS5" s="317" t="s">
        <v>107</v>
      </c>
      <c r="AT5" s="311" t="s">
        <v>21</v>
      </c>
      <c r="AU5" s="312"/>
      <c r="AV5" s="214"/>
      <c r="AW5" s="214"/>
      <c r="AX5" s="214"/>
      <c r="AY5" s="214"/>
    </row>
    <row r="6" spans="1:51" s="5" customFormat="1" ht="48" customHeight="1" thickBot="1" x14ac:dyDescent="0.3">
      <c r="A6" s="325"/>
      <c r="B6" s="330"/>
      <c r="C6" s="266"/>
      <c r="D6" s="325"/>
      <c r="E6" s="330"/>
      <c r="F6" s="266"/>
      <c r="G6" s="325"/>
      <c r="H6" s="332"/>
      <c r="I6" s="306"/>
      <c r="J6" s="325"/>
      <c r="K6" s="332"/>
      <c r="L6" s="266"/>
      <c r="M6" s="325"/>
      <c r="N6" s="332"/>
      <c r="O6" s="266"/>
      <c r="P6" s="325"/>
      <c r="Q6" s="321"/>
      <c r="R6" s="306"/>
      <c r="S6" s="325"/>
      <c r="T6" s="321"/>
      <c r="U6" s="266"/>
      <c r="V6" s="325"/>
      <c r="W6" s="321"/>
      <c r="X6" s="314"/>
      <c r="Y6" s="8" t="s">
        <v>24</v>
      </c>
      <c r="Z6" s="9" t="s">
        <v>25</v>
      </c>
      <c r="AA6" s="325"/>
      <c r="AB6" s="341"/>
      <c r="AC6" s="328"/>
      <c r="AD6" s="325"/>
      <c r="AE6" s="341"/>
      <c r="AF6" s="334"/>
      <c r="AG6" s="12" t="s">
        <v>100</v>
      </c>
      <c r="AH6" s="13" t="s">
        <v>101</v>
      </c>
      <c r="AI6" s="325"/>
      <c r="AJ6" s="321"/>
      <c r="AK6" s="308"/>
      <c r="AL6" s="12" t="s">
        <v>100</v>
      </c>
      <c r="AM6" s="13" t="s">
        <v>101</v>
      </c>
      <c r="AN6" s="325"/>
      <c r="AO6" s="321"/>
      <c r="AP6" s="306"/>
      <c r="AQ6" s="325"/>
      <c r="AR6" s="321"/>
      <c r="AS6" s="318"/>
      <c r="AT6" s="6" t="s">
        <v>108</v>
      </c>
      <c r="AU6" s="7" t="s">
        <v>109</v>
      </c>
      <c r="AV6" s="214"/>
      <c r="AW6" s="214"/>
      <c r="AX6" s="214"/>
      <c r="AY6" s="214"/>
    </row>
    <row r="7" spans="1:51" s="5" customFormat="1" ht="11.25" customHeight="1" thickBot="1" x14ac:dyDescent="0.3">
      <c r="A7" s="120"/>
      <c r="B7" s="15"/>
      <c r="C7" s="15"/>
      <c r="D7" s="120"/>
      <c r="E7" s="15"/>
      <c r="F7" s="15"/>
      <c r="G7" s="120"/>
      <c r="H7" s="15"/>
      <c r="I7" s="15"/>
      <c r="J7" s="120"/>
      <c r="K7" s="15"/>
      <c r="L7" s="15"/>
      <c r="M7" s="120"/>
      <c r="N7" s="15"/>
      <c r="O7" s="15"/>
      <c r="P7" s="120"/>
      <c r="Q7" s="15"/>
      <c r="R7" s="15"/>
      <c r="S7" s="120"/>
      <c r="V7" s="120"/>
      <c r="W7" s="16"/>
      <c r="X7" s="17"/>
      <c r="Y7" s="18"/>
      <c r="Z7" s="16"/>
      <c r="AA7" s="120"/>
      <c r="AB7" s="16"/>
      <c r="AC7" s="16"/>
      <c r="AD7" s="120"/>
      <c r="AE7" s="16"/>
      <c r="AF7" s="16"/>
      <c r="AG7" s="18"/>
      <c r="AH7" s="18"/>
      <c r="AI7" s="120"/>
      <c r="AJ7" s="16"/>
      <c r="AK7" s="15"/>
      <c r="AL7" s="18"/>
      <c r="AM7" s="18"/>
      <c r="AN7" s="120"/>
      <c r="AQ7" s="120"/>
      <c r="AV7" s="214"/>
      <c r="AW7" s="214"/>
      <c r="AX7" s="214"/>
      <c r="AY7" s="214"/>
    </row>
    <row r="8" spans="1:51" s="40" customFormat="1" ht="13.5" customHeight="1" x14ac:dyDescent="0.25">
      <c r="A8" s="157" t="s">
        <v>43</v>
      </c>
      <c r="B8" s="106">
        <v>5601.5717000000004</v>
      </c>
      <c r="C8" s="21" t="s">
        <v>110</v>
      </c>
      <c r="D8" s="157" t="s">
        <v>51</v>
      </c>
      <c r="E8" s="106">
        <v>5122.2025000000003</v>
      </c>
      <c r="F8" s="21" t="s">
        <v>86</v>
      </c>
      <c r="G8" s="157" t="s">
        <v>36</v>
      </c>
      <c r="H8" s="158">
        <v>2767.0430000000001</v>
      </c>
      <c r="I8" s="121" t="s">
        <v>126</v>
      </c>
      <c r="J8" s="157" t="s">
        <v>30</v>
      </c>
      <c r="K8" s="109">
        <v>187040</v>
      </c>
      <c r="L8" s="121" t="s">
        <v>86</v>
      </c>
      <c r="M8" s="157" t="s">
        <v>51</v>
      </c>
      <c r="N8" s="158">
        <v>2967.4405000000002</v>
      </c>
      <c r="O8" s="121" t="s">
        <v>116</v>
      </c>
      <c r="P8" s="157" t="s">
        <v>69</v>
      </c>
      <c r="Q8" s="158">
        <v>1185.9000000000001</v>
      </c>
      <c r="R8" s="121">
        <v>128.4</v>
      </c>
      <c r="S8" s="157" t="s">
        <v>32</v>
      </c>
      <c r="T8" s="158">
        <v>1988.9354000000001</v>
      </c>
      <c r="U8" s="121">
        <v>145.20200561947823</v>
      </c>
      <c r="V8" s="157" t="s">
        <v>61</v>
      </c>
      <c r="W8" s="164">
        <v>42669.271000000001</v>
      </c>
      <c r="X8" s="203">
        <v>9361.6550000000007</v>
      </c>
      <c r="Y8" s="163">
        <f t="shared" ref="Y8:Y52" si="0">W8-X8</f>
        <v>33307.616000000002</v>
      </c>
      <c r="Z8" s="123" t="s">
        <v>117</v>
      </c>
      <c r="AA8" s="157" t="s">
        <v>61</v>
      </c>
      <c r="AB8" s="164">
        <v>42747.517</v>
      </c>
      <c r="AC8" s="123" t="s">
        <v>117</v>
      </c>
      <c r="AD8" s="157" t="s">
        <v>39</v>
      </c>
      <c r="AE8" s="180">
        <v>0</v>
      </c>
      <c r="AF8" s="124" t="s">
        <v>29</v>
      </c>
      <c r="AG8" s="161">
        <v>0</v>
      </c>
      <c r="AH8" s="178">
        <v>7.0999999999999994E-2</v>
      </c>
      <c r="AI8" s="157" t="s">
        <v>40</v>
      </c>
      <c r="AJ8" s="175">
        <v>51191</v>
      </c>
      <c r="AK8" s="176">
        <v>121.2</v>
      </c>
      <c r="AL8" s="177">
        <v>0.98448017231431983</v>
      </c>
      <c r="AM8" s="178">
        <v>0.9249704349349569</v>
      </c>
      <c r="AN8" s="157" t="s">
        <v>46</v>
      </c>
      <c r="AO8" s="164">
        <v>16.399999999999999</v>
      </c>
      <c r="AP8" s="179">
        <v>106.8</v>
      </c>
      <c r="AQ8" s="157" t="s">
        <v>61</v>
      </c>
      <c r="AR8" s="199">
        <v>249</v>
      </c>
      <c r="AS8" s="122">
        <v>54.1</v>
      </c>
      <c r="AT8" s="210">
        <v>4.0000000000000001E-3</v>
      </c>
      <c r="AU8" s="162">
        <v>6.9999999999999993E-3</v>
      </c>
      <c r="AV8" s="215"/>
      <c r="AW8" s="209"/>
      <c r="AX8" s="215"/>
      <c r="AY8" s="215"/>
    </row>
    <row r="9" spans="1:51" s="39" customFormat="1" ht="13.5" customHeight="1" x14ac:dyDescent="0.25">
      <c r="A9" s="155" t="s">
        <v>30</v>
      </c>
      <c r="B9" s="104">
        <v>2643.7343999999998</v>
      </c>
      <c r="C9" s="43" t="s">
        <v>82</v>
      </c>
      <c r="D9" s="155" t="s">
        <v>69</v>
      </c>
      <c r="E9" s="104">
        <v>3619.2195000000002</v>
      </c>
      <c r="F9" s="43">
        <v>193.8</v>
      </c>
      <c r="G9" s="206" t="s">
        <v>49</v>
      </c>
      <c r="H9" s="207">
        <v>118.55260000000001</v>
      </c>
      <c r="I9" s="208" t="s">
        <v>84</v>
      </c>
      <c r="J9" s="155" t="s">
        <v>68</v>
      </c>
      <c r="K9" s="107">
        <v>137865</v>
      </c>
      <c r="L9" s="125">
        <v>179.3</v>
      </c>
      <c r="M9" s="155" t="s">
        <v>27</v>
      </c>
      <c r="N9" s="159">
        <v>36052.979399999997</v>
      </c>
      <c r="O9" s="125" t="s">
        <v>114</v>
      </c>
      <c r="P9" s="155" t="s">
        <v>65</v>
      </c>
      <c r="Q9" s="159">
        <v>17441.099999999999</v>
      </c>
      <c r="R9" s="125">
        <v>127.1</v>
      </c>
      <c r="S9" s="155" t="s">
        <v>65</v>
      </c>
      <c r="T9" s="159">
        <v>157.31670000000003</v>
      </c>
      <c r="U9" s="125">
        <v>143.30831245729902</v>
      </c>
      <c r="V9" s="155" t="s">
        <v>47</v>
      </c>
      <c r="W9" s="165">
        <v>8260.0720000000001</v>
      </c>
      <c r="X9" s="129">
        <v>2392.011</v>
      </c>
      <c r="Y9" s="130">
        <f t="shared" si="0"/>
        <v>5868.0609999999997</v>
      </c>
      <c r="Z9" s="131" t="s">
        <v>87</v>
      </c>
      <c r="AA9" s="155" t="s">
        <v>40</v>
      </c>
      <c r="AB9" s="165">
        <v>11202.684999999999</v>
      </c>
      <c r="AC9" s="131" t="s">
        <v>118</v>
      </c>
      <c r="AD9" s="155" t="s">
        <v>49</v>
      </c>
      <c r="AE9" s="169">
        <v>0</v>
      </c>
      <c r="AF9" s="132" t="s">
        <v>29</v>
      </c>
      <c r="AG9" s="127">
        <v>0</v>
      </c>
      <c r="AH9" s="133">
        <v>0.28600000000000003</v>
      </c>
      <c r="AI9" s="155" t="s">
        <v>31</v>
      </c>
      <c r="AJ9" s="173">
        <v>38212</v>
      </c>
      <c r="AK9" s="134">
        <v>120.4</v>
      </c>
      <c r="AL9" s="135">
        <v>0.73487441824685562</v>
      </c>
      <c r="AM9" s="133">
        <v>0.77583110682843504</v>
      </c>
      <c r="AN9" s="155" t="s">
        <v>50</v>
      </c>
      <c r="AO9" s="165">
        <v>16.399999999999999</v>
      </c>
      <c r="AP9" s="136">
        <v>106.4</v>
      </c>
      <c r="AQ9" s="249" t="s">
        <v>66</v>
      </c>
      <c r="AR9" s="255">
        <v>153</v>
      </c>
      <c r="AS9" s="243">
        <v>60.5</v>
      </c>
      <c r="AT9" s="244">
        <v>3.0000000000000001E-3</v>
      </c>
      <c r="AU9" s="245">
        <v>5.0000000000000001E-3</v>
      </c>
      <c r="AV9" s="209"/>
      <c r="AW9" s="209"/>
      <c r="AX9" s="209"/>
      <c r="AY9" s="209"/>
    </row>
    <row r="10" spans="1:51" s="39" customFormat="1" ht="13.5" customHeight="1" x14ac:dyDescent="0.25">
      <c r="A10" s="155" t="s">
        <v>56</v>
      </c>
      <c r="B10" s="104">
        <v>6740.1275999999998</v>
      </c>
      <c r="C10" s="43">
        <v>185.2</v>
      </c>
      <c r="D10" s="155" t="s">
        <v>49</v>
      </c>
      <c r="E10" s="104">
        <v>2831.9928999999997</v>
      </c>
      <c r="F10" s="43">
        <v>154.19999999999999</v>
      </c>
      <c r="G10" s="155" t="s">
        <v>45</v>
      </c>
      <c r="H10" s="159">
        <v>57.731999999999999</v>
      </c>
      <c r="I10" s="125" t="s">
        <v>127</v>
      </c>
      <c r="J10" s="155" t="s">
        <v>65</v>
      </c>
      <c r="K10" s="107">
        <v>153336</v>
      </c>
      <c r="L10" s="125">
        <v>167.4</v>
      </c>
      <c r="M10" s="155" t="s">
        <v>36</v>
      </c>
      <c r="N10" s="159">
        <v>82.31110000000001</v>
      </c>
      <c r="O10" s="125" t="s">
        <v>115</v>
      </c>
      <c r="P10" s="155" t="s">
        <v>56</v>
      </c>
      <c r="Q10" s="159">
        <v>4001.8</v>
      </c>
      <c r="R10" s="125">
        <v>125.8</v>
      </c>
      <c r="S10" s="155" t="s">
        <v>58</v>
      </c>
      <c r="T10" s="159">
        <v>4.1208999999999998</v>
      </c>
      <c r="U10" s="125">
        <v>140.74112021857923</v>
      </c>
      <c r="V10" s="155" t="s">
        <v>40</v>
      </c>
      <c r="W10" s="166">
        <v>10972.603999999999</v>
      </c>
      <c r="X10" s="129">
        <v>3484.7919999999999</v>
      </c>
      <c r="Y10" s="130">
        <f t="shared" si="0"/>
        <v>7487.8119999999999</v>
      </c>
      <c r="Z10" s="131" t="s">
        <v>113</v>
      </c>
      <c r="AA10" s="155" t="s">
        <v>47</v>
      </c>
      <c r="AB10" s="165">
        <v>8310.36</v>
      </c>
      <c r="AC10" s="131" t="s">
        <v>118</v>
      </c>
      <c r="AD10" s="155" t="s">
        <v>58</v>
      </c>
      <c r="AE10" s="165">
        <v>1.147</v>
      </c>
      <c r="AF10" s="132" t="s">
        <v>80</v>
      </c>
      <c r="AG10" s="127">
        <v>0.14300000000000002</v>
      </c>
      <c r="AH10" s="133">
        <v>0</v>
      </c>
      <c r="AI10" s="155" t="s">
        <v>50</v>
      </c>
      <c r="AJ10" s="173">
        <v>45276</v>
      </c>
      <c r="AK10" s="134">
        <v>118.7</v>
      </c>
      <c r="AL10" s="135">
        <v>0.87072579714604403</v>
      </c>
      <c r="AM10" s="133">
        <v>0.83270553195217034</v>
      </c>
      <c r="AN10" s="155" t="s">
        <v>45</v>
      </c>
      <c r="AO10" s="165">
        <v>4.9000000000000004</v>
      </c>
      <c r="AP10" s="136">
        <v>106.1</v>
      </c>
      <c r="AQ10" s="155" t="s">
        <v>49</v>
      </c>
      <c r="AR10" s="197">
        <v>90</v>
      </c>
      <c r="AS10" s="126">
        <v>60.8</v>
      </c>
      <c r="AT10" s="211">
        <v>5.0000000000000001E-3</v>
      </c>
      <c r="AU10" s="128">
        <v>8.0000000000000002E-3</v>
      </c>
      <c r="AV10" s="209"/>
      <c r="AW10" s="209"/>
      <c r="AX10" s="209"/>
      <c r="AY10" s="209"/>
    </row>
    <row r="11" spans="1:51" s="39" customFormat="1" ht="13.5" customHeight="1" x14ac:dyDescent="0.25">
      <c r="A11" s="155" t="s">
        <v>44</v>
      </c>
      <c r="B11" s="104">
        <v>19542.275899999997</v>
      </c>
      <c r="C11" s="43">
        <v>173.7</v>
      </c>
      <c r="D11" s="155" t="s">
        <v>61</v>
      </c>
      <c r="E11" s="104">
        <v>1658.7328</v>
      </c>
      <c r="F11" s="43">
        <v>146.80000000000001</v>
      </c>
      <c r="G11" s="155" t="s">
        <v>46</v>
      </c>
      <c r="H11" s="159">
        <v>340.64679999999998</v>
      </c>
      <c r="I11" s="125" t="s">
        <v>128</v>
      </c>
      <c r="J11" s="155" t="s">
        <v>60</v>
      </c>
      <c r="K11" s="107">
        <v>24299</v>
      </c>
      <c r="L11" s="125">
        <v>166.7</v>
      </c>
      <c r="M11" s="155" t="s">
        <v>39</v>
      </c>
      <c r="N11" s="159">
        <v>258.17110000000002</v>
      </c>
      <c r="O11" s="125" t="s">
        <v>90</v>
      </c>
      <c r="P11" s="155" t="s">
        <v>46</v>
      </c>
      <c r="Q11" s="159">
        <v>8190.5</v>
      </c>
      <c r="R11" s="125">
        <v>122.1</v>
      </c>
      <c r="S11" s="155" t="s">
        <v>53</v>
      </c>
      <c r="T11" s="159">
        <v>178.63220000000001</v>
      </c>
      <c r="U11" s="125">
        <v>135.29421566221626</v>
      </c>
      <c r="V11" s="155" t="s">
        <v>65</v>
      </c>
      <c r="W11" s="165">
        <v>89215.062999999995</v>
      </c>
      <c r="X11" s="129">
        <v>37332.076000000001</v>
      </c>
      <c r="Y11" s="130">
        <f t="shared" si="0"/>
        <v>51882.986999999994</v>
      </c>
      <c r="Z11" s="131" t="s">
        <v>88</v>
      </c>
      <c r="AA11" s="155" t="s">
        <v>65</v>
      </c>
      <c r="AB11" s="165">
        <v>90469.384999999995</v>
      </c>
      <c r="AC11" s="131" t="s">
        <v>119</v>
      </c>
      <c r="AD11" s="155" t="s">
        <v>69</v>
      </c>
      <c r="AE11" s="165">
        <v>8.9999999999999993E-3</v>
      </c>
      <c r="AF11" s="132">
        <v>2.5</v>
      </c>
      <c r="AG11" s="127">
        <v>9.0999999999999998E-2</v>
      </c>
      <c r="AH11" s="133">
        <v>0.27300000000000002</v>
      </c>
      <c r="AI11" s="155" t="s">
        <v>41</v>
      </c>
      <c r="AJ11" s="173">
        <v>41119</v>
      </c>
      <c r="AK11" s="134">
        <v>117.3</v>
      </c>
      <c r="AL11" s="135">
        <v>0.79078041463133197</v>
      </c>
      <c r="AM11" s="133">
        <v>0.75471946038281279</v>
      </c>
      <c r="AN11" s="155" t="s">
        <v>31</v>
      </c>
      <c r="AO11" s="165">
        <v>8.6</v>
      </c>
      <c r="AP11" s="136">
        <v>105.2</v>
      </c>
      <c r="AQ11" s="155" t="s">
        <v>71</v>
      </c>
      <c r="AR11" s="197">
        <v>110</v>
      </c>
      <c r="AS11" s="126">
        <v>61.1</v>
      </c>
      <c r="AT11" s="211">
        <v>6.0000000000000001E-3</v>
      </c>
      <c r="AU11" s="128">
        <v>0.01</v>
      </c>
      <c r="AV11" s="209"/>
      <c r="AW11" s="209"/>
      <c r="AX11" s="209"/>
      <c r="AY11" s="209"/>
    </row>
    <row r="12" spans="1:51" s="39" customFormat="1" ht="13.5" customHeight="1" x14ac:dyDescent="0.25">
      <c r="A12" s="155" t="s">
        <v>64</v>
      </c>
      <c r="B12" s="104">
        <v>18318.227899999998</v>
      </c>
      <c r="C12" s="43">
        <v>165.7</v>
      </c>
      <c r="D12" s="155" t="s">
        <v>32</v>
      </c>
      <c r="E12" s="104">
        <v>8670.7065000000002</v>
      </c>
      <c r="F12" s="43">
        <v>141</v>
      </c>
      <c r="G12" s="155" t="s">
        <v>44</v>
      </c>
      <c r="H12" s="159">
        <v>61.277000000000001</v>
      </c>
      <c r="I12" s="125" t="s">
        <v>90</v>
      </c>
      <c r="J12" s="155" t="s">
        <v>38</v>
      </c>
      <c r="K12" s="107">
        <v>104938</v>
      </c>
      <c r="L12" s="125">
        <v>164</v>
      </c>
      <c r="M12" s="155" t="s">
        <v>50</v>
      </c>
      <c r="N12" s="159">
        <v>818.74530000000004</v>
      </c>
      <c r="O12" s="125" t="s">
        <v>83</v>
      </c>
      <c r="P12" s="155" t="s">
        <v>57</v>
      </c>
      <c r="Q12" s="159">
        <v>2855</v>
      </c>
      <c r="R12" s="125">
        <v>121.4</v>
      </c>
      <c r="S12" s="155" t="s">
        <v>31</v>
      </c>
      <c r="T12" s="159">
        <v>690.26889999999992</v>
      </c>
      <c r="U12" s="125">
        <v>130.19991293207642</v>
      </c>
      <c r="V12" s="155" t="s">
        <v>49</v>
      </c>
      <c r="W12" s="165">
        <v>1062.2670000000001</v>
      </c>
      <c r="X12" s="129">
        <v>450.33499999999998</v>
      </c>
      <c r="Y12" s="130">
        <f t="shared" si="0"/>
        <v>611.93200000000002</v>
      </c>
      <c r="Z12" s="131" t="s">
        <v>90</v>
      </c>
      <c r="AA12" s="155" t="s">
        <v>49</v>
      </c>
      <c r="AB12" s="165">
        <v>1062.2670000000001</v>
      </c>
      <c r="AC12" s="131" t="s">
        <v>90</v>
      </c>
      <c r="AD12" s="155" t="s">
        <v>45</v>
      </c>
      <c r="AE12" s="171">
        <v>3.4000000000000002E-2</v>
      </c>
      <c r="AF12" s="132">
        <v>4.0999999999999996</v>
      </c>
      <c r="AG12" s="127">
        <v>0.125</v>
      </c>
      <c r="AH12" s="133">
        <v>0.125</v>
      </c>
      <c r="AI12" s="155" t="s">
        <v>56</v>
      </c>
      <c r="AJ12" s="173">
        <v>40290</v>
      </c>
      <c r="AK12" s="134">
        <v>117</v>
      </c>
      <c r="AL12" s="135">
        <v>0.77483749374975963</v>
      </c>
      <c r="AM12" s="133">
        <v>0.75791686741710829</v>
      </c>
      <c r="AN12" s="155" t="s">
        <v>49</v>
      </c>
      <c r="AO12" s="165">
        <v>3.4</v>
      </c>
      <c r="AP12" s="136">
        <v>104.3</v>
      </c>
      <c r="AQ12" s="155" t="s">
        <v>53</v>
      </c>
      <c r="AR12" s="197">
        <v>235</v>
      </c>
      <c r="AS12" s="126">
        <v>61.2</v>
      </c>
      <c r="AT12" s="211">
        <v>5.0000000000000001E-3</v>
      </c>
      <c r="AU12" s="128">
        <v>8.0000000000000002E-3</v>
      </c>
      <c r="AV12" s="209"/>
      <c r="AW12" s="209"/>
      <c r="AX12" s="209"/>
      <c r="AY12" s="209"/>
    </row>
    <row r="13" spans="1:51" s="39" customFormat="1" ht="13.5" customHeight="1" x14ac:dyDescent="0.25">
      <c r="A13" s="155" t="s">
        <v>70</v>
      </c>
      <c r="B13" s="104">
        <v>16911.863100000002</v>
      </c>
      <c r="C13" s="43">
        <v>152.5</v>
      </c>
      <c r="D13" s="155" t="s">
        <v>45</v>
      </c>
      <c r="E13" s="104">
        <v>9772.0851999999995</v>
      </c>
      <c r="F13" s="43">
        <v>139.5</v>
      </c>
      <c r="G13" s="155" t="s">
        <v>62</v>
      </c>
      <c r="H13" s="159">
        <v>4434.1732000000002</v>
      </c>
      <c r="I13" s="125" t="s">
        <v>83</v>
      </c>
      <c r="J13" s="155" t="s">
        <v>58</v>
      </c>
      <c r="K13" s="107">
        <v>18190</v>
      </c>
      <c r="L13" s="125">
        <v>160.30000000000001</v>
      </c>
      <c r="M13" s="155" t="s">
        <v>46</v>
      </c>
      <c r="N13" s="159">
        <v>822.58080000000007</v>
      </c>
      <c r="O13" s="125">
        <v>182.4</v>
      </c>
      <c r="P13" s="155" t="s">
        <v>55</v>
      </c>
      <c r="Q13" s="159">
        <v>3536.1</v>
      </c>
      <c r="R13" s="125">
        <v>118.6</v>
      </c>
      <c r="S13" s="155" t="s">
        <v>68</v>
      </c>
      <c r="T13" s="159">
        <v>4052.7677000000003</v>
      </c>
      <c r="U13" s="125">
        <v>116.8662417024682</v>
      </c>
      <c r="V13" s="155" t="s">
        <v>62</v>
      </c>
      <c r="W13" s="165">
        <v>7035.915</v>
      </c>
      <c r="X13" s="129">
        <v>3016.06</v>
      </c>
      <c r="Y13" s="130">
        <f t="shared" si="0"/>
        <v>4019.855</v>
      </c>
      <c r="Z13" s="131" t="s">
        <v>90</v>
      </c>
      <c r="AA13" s="155" t="s">
        <v>62</v>
      </c>
      <c r="AB13" s="165">
        <v>7100.3459999999995</v>
      </c>
      <c r="AC13" s="131" t="s">
        <v>90</v>
      </c>
      <c r="AD13" s="155" t="s">
        <v>41</v>
      </c>
      <c r="AE13" s="165">
        <v>4.6749999999999998</v>
      </c>
      <c r="AF13" s="132">
        <v>8.5</v>
      </c>
      <c r="AG13" s="127">
        <v>0.10300000000000001</v>
      </c>
      <c r="AH13" s="133">
        <v>0.2</v>
      </c>
      <c r="AI13" s="155" t="s">
        <v>62</v>
      </c>
      <c r="AJ13" s="173">
        <v>48076</v>
      </c>
      <c r="AK13" s="134">
        <v>116.8</v>
      </c>
      <c r="AL13" s="135">
        <v>0.92457402207777217</v>
      </c>
      <c r="AM13" s="133">
        <v>0.89731067408348297</v>
      </c>
      <c r="AN13" s="155" t="s">
        <v>44</v>
      </c>
      <c r="AO13" s="165">
        <v>17.2</v>
      </c>
      <c r="AP13" s="136">
        <v>103.2</v>
      </c>
      <c r="AQ13" s="155" t="s">
        <v>57</v>
      </c>
      <c r="AR13" s="197">
        <v>165</v>
      </c>
      <c r="AS13" s="126">
        <v>62</v>
      </c>
      <c r="AT13" s="211">
        <v>8.0000000000000002E-3</v>
      </c>
      <c r="AU13" s="128">
        <v>1.2E-2</v>
      </c>
      <c r="AV13" s="209"/>
      <c r="AW13" s="209"/>
      <c r="AX13" s="209"/>
      <c r="AY13" s="209"/>
    </row>
    <row r="14" spans="1:51" s="39" customFormat="1" ht="13.5" customHeight="1" x14ac:dyDescent="0.25">
      <c r="A14" s="155" t="s">
        <v>48</v>
      </c>
      <c r="B14" s="104">
        <v>8674.1409000000003</v>
      </c>
      <c r="C14" s="43">
        <v>150.4</v>
      </c>
      <c r="D14" s="155" t="s">
        <v>44</v>
      </c>
      <c r="E14" s="104">
        <v>1681.4688999999998</v>
      </c>
      <c r="F14" s="43">
        <v>137.69999999999999</v>
      </c>
      <c r="G14" s="155" t="s">
        <v>68</v>
      </c>
      <c r="H14" s="159">
        <v>3544.1475</v>
      </c>
      <c r="I14" s="125">
        <v>182.6</v>
      </c>
      <c r="J14" s="155" t="s">
        <v>35</v>
      </c>
      <c r="K14" s="107">
        <v>80775</v>
      </c>
      <c r="L14" s="125">
        <v>157.80000000000001</v>
      </c>
      <c r="M14" s="155" t="s">
        <v>65</v>
      </c>
      <c r="N14" s="159">
        <v>131438.13519999999</v>
      </c>
      <c r="O14" s="125">
        <v>178.5</v>
      </c>
      <c r="P14" s="155" t="s">
        <v>64</v>
      </c>
      <c r="Q14" s="159">
        <v>2854.5</v>
      </c>
      <c r="R14" s="125">
        <v>117.9</v>
      </c>
      <c r="S14" s="182" t="s">
        <v>26</v>
      </c>
      <c r="T14" s="183">
        <v>96370.903800000015</v>
      </c>
      <c r="U14" s="184">
        <v>115.7929849480348</v>
      </c>
      <c r="V14" s="155" t="s">
        <v>54</v>
      </c>
      <c r="W14" s="165">
        <v>4650.5770000000002</v>
      </c>
      <c r="X14" s="129">
        <v>2080.2559999999999</v>
      </c>
      <c r="Y14" s="130">
        <f t="shared" si="0"/>
        <v>2570.3210000000004</v>
      </c>
      <c r="Z14" s="131" t="s">
        <v>82</v>
      </c>
      <c r="AA14" s="155" t="s">
        <v>52</v>
      </c>
      <c r="AB14" s="165">
        <v>2320.1770000000001</v>
      </c>
      <c r="AC14" s="131" t="s">
        <v>83</v>
      </c>
      <c r="AD14" s="155" t="s">
        <v>47</v>
      </c>
      <c r="AE14" s="172">
        <v>50.287999999999997</v>
      </c>
      <c r="AF14" s="132">
        <v>13.6</v>
      </c>
      <c r="AG14" s="127">
        <v>0.217</v>
      </c>
      <c r="AH14" s="133">
        <v>0.28600000000000003</v>
      </c>
      <c r="AI14" s="155" t="s">
        <v>65</v>
      </c>
      <c r="AJ14" s="173">
        <v>57264</v>
      </c>
      <c r="AK14" s="134">
        <v>116.7</v>
      </c>
      <c r="AL14" s="135">
        <v>1.1012731258894572</v>
      </c>
      <c r="AM14" s="133">
        <v>1.0711094564408041</v>
      </c>
      <c r="AN14" s="155" t="s">
        <v>62</v>
      </c>
      <c r="AO14" s="165">
        <v>22</v>
      </c>
      <c r="AP14" s="136">
        <v>103.1</v>
      </c>
      <c r="AQ14" s="155" t="s">
        <v>70</v>
      </c>
      <c r="AR14" s="197">
        <v>350</v>
      </c>
      <c r="AS14" s="126">
        <v>62.2</v>
      </c>
      <c r="AT14" s="211">
        <v>6.0000000000000001E-3</v>
      </c>
      <c r="AU14" s="128">
        <v>0.01</v>
      </c>
      <c r="AV14" s="209"/>
      <c r="AW14" s="209"/>
      <c r="AX14" s="209"/>
      <c r="AY14" s="209"/>
    </row>
    <row r="15" spans="1:51" s="39" customFormat="1" ht="13.5" customHeight="1" x14ac:dyDescent="0.25">
      <c r="A15" s="155" t="s">
        <v>54</v>
      </c>
      <c r="B15" s="104">
        <v>14646.034</v>
      </c>
      <c r="C15" s="43">
        <v>149.19999999999999</v>
      </c>
      <c r="D15" s="155" t="s">
        <v>54</v>
      </c>
      <c r="E15" s="104">
        <v>6942.0870000000004</v>
      </c>
      <c r="F15" s="43">
        <v>133.5</v>
      </c>
      <c r="G15" s="155" t="s">
        <v>65</v>
      </c>
      <c r="H15" s="159">
        <v>11218.9769</v>
      </c>
      <c r="I15" s="125">
        <v>128.69999999999999</v>
      </c>
      <c r="J15" s="155" t="s">
        <v>42</v>
      </c>
      <c r="K15" s="107">
        <v>315456</v>
      </c>
      <c r="L15" s="125">
        <v>151.6</v>
      </c>
      <c r="M15" s="155" t="s">
        <v>64</v>
      </c>
      <c r="N15" s="159">
        <v>74.302800000000005</v>
      </c>
      <c r="O15" s="125">
        <v>175.6</v>
      </c>
      <c r="P15" s="155" t="s">
        <v>45</v>
      </c>
      <c r="Q15" s="159">
        <v>2917.7</v>
      </c>
      <c r="R15" s="125">
        <v>117.1</v>
      </c>
      <c r="S15" s="155" t="s">
        <v>63</v>
      </c>
      <c r="T15" s="159">
        <v>1.3328</v>
      </c>
      <c r="U15" s="125">
        <v>106.38569604086845</v>
      </c>
      <c r="V15" s="155" t="s">
        <v>52</v>
      </c>
      <c r="W15" s="166">
        <v>2179.694</v>
      </c>
      <c r="X15" s="129">
        <v>1022.022</v>
      </c>
      <c r="Y15" s="130">
        <f t="shared" si="0"/>
        <v>1157.672</v>
      </c>
      <c r="Z15" s="131" t="s">
        <v>83</v>
      </c>
      <c r="AA15" s="155" t="s">
        <v>63</v>
      </c>
      <c r="AB15" s="165">
        <v>1530.1890000000001</v>
      </c>
      <c r="AC15" s="131">
        <v>199.1</v>
      </c>
      <c r="AD15" s="155" t="s">
        <v>44</v>
      </c>
      <c r="AE15" s="165">
        <v>3.0409999999999999</v>
      </c>
      <c r="AF15" s="132">
        <v>22.8</v>
      </c>
      <c r="AG15" s="127">
        <v>7.400000000000001E-2</v>
      </c>
      <c r="AH15" s="133">
        <v>0.24</v>
      </c>
      <c r="AI15" s="155" t="s">
        <v>71</v>
      </c>
      <c r="AJ15" s="173">
        <v>39488</v>
      </c>
      <c r="AK15" s="134">
        <v>116.6</v>
      </c>
      <c r="AL15" s="135">
        <v>0.75941382360860032</v>
      </c>
      <c r="AM15" s="133">
        <v>0.74245543340195352</v>
      </c>
      <c r="AN15" s="155" t="s">
        <v>42</v>
      </c>
      <c r="AO15" s="165">
        <v>17.3</v>
      </c>
      <c r="AP15" s="136">
        <v>102.9</v>
      </c>
      <c r="AQ15" s="155" t="s">
        <v>38</v>
      </c>
      <c r="AR15" s="197">
        <v>318</v>
      </c>
      <c r="AS15" s="126">
        <v>63.9</v>
      </c>
      <c r="AT15" s="211">
        <v>6.0000000000000001E-3</v>
      </c>
      <c r="AU15" s="128">
        <v>9.0000000000000011E-3</v>
      </c>
      <c r="AV15" s="209"/>
      <c r="AW15" s="209"/>
      <c r="AX15" s="209"/>
      <c r="AY15" s="209"/>
    </row>
    <row r="16" spans="1:51" s="39" customFormat="1" ht="13.5" customHeight="1" x14ac:dyDescent="0.25">
      <c r="A16" s="155" t="s">
        <v>36</v>
      </c>
      <c r="B16" s="104">
        <v>2722.8142000000003</v>
      </c>
      <c r="C16" s="43">
        <v>145.5</v>
      </c>
      <c r="D16" s="155" t="s">
        <v>27</v>
      </c>
      <c r="E16" s="104">
        <v>648.3972</v>
      </c>
      <c r="F16" s="43">
        <v>127.5</v>
      </c>
      <c r="G16" s="155" t="s">
        <v>50</v>
      </c>
      <c r="H16" s="159">
        <v>272.76429999999999</v>
      </c>
      <c r="I16" s="125">
        <v>125.8</v>
      </c>
      <c r="J16" s="155" t="s">
        <v>34</v>
      </c>
      <c r="K16" s="107">
        <v>887380</v>
      </c>
      <c r="L16" s="125">
        <v>151.4</v>
      </c>
      <c r="M16" s="155" t="s">
        <v>41</v>
      </c>
      <c r="N16" s="159">
        <v>485.2638</v>
      </c>
      <c r="O16" s="125">
        <v>173.5</v>
      </c>
      <c r="P16" s="155" t="s">
        <v>37</v>
      </c>
      <c r="Q16" s="159">
        <v>2134.9</v>
      </c>
      <c r="R16" s="125">
        <v>113.1</v>
      </c>
      <c r="S16" s="155" t="s">
        <v>30</v>
      </c>
      <c r="T16" s="159">
        <v>7534.1082000000006</v>
      </c>
      <c r="U16" s="125">
        <v>102.65301923413908</v>
      </c>
      <c r="V16" s="155" t="s">
        <v>63</v>
      </c>
      <c r="W16" s="165">
        <v>1515.5609999999999</v>
      </c>
      <c r="X16" s="129">
        <v>760.35500000000002</v>
      </c>
      <c r="Y16" s="130">
        <f t="shared" si="0"/>
        <v>755.2059999999999</v>
      </c>
      <c r="Z16" s="131">
        <f t="shared" ref="Z16:Z49" si="1">W16/X16*100</f>
        <v>199.32281631606287</v>
      </c>
      <c r="AA16" s="155" t="s">
        <v>54</v>
      </c>
      <c r="AB16" s="165">
        <v>4756.4920000000002</v>
      </c>
      <c r="AC16" s="131">
        <v>198.2</v>
      </c>
      <c r="AD16" s="155" t="s">
        <v>42</v>
      </c>
      <c r="AE16" s="165">
        <v>42.753</v>
      </c>
      <c r="AF16" s="132">
        <v>24</v>
      </c>
      <c r="AG16" s="127">
        <v>0.161</v>
      </c>
      <c r="AH16" s="133">
        <v>0.23499999999999999</v>
      </c>
      <c r="AI16" s="155" t="s">
        <v>52</v>
      </c>
      <c r="AJ16" s="173">
        <v>41582</v>
      </c>
      <c r="AK16" s="134">
        <v>116.3</v>
      </c>
      <c r="AL16" s="135">
        <v>0.79968460325397128</v>
      </c>
      <c r="AM16" s="133">
        <v>0.78253252157154751</v>
      </c>
      <c r="AN16" s="155" t="s">
        <v>38</v>
      </c>
      <c r="AO16" s="165">
        <v>14.8</v>
      </c>
      <c r="AP16" s="136">
        <v>102.7</v>
      </c>
      <c r="AQ16" s="155" t="s">
        <v>59</v>
      </c>
      <c r="AR16" s="197">
        <v>103</v>
      </c>
      <c r="AS16" s="126">
        <v>64.8</v>
      </c>
      <c r="AT16" s="211">
        <v>3.0000000000000001E-3</v>
      </c>
      <c r="AU16" s="128">
        <v>5.0000000000000001E-3</v>
      </c>
      <c r="AV16" s="209"/>
      <c r="AW16" s="209"/>
      <c r="AX16" s="209"/>
      <c r="AY16" s="209"/>
    </row>
    <row r="17" spans="1:51" s="39" customFormat="1" ht="13.5" customHeight="1" x14ac:dyDescent="0.25">
      <c r="A17" s="155" t="s">
        <v>50</v>
      </c>
      <c r="B17" s="104">
        <v>17693.721600000001</v>
      </c>
      <c r="C17" s="43">
        <v>142.4</v>
      </c>
      <c r="D17" s="155" t="s">
        <v>53</v>
      </c>
      <c r="E17" s="104">
        <v>4430.6217000000006</v>
      </c>
      <c r="F17" s="43">
        <v>125.2</v>
      </c>
      <c r="G17" s="249" t="s">
        <v>66</v>
      </c>
      <c r="H17" s="251">
        <v>763.71209999999996</v>
      </c>
      <c r="I17" s="230">
        <v>122.9</v>
      </c>
      <c r="J17" s="155" t="s">
        <v>39</v>
      </c>
      <c r="K17" s="107">
        <v>19056</v>
      </c>
      <c r="L17" s="125">
        <v>139.9</v>
      </c>
      <c r="M17" s="155" t="s">
        <v>49</v>
      </c>
      <c r="N17" s="159">
        <v>24.0563</v>
      </c>
      <c r="O17" s="125">
        <v>171.5</v>
      </c>
      <c r="P17" s="155" t="s">
        <v>60</v>
      </c>
      <c r="Q17" s="159">
        <v>3812.2</v>
      </c>
      <c r="R17" s="125">
        <v>112.1</v>
      </c>
      <c r="S17" s="155" t="s">
        <v>43</v>
      </c>
      <c r="T17" s="159">
        <v>223.0761</v>
      </c>
      <c r="U17" s="125">
        <v>101.38481682650161</v>
      </c>
      <c r="V17" s="249" t="s">
        <v>66</v>
      </c>
      <c r="W17" s="253">
        <v>5991.326</v>
      </c>
      <c r="X17" s="129">
        <v>3046.203</v>
      </c>
      <c r="Y17" s="233">
        <f t="shared" si="0"/>
        <v>2945.123</v>
      </c>
      <c r="Z17" s="234">
        <f t="shared" si="1"/>
        <v>196.68177071587155</v>
      </c>
      <c r="AA17" s="249" t="s">
        <v>66</v>
      </c>
      <c r="AB17" s="253">
        <v>6112.0709999999999</v>
      </c>
      <c r="AC17" s="234">
        <v>195.7</v>
      </c>
      <c r="AD17" s="155" t="s">
        <v>28</v>
      </c>
      <c r="AE17" s="165">
        <v>58.045999999999999</v>
      </c>
      <c r="AF17" s="132">
        <v>25</v>
      </c>
      <c r="AG17" s="127">
        <v>0.17499999999999999</v>
      </c>
      <c r="AH17" s="133">
        <v>0.222</v>
      </c>
      <c r="AI17" s="155" t="s">
        <v>59</v>
      </c>
      <c r="AJ17" s="173">
        <v>40161</v>
      </c>
      <c r="AK17" s="134">
        <v>116.2</v>
      </c>
      <c r="AL17" s="135">
        <v>0.77235662910111924</v>
      </c>
      <c r="AM17" s="133">
        <v>0.75423765932285047</v>
      </c>
      <c r="AN17" s="155" t="s">
        <v>35</v>
      </c>
      <c r="AO17" s="165">
        <v>15.9</v>
      </c>
      <c r="AP17" s="136">
        <v>102.6</v>
      </c>
      <c r="AQ17" s="155" t="s">
        <v>68</v>
      </c>
      <c r="AR17" s="197">
        <v>267</v>
      </c>
      <c r="AS17" s="126">
        <v>64.8</v>
      </c>
      <c r="AT17" s="211">
        <v>4.0000000000000001E-3</v>
      </c>
      <c r="AU17" s="128">
        <v>6.0000000000000001E-3</v>
      </c>
      <c r="AV17" s="209"/>
      <c r="AW17" s="209"/>
      <c r="AX17" s="209"/>
      <c r="AY17" s="209"/>
    </row>
    <row r="18" spans="1:51" s="39" customFormat="1" ht="13.5" customHeight="1" x14ac:dyDescent="0.25">
      <c r="A18" s="155" t="s">
        <v>27</v>
      </c>
      <c r="B18" s="104">
        <v>2998.7197000000001</v>
      </c>
      <c r="C18" s="43">
        <v>134.9</v>
      </c>
      <c r="D18" s="155" t="s">
        <v>62</v>
      </c>
      <c r="E18" s="104">
        <v>9537.9664000000012</v>
      </c>
      <c r="F18" s="43">
        <v>124.4</v>
      </c>
      <c r="G18" s="155" t="s">
        <v>31</v>
      </c>
      <c r="H18" s="159">
        <v>204.834</v>
      </c>
      <c r="I18" s="125">
        <v>120.2</v>
      </c>
      <c r="J18" s="155" t="s">
        <v>31</v>
      </c>
      <c r="K18" s="107">
        <v>84226</v>
      </c>
      <c r="L18" s="125">
        <v>139.69999999999999</v>
      </c>
      <c r="M18" s="155" t="s">
        <v>63</v>
      </c>
      <c r="N18" s="159">
        <v>11.4557</v>
      </c>
      <c r="O18" s="125">
        <v>135.69999999999999</v>
      </c>
      <c r="P18" s="155" t="s">
        <v>62</v>
      </c>
      <c r="Q18" s="159">
        <v>12286</v>
      </c>
      <c r="R18" s="125">
        <v>111.1</v>
      </c>
      <c r="S18" s="155" t="s">
        <v>27</v>
      </c>
      <c r="T18" s="159">
        <v>8598.5681999999997</v>
      </c>
      <c r="U18" s="125">
        <v>100.93265802054063</v>
      </c>
      <c r="V18" s="155" t="s">
        <v>67</v>
      </c>
      <c r="W18" s="165">
        <v>2956.027</v>
      </c>
      <c r="X18" s="129">
        <v>1514.97</v>
      </c>
      <c r="Y18" s="130">
        <f t="shared" si="0"/>
        <v>1441.057</v>
      </c>
      <c r="Z18" s="131">
        <f t="shared" si="1"/>
        <v>195.12115751467024</v>
      </c>
      <c r="AA18" s="155" t="s">
        <v>67</v>
      </c>
      <c r="AB18" s="165">
        <v>2963.54</v>
      </c>
      <c r="AC18" s="131">
        <v>194.7</v>
      </c>
      <c r="AD18" s="155" t="s">
        <v>33</v>
      </c>
      <c r="AE18" s="165">
        <v>1348.931</v>
      </c>
      <c r="AF18" s="132">
        <v>28.5</v>
      </c>
      <c r="AG18" s="127">
        <v>0.22399999999999998</v>
      </c>
      <c r="AH18" s="133">
        <v>0.20199999999999999</v>
      </c>
      <c r="AI18" s="155" t="s">
        <v>70</v>
      </c>
      <c r="AJ18" s="173">
        <v>40764</v>
      </c>
      <c r="AK18" s="134">
        <v>116.1</v>
      </c>
      <c r="AL18" s="135">
        <v>0.78395322897034503</v>
      </c>
      <c r="AM18" s="133">
        <v>0.76945819280802419</v>
      </c>
      <c r="AN18" s="155" t="s">
        <v>58</v>
      </c>
      <c r="AO18" s="165">
        <v>6.5</v>
      </c>
      <c r="AP18" s="136">
        <v>102.4</v>
      </c>
      <c r="AQ18" s="155" t="s">
        <v>37</v>
      </c>
      <c r="AR18" s="197">
        <v>62</v>
      </c>
      <c r="AS18" s="126">
        <v>66</v>
      </c>
      <c r="AT18" s="211">
        <v>4.0000000000000001E-3</v>
      </c>
      <c r="AU18" s="128">
        <v>6.0000000000000001E-3</v>
      </c>
      <c r="AV18" s="209"/>
      <c r="AW18" s="209"/>
      <c r="AX18" s="209"/>
      <c r="AY18" s="209"/>
    </row>
    <row r="19" spans="1:51" s="39" customFormat="1" ht="13.5" customHeight="1" x14ac:dyDescent="0.25">
      <c r="A19" s="155" t="s">
        <v>59</v>
      </c>
      <c r="B19" s="104">
        <v>11985.467199999999</v>
      </c>
      <c r="C19" s="43">
        <v>134.19999999999999</v>
      </c>
      <c r="D19" s="155" t="s">
        <v>67</v>
      </c>
      <c r="E19" s="104">
        <v>5112.8179</v>
      </c>
      <c r="F19" s="43">
        <v>120</v>
      </c>
      <c r="G19" s="155" t="s">
        <v>34</v>
      </c>
      <c r="H19" s="159">
        <v>11280.680199999999</v>
      </c>
      <c r="I19" s="125">
        <v>115.1</v>
      </c>
      <c r="J19" s="155" t="s">
        <v>36</v>
      </c>
      <c r="K19" s="107">
        <v>55013</v>
      </c>
      <c r="L19" s="125">
        <v>137.19999999999999</v>
      </c>
      <c r="M19" s="155" t="s">
        <v>42</v>
      </c>
      <c r="N19" s="159">
        <v>437.75779999999997</v>
      </c>
      <c r="O19" s="125">
        <v>131.6</v>
      </c>
      <c r="P19" s="155" t="s">
        <v>59</v>
      </c>
      <c r="Q19" s="159">
        <v>6092.8</v>
      </c>
      <c r="R19" s="125">
        <v>111</v>
      </c>
      <c r="S19" s="155" t="s">
        <v>34</v>
      </c>
      <c r="T19" s="159">
        <v>54296.684399999998</v>
      </c>
      <c r="U19" s="125">
        <v>88.613993634962654</v>
      </c>
      <c r="V19" s="155" t="s">
        <v>41</v>
      </c>
      <c r="W19" s="165">
        <v>3535.3809999999999</v>
      </c>
      <c r="X19" s="129">
        <v>1841.1790000000001</v>
      </c>
      <c r="Y19" s="130">
        <f t="shared" si="0"/>
        <v>1694.2019999999998</v>
      </c>
      <c r="Z19" s="131">
        <f t="shared" si="1"/>
        <v>192.01723460891091</v>
      </c>
      <c r="AA19" s="155" t="s">
        <v>44</v>
      </c>
      <c r="AB19" s="165">
        <v>3387.4830000000002</v>
      </c>
      <c r="AC19" s="131">
        <v>189.9</v>
      </c>
      <c r="AD19" s="155" t="s">
        <v>48</v>
      </c>
      <c r="AE19" s="165">
        <v>69.165999999999997</v>
      </c>
      <c r="AF19" s="132">
        <v>32.299999999999997</v>
      </c>
      <c r="AG19" s="127">
        <v>0.14300000000000002</v>
      </c>
      <c r="AH19" s="133">
        <v>0.13</v>
      </c>
      <c r="AI19" s="155" t="s">
        <v>64</v>
      </c>
      <c r="AJ19" s="173">
        <v>39094</v>
      </c>
      <c r="AK19" s="134">
        <v>115.9</v>
      </c>
      <c r="AL19" s="135">
        <v>0.75183660910035</v>
      </c>
      <c r="AM19" s="133">
        <v>0.73960842713853969</v>
      </c>
      <c r="AN19" s="155" t="s">
        <v>32</v>
      </c>
      <c r="AO19" s="165">
        <v>305.10000000000002</v>
      </c>
      <c r="AP19" s="136">
        <v>101.8</v>
      </c>
      <c r="AQ19" s="155" t="s">
        <v>45</v>
      </c>
      <c r="AR19" s="197">
        <v>111</v>
      </c>
      <c r="AS19" s="126">
        <v>66.099999999999994</v>
      </c>
      <c r="AT19" s="211">
        <v>4.0000000000000001E-3</v>
      </c>
      <c r="AU19" s="128">
        <v>6.0000000000000001E-3</v>
      </c>
      <c r="AV19" s="209"/>
      <c r="AW19" s="209"/>
      <c r="AX19" s="209"/>
      <c r="AY19" s="209"/>
    </row>
    <row r="20" spans="1:51" s="39" customFormat="1" ht="13.5" customHeight="1" x14ac:dyDescent="0.25">
      <c r="A20" s="155" t="s">
        <v>38</v>
      </c>
      <c r="B20" s="104">
        <v>44410.893499999998</v>
      </c>
      <c r="C20" s="43">
        <v>133.19999999999999</v>
      </c>
      <c r="D20" s="155" t="s">
        <v>38</v>
      </c>
      <c r="E20" s="104">
        <v>3534.9337</v>
      </c>
      <c r="F20" s="43">
        <v>119.4</v>
      </c>
      <c r="G20" s="155" t="s">
        <v>28</v>
      </c>
      <c r="H20" s="159">
        <v>6114.3039000000008</v>
      </c>
      <c r="I20" s="125">
        <v>109.9</v>
      </c>
      <c r="J20" s="155" t="s">
        <v>45</v>
      </c>
      <c r="K20" s="107">
        <v>21353</v>
      </c>
      <c r="L20" s="125">
        <v>135.4</v>
      </c>
      <c r="M20" s="155" t="s">
        <v>34</v>
      </c>
      <c r="N20" s="159">
        <v>28861.4499</v>
      </c>
      <c r="O20" s="125">
        <v>129.9</v>
      </c>
      <c r="P20" s="155" t="s">
        <v>38</v>
      </c>
      <c r="Q20" s="159">
        <v>9890.9</v>
      </c>
      <c r="R20" s="125">
        <v>110.6</v>
      </c>
      <c r="S20" s="155" t="s">
        <v>33</v>
      </c>
      <c r="T20" s="159">
        <v>91.440600000000003</v>
      </c>
      <c r="U20" s="125">
        <v>56.523878462095745</v>
      </c>
      <c r="V20" s="155" t="s">
        <v>44</v>
      </c>
      <c r="W20" s="165">
        <v>3384.442</v>
      </c>
      <c r="X20" s="129">
        <v>1770.2619999999999</v>
      </c>
      <c r="Y20" s="130">
        <f t="shared" si="0"/>
        <v>1614.18</v>
      </c>
      <c r="Z20" s="131">
        <f t="shared" si="1"/>
        <v>191.18311300813099</v>
      </c>
      <c r="AA20" s="155" t="s">
        <v>41</v>
      </c>
      <c r="AB20" s="165">
        <v>3540.056</v>
      </c>
      <c r="AC20" s="131">
        <v>186.7</v>
      </c>
      <c r="AD20" s="155" t="s">
        <v>54</v>
      </c>
      <c r="AE20" s="165">
        <v>105.91500000000001</v>
      </c>
      <c r="AF20" s="132">
        <v>33.1</v>
      </c>
      <c r="AG20" s="127">
        <v>0.27800000000000002</v>
      </c>
      <c r="AH20" s="133">
        <v>0.38900000000000001</v>
      </c>
      <c r="AI20" s="155" t="s">
        <v>42</v>
      </c>
      <c r="AJ20" s="173">
        <v>44858</v>
      </c>
      <c r="AK20" s="134">
        <v>115.5</v>
      </c>
      <c r="AL20" s="135">
        <v>0.86268702642409323</v>
      </c>
      <c r="AM20" s="133">
        <v>0.849787569532653</v>
      </c>
      <c r="AN20" s="155" t="s">
        <v>69</v>
      </c>
      <c r="AO20" s="165">
        <v>5</v>
      </c>
      <c r="AP20" s="136">
        <v>101.5</v>
      </c>
      <c r="AQ20" s="155" t="s">
        <v>35</v>
      </c>
      <c r="AR20" s="197">
        <v>177</v>
      </c>
      <c r="AS20" s="126">
        <v>66.3</v>
      </c>
      <c r="AT20" s="211">
        <v>4.0000000000000001E-3</v>
      </c>
      <c r="AU20" s="128">
        <v>5.0000000000000001E-3</v>
      </c>
      <c r="AV20" s="209"/>
      <c r="AW20" s="209"/>
      <c r="AX20" s="209"/>
      <c r="AY20" s="209"/>
    </row>
    <row r="21" spans="1:51" s="39" customFormat="1" ht="13.5" customHeight="1" x14ac:dyDescent="0.25">
      <c r="A21" s="155" t="s">
        <v>61</v>
      </c>
      <c r="B21" s="104">
        <v>212241.35630000001</v>
      </c>
      <c r="C21" s="43">
        <v>130.30000000000001</v>
      </c>
      <c r="D21" s="155" t="s">
        <v>40</v>
      </c>
      <c r="E21" s="104">
        <v>9749.7150000000001</v>
      </c>
      <c r="F21" s="43">
        <v>117.7</v>
      </c>
      <c r="G21" s="155" t="s">
        <v>48</v>
      </c>
      <c r="H21" s="159">
        <v>5944.5852999999997</v>
      </c>
      <c r="I21" s="125">
        <v>107.9</v>
      </c>
      <c r="J21" s="155" t="s">
        <v>56</v>
      </c>
      <c r="K21" s="107">
        <v>40066</v>
      </c>
      <c r="L21" s="125">
        <v>134.6</v>
      </c>
      <c r="M21" s="155" t="s">
        <v>28</v>
      </c>
      <c r="N21" s="159">
        <v>529.13940000000002</v>
      </c>
      <c r="O21" s="125">
        <v>128.80000000000001</v>
      </c>
      <c r="P21" s="155" t="s">
        <v>49</v>
      </c>
      <c r="Q21" s="159">
        <v>3306</v>
      </c>
      <c r="R21" s="125">
        <v>110.4</v>
      </c>
      <c r="S21" s="155" t="s">
        <v>36</v>
      </c>
      <c r="T21" s="159">
        <v>36.121199999999995</v>
      </c>
      <c r="U21" s="125">
        <v>36.290641002842264</v>
      </c>
      <c r="V21" s="155" t="s">
        <v>39</v>
      </c>
      <c r="W21" s="165">
        <v>1608.492</v>
      </c>
      <c r="X21" s="129">
        <v>895.63499999999999</v>
      </c>
      <c r="Y21" s="130">
        <f t="shared" si="0"/>
        <v>712.85699999999997</v>
      </c>
      <c r="Z21" s="131">
        <f t="shared" si="1"/>
        <v>179.59235626120017</v>
      </c>
      <c r="AA21" s="155" t="s">
        <v>39</v>
      </c>
      <c r="AB21" s="165">
        <v>1608.492</v>
      </c>
      <c r="AC21" s="131">
        <v>179.6</v>
      </c>
      <c r="AD21" s="155" t="s">
        <v>64</v>
      </c>
      <c r="AE21" s="165">
        <v>34.104999999999997</v>
      </c>
      <c r="AF21" s="132">
        <v>38.700000000000003</v>
      </c>
      <c r="AG21" s="127">
        <v>0.46200000000000002</v>
      </c>
      <c r="AH21" s="133">
        <v>0.28600000000000003</v>
      </c>
      <c r="AI21" s="155" t="s">
        <v>48</v>
      </c>
      <c r="AJ21" s="173">
        <v>40614</v>
      </c>
      <c r="AK21" s="134">
        <v>115.5</v>
      </c>
      <c r="AL21" s="135">
        <v>0.78106850263471672</v>
      </c>
      <c r="AM21" s="138">
        <v>0.76634838596644916</v>
      </c>
      <c r="AN21" s="182" t="s">
        <v>26</v>
      </c>
      <c r="AO21" s="188">
        <v>1020.2</v>
      </c>
      <c r="AP21" s="196">
        <v>100.9</v>
      </c>
      <c r="AQ21" s="155" t="s">
        <v>51</v>
      </c>
      <c r="AR21" s="197">
        <v>329</v>
      </c>
      <c r="AS21" s="126">
        <v>67</v>
      </c>
      <c r="AT21" s="211">
        <v>6.0000000000000001E-3</v>
      </c>
      <c r="AU21" s="128">
        <v>0.01</v>
      </c>
      <c r="AV21" s="209"/>
      <c r="AW21" s="209"/>
      <c r="AX21" s="209"/>
      <c r="AY21" s="209"/>
    </row>
    <row r="22" spans="1:51" s="39" customFormat="1" ht="13.5" customHeight="1" x14ac:dyDescent="0.25">
      <c r="A22" s="155" t="s">
        <v>65</v>
      </c>
      <c r="B22" s="104">
        <v>91070.024400000009</v>
      </c>
      <c r="C22" s="43">
        <v>126.5</v>
      </c>
      <c r="D22" s="155" t="s">
        <v>63</v>
      </c>
      <c r="E22" s="104">
        <v>3914.9062000000004</v>
      </c>
      <c r="F22" s="43">
        <v>117.5</v>
      </c>
      <c r="G22" s="155" t="s">
        <v>69</v>
      </c>
      <c r="H22" s="159">
        <v>673.99659999999994</v>
      </c>
      <c r="I22" s="125">
        <v>107.3</v>
      </c>
      <c r="J22" s="155" t="s">
        <v>59</v>
      </c>
      <c r="K22" s="107">
        <v>15710</v>
      </c>
      <c r="L22" s="125">
        <v>131.6</v>
      </c>
      <c r="M22" s="182" t="s">
        <v>26</v>
      </c>
      <c r="N22" s="183">
        <v>672067.84169999999</v>
      </c>
      <c r="O22" s="184">
        <v>120.3</v>
      </c>
      <c r="P22" s="155" t="s">
        <v>67</v>
      </c>
      <c r="Q22" s="159">
        <v>9957.2999999999993</v>
      </c>
      <c r="R22" s="125">
        <v>108.4</v>
      </c>
      <c r="S22" s="155" t="s">
        <v>61</v>
      </c>
      <c r="T22" s="159">
        <v>0.51500000000000001</v>
      </c>
      <c r="U22" s="125" t="s">
        <v>80</v>
      </c>
      <c r="V22" s="155" t="s">
        <v>46</v>
      </c>
      <c r="W22" s="165">
        <v>11532.325000000001</v>
      </c>
      <c r="X22" s="129">
        <v>6716.66</v>
      </c>
      <c r="Y22" s="130">
        <f t="shared" si="0"/>
        <v>4815.6650000000009</v>
      </c>
      <c r="Z22" s="131">
        <f t="shared" si="1"/>
        <v>171.69731682115815</v>
      </c>
      <c r="AA22" s="155" t="s">
        <v>46</v>
      </c>
      <c r="AB22" s="165">
        <v>11891.647000000001</v>
      </c>
      <c r="AC22" s="131">
        <v>173.2</v>
      </c>
      <c r="AD22" s="155" t="s">
        <v>59</v>
      </c>
      <c r="AE22" s="171">
        <v>26.169</v>
      </c>
      <c r="AF22" s="132">
        <v>41</v>
      </c>
      <c r="AG22" s="127">
        <v>0.11800000000000001</v>
      </c>
      <c r="AH22" s="133">
        <v>0.158</v>
      </c>
      <c r="AI22" s="155" t="s">
        <v>63</v>
      </c>
      <c r="AJ22" s="173">
        <v>39271</v>
      </c>
      <c r="AK22" s="134">
        <v>115.4</v>
      </c>
      <c r="AL22" s="135">
        <v>0.75524058617639145</v>
      </c>
      <c r="AM22" s="133">
        <v>0.74374753624457979</v>
      </c>
      <c r="AN22" s="155" t="s">
        <v>64</v>
      </c>
      <c r="AO22" s="165">
        <v>5.5</v>
      </c>
      <c r="AP22" s="136">
        <v>100.8</v>
      </c>
      <c r="AQ22" s="155" t="s">
        <v>30</v>
      </c>
      <c r="AR22" s="197">
        <v>180</v>
      </c>
      <c r="AS22" s="126">
        <v>67.400000000000006</v>
      </c>
      <c r="AT22" s="211">
        <v>3.0000000000000001E-3</v>
      </c>
      <c r="AU22" s="128">
        <v>4.0000000000000001E-3</v>
      </c>
      <c r="AV22" s="209"/>
      <c r="AW22" s="209"/>
      <c r="AX22" s="209"/>
      <c r="AY22" s="209"/>
    </row>
    <row r="23" spans="1:51" s="39" customFormat="1" ht="13.5" customHeight="1" x14ac:dyDescent="0.25">
      <c r="A23" s="155" t="s">
        <v>33</v>
      </c>
      <c r="B23" s="104">
        <v>61982.432999999997</v>
      </c>
      <c r="C23" s="43">
        <v>125.1</v>
      </c>
      <c r="D23" s="155" t="s">
        <v>46</v>
      </c>
      <c r="E23" s="104">
        <v>17085.360800000002</v>
      </c>
      <c r="F23" s="43">
        <v>116.6</v>
      </c>
      <c r="G23" s="155" t="s">
        <v>55</v>
      </c>
      <c r="H23" s="159">
        <v>0.59099999999999997</v>
      </c>
      <c r="I23" s="125">
        <v>101.9</v>
      </c>
      <c r="J23" s="155" t="s">
        <v>47</v>
      </c>
      <c r="K23" s="107">
        <v>51291</v>
      </c>
      <c r="L23" s="125">
        <v>130.30000000000001</v>
      </c>
      <c r="M23" s="249" t="s">
        <v>66</v>
      </c>
      <c r="N23" s="251">
        <v>667.62259999999992</v>
      </c>
      <c r="O23" s="230">
        <v>118.6</v>
      </c>
      <c r="P23" s="155" t="s">
        <v>42</v>
      </c>
      <c r="Q23" s="159">
        <v>12552</v>
      </c>
      <c r="R23" s="125">
        <v>108.2</v>
      </c>
      <c r="S23" s="155" t="s">
        <v>70</v>
      </c>
      <c r="T23" s="159">
        <v>3.0033000000000003</v>
      </c>
      <c r="U23" s="125" t="s">
        <v>80</v>
      </c>
      <c r="V23" s="155" t="s">
        <v>53</v>
      </c>
      <c r="W23" s="165">
        <v>1008.306</v>
      </c>
      <c r="X23" s="129">
        <v>624.84</v>
      </c>
      <c r="Y23" s="130">
        <f t="shared" si="0"/>
        <v>383.46600000000001</v>
      </c>
      <c r="Z23" s="131">
        <f t="shared" si="1"/>
        <v>161.37027078932206</v>
      </c>
      <c r="AA23" s="155" t="s">
        <v>53</v>
      </c>
      <c r="AB23" s="165">
        <v>1082.598</v>
      </c>
      <c r="AC23" s="131">
        <v>159.4</v>
      </c>
      <c r="AD23" s="155" t="s">
        <v>62</v>
      </c>
      <c r="AE23" s="165">
        <v>64.430999999999997</v>
      </c>
      <c r="AF23" s="132">
        <v>46.3</v>
      </c>
      <c r="AG23" s="127">
        <v>0.20499999999999999</v>
      </c>
      <c r="AH23" s="133">
        <v>0.17499999999999999</v>
      </c>
      <c r="AI23" s="155" t="s">
        <v>67</v>
      </c>
      <c r="AJ23" s="173">
        <v>41891</v>
      </c>
      <c r="AK23" s="134">
        <v>115.2</v>
      </c>
      <c r="AL23" s="135">
        <v>0.80562713950536557</v>
      </c>
      <c r="AM23" s="133">
        <v>0.79578205072051156</v>
      </c>
      <c r="AN23" s="155" t="s">
        <v>56</v>
      </c>
      <c r="AO23" s="165">
        <v>11.3</v>
      </c>
      <c r="AP23" s="136">
        <v>100.7</v>
      </c>
      <c r="AQ23" s="155" t="s">
        <v>42</v>
      </c>
      <c r="AR23" s="197">
        <v>269</v>
      </c>
      <c r="AS23" s="126">
        <v>67.8</v>
      </c>
      <c r="AT23" s="211">
        <v>3.0000000000000001E-3</v>
      </c>
      <c r="AU23" s="128">
        <v>5.0000000000000001E-3</v>
      </c>
      <c r="AV23" s="209"/>
      <c r="AW23" s="209"/>
      <c r="AX23" s="209"/>
      <c r="AY23" s="209"/>
    </row>
    <row r="24" spans="1:51" s="39" customFormat="1" ht="13.5" customHeight="1" x14ac:dyDescent="0.25">
      <c r="A24" s="155" t="s">
        <v>47</v>
      </c>
      <c r="B24" s="104">
        <v>34539.179799999998</v>
      </c>
      <c r="C24" s="43">
        <v>124.7</v>
      </c>
      <c r="D24" s="155" t="s">
        <v>68</v>
      </c>
      <c r="E24" s="104">
        <v>273.48700000000002</v>
      </c>
      <c r="F24" s="43">
        <v>116.4</v>
      </c>
      <c r="G24" s="155" t="s">
        <v>56</v>
      </c>
      <c r="H24" s="159">
        <v>77.244799999999998</v>
      </c>
      <c r="I24" s="125">
        <v>95.1</v>
      </c>
      <c r="J24" s="155" t="s">
        <v>27</v>
      </c>
      <c r="K24" s="107">
        <v>525874</v>
      </c>
      <c r="L24" s="125">
        <v>123.9</v>
      </c>
      <c r="M24" s="155" t="s">
        <v>59</v>
      </c>
      <c r="N24" s="159">
        <v>517.85559999999998</v>
      </c>
      <c r="O24" s="125">
        <v>115.4</v>
      </c>
      <c r="P24" s="155" t="s">
        <v>35</v>
      </c>
      <c r="Q24" s="159">
        <v>7672.2</v>
      </c>
      <c r="R24" s="125">
        <v>108</v>
      </c>
      <c r="S24" s="155" t="s">
        <v>28</v>
      </c>
      <c r="T24" s="159" t="s">
        <v>29</v>
      </c>
      <c r="U24" s="125" t="s">
        <v>29</v>
      </c>
      <c r="V24" s="155" t="s">
        <v>59</v>
      </c>
      <c r="W24" s="165">
        <v>5357.7370000000001</v>
      </c>
      <c r="X24" s="129">
        <v>3415.788</v>
      </c>
      <c r="Y24" s="130">
        <f t="shared" si="0"/>
        <v>1941.9490000000001</v>
      </c>
      <c r="Z24" s="131">
        <f t="shared" si="1"/>
        <v>156.85215241695326</v>
      </c>
      <c r="AA24" s="155" t="s">
        <v>43</v>
      </c>
      <c r="AB24" s="165">
        <v>3433.1790000000001</v>
      </c>
      <c r="AC24" s="131">
        <v>157.9</v>
      </c>
      <c r="AD24" s="155" t="s">
        <v>68</v>
      </c>
      <c r="AE24" s="165">
        <v>62.561999999999998</v>
      </c>
      <c r="AF24" s="132">
        <v>83.9</v>
      </c>
      <c r="AG24" s="127">
        <v>0.41</v>
      </c>
      <c r="AH24" s="133">
        <v>0.33299999999999996</v>
      </c>
      <c r="AI24" s="155" t="s">
        <v>54</v>
      </c>
      <c r="AJ24" s="173">
        <v>42440</v>
      </c>
      <c r="AK24" s="134">
        <v>115</v>
      </c>
      <c r="AL24" s="135">
        <v>0.81618523789376518</v>
      </c>
      <c r="AM24" s="133">
        <v>0.80723577591870699</v>
      </c>
      <c r="AN24" s="155" t="s">
        <v>41</v>
      </c>
      <c r="AO24" s="165">
        <v>13</v>
      </c>
      <c r="AP24" s="136">
        <v>100.5</v>
      </c>
      <c r="AQ24" s="155" t="s">
        <v>62</v>
      </c>
      <c r="AR24" s="197">
        <v>245</v>
      </c>
      <c r="AS24" s="126">
        <v>68.099999999999994</v>
      </c>
      <c r="AT24" s="211">
        <v>3.0000000000000001E-3</v>
      </c>
      <c r="AU24" s="128">
        <v>5.0000000000000001E-3</v>
      </c>
      <c r="AV24" s="209"/>
      <c r="AW24" s="209"/>
      <c r="AX24" s="209"/>
      <c r="AY24" s="209"/>
    </row>
    <row r="25" spans="1:51" s="39" customFormat="1" ht="13.5" customHeight="1" x14ac:dyDescent="0.25">
      <c r="A25" s="155" t="s">
        <v>31</v>
      </c>
      <c r="B25" s="104">
        <v>3014.7743999999998</v>
      </c>
      <c r="C25" s="43">
        <v>124.1</v>
      </c>
      <c r="D25" s="155" t="s">
        <v>39</v>
      </c>
      <c r="E25" s="104">
        <v>5496.0632000000005</v>
      </c>
      <c r="F25" s="43">
        <v>115.6</v>
      </c>
      <c r="G25" s="155" t="s">
        <v>43</v>
      </c>
      <c r="H25" s="159">
        <v>51.3491</v>
      </c>
      <c r="I25" s="125">
        <v>94.2</v>
      </c>
      <c r="J25" s="155" t="s">
        <v>61</v>
      </c>
      <c r="K25" s="107">
        <v>136991</v>
      </c>
      <c r="L25" s="125">
        <v>123.9</v>
      </c>
      <c r="M25" s="155" t="s">
        <v>58</v>
      </c>
      <c r="N25" s="159">
        <v>303.5127</v>
      </c>
      <c r="O25" s="125">
        <v>113.6</v>
      </c>
      <c r="P25" s="155" t="s">
        <v>71</v>
      </c>
      <c r="Q25" s="159">
        <v>1684.7</v>
      </c>
      <c r="R25" s="125">
        <v>107.9</v>
      </c>
      <c r="S25" s="155" t="s">
        <v>35</v>
      </c>
      <c r="T25" s="159" t="s">
        <v>29</v>
      </c>
      <c r="U25" s="125" t="s">
        <v>29</v>
      </c>
      <c r="V25" s="155" t="s">
        <v>71</v>
      </c>
      <c r="W25" s="165">
        <v>2248.1309999999999</v>
      </c>
      <c r="X25" s="129">
        <v>1477.8989999999999</v>
      </c>
      <c r="Y25" s="130">
        <f t="shared" si="0"/>
        <v>770.23199999999997</v>
      </c>
      <c r="Z25" s="131">
        <f t="shared" si="1"/>
        <v>152.11668727023971</v>
      </c>
      <c r="AA25" s="155" t="s">
        <v>59</v>
      </c>
      <c r="AB25" s="165">
        <v>5383.9059999999999</v>
      </c>
      <c r="AC25" s="131">
        <v>154.69999999999999</v>
      </c>
      <c r="AD25" s="155" t="s">
        <v>40</v>
      </c>
      <c r="AE25" s="165">
        <v>230.08099999999999</v>
      </c>
      <c r="AF25" s="132">
        <v>88.9</v>
      </c>
      <c r="AG25" s="127">
        <v>0.375</v>
      </c>
      <c r="AH25" s="133">
        <v>0.2</v>
      </c>
      <c r="AI25" s="155" t="s">
        <v>49</v>
      </c>
      <c r="AJ25" s="173">
        <v>36682</v>
      </c>
      <c r="AK25" s="134">
        <v>114.8</v>
      </c>
      <c r="AL25" s="135">
        <v>0.70545020962344707</v>
      </c>
      <c r="AM25" s="138">
        <v>0.70456835005037011</v>
      </c>
      <c r="AN25" s="155" t="s">
        <v>54</v>
      </c>
      <c r="AO25" s="165">
        <v>9</v>
      </c>
      <c r="AP25" s="136">
        <v>100.5</v>
      </c>
      <c r="AQ25" s="155" t="s">
        <v>43</v>
      </c>
      <c r="AR25" s="197">
        <v>466</v>
      </c>
      <c r="AS25" s="126">
        <v>69.400000000000006</v>
      </c>
      <c r="AT25" s="211">
        <v>6.9999999999999993E-3</v>
      </c>
      <c r="AU25" s="128">
        <v>0.01</v>
      </c>
      <c r="AV25" s="209"/>
      <c r="AW25" s="209"/>
      <c r="AX25" s="209"/>
      <c r="AY25" s="209"/>
    </row>
    <row r="26" spans="1:51" s="39" customFormat="1" ht="13.5" customHeight="1" x14ac:dyDescent="0.25">
      <c r="A26" s="155" t="s">
        <v>41</v>
      </c>
      <c r="B26" s="104">
        <v>17696.819199999998</v>
      </c>
      <c r="C26" s="43">
        <v>123.4</v>
      </c>
      <c r="D26" s="155" t="s">
        <v>59</v>
      </c>
      <c r="E26" s="104">
        <v>10045.6173</v>
      </c>
      <c r="F26" s="43">
        <v>112.2</v>
      </c>
      <c r="G26" s="182" t="s">
        <v>26</v>
      </c>
      <c r="H26" s="183">
        <v>107369.8383</v>
      </c>
      <c r="I26" s="184">
        <v>93.2</v>
      </c>
      <c r="J26" s="155" t="s">
        <v>62</v>
      </c>
      <c r="K26" s="107">
        <v>66940</v>
      </c>
      <c r="L26" s="125">
        <v>122.4</v>
      </c>
      <c r="M26" s="155" t="s">
        <v>43</v>
      </c>
      <c r="N26" s="159">
        <v>3176.9402999999998</v>
      </c>
      <c r="O26" s="125">
        <v>111.8</v>
      </c>
      <c r="P26" s="155" t="s">
        <v>54</v>
      </c>
      <c r="Q26" s="159">
        <v>4685.3</v>
      </c>
      <c r="R26" s="125">
        <v>107.8</v>
      </c>
      <c r="S26" s="155" t="s">
        <v>37</v>
      </c>
      <c r="T26" s="159" t="s">
        <v>29</v>
      </c>
      <c r="U26" s="125" t="s">
        <v>29</v>
      </c>
      <c r="V26" s="155" t="s">
        <v>43</v>
      </c>
      <c r="W26" s="165">
        <v>3224.8180000000002</v>
      </c>
      <c r="X26" s="129">
        <v>2130.9699999999998</v>
      </c>
      <c r="Y26" s="130">
        <f t="shared" si="0"/>
        <v>1093.8480000000004</v>
      </c>
      <c r="Z26" s="131">
        <f t="shared" si="1"/>
        <v>151.33099011248402</v>
      </c>
      <c r="AA26" s="155" t="s">
        <v>71</v>
      </c>
      <c r="AB26" s="165">
        <v>2257.59</v>
      </c>
      <c r="AC26" s="131">
        <v>152.1</v>
      </c>
      <c r="AD26" s="155" t="s">
        <v>67</v>
      </c>
      <c r="AE26" s="165">
        <v>7.5129999999999999</v>
      </c>
      <c r="AF26" s="132">
        <v>101.3</v>
      </c>
      <c r="AG26" s="127">
        <v>0.125</v>
      </c>
      <c r="AH26" s="133">
        <v>0.24100000000000002</v>
      </c>
      <c r="AI26" s="155" t="s">
        <v>51</v>
      </c>
      <c r="AJ26" s="173">
        <v>34992</v>
      </c>
      <c r="AK26" s="134">
        <v>114.8</v>
      </c>
      <c r="AL26" s="139">
        <v>0.67294895957536827</v>
      </c>
      <c r="AM26" s="140">
        <v>0.66749156848145064</v>
      </c>
      <c r="AN26" s="155" t="s">
        <v>68</v>
      </c>
      <c r="AO26" s="165">
        <v>28.6</v>
      </c>
      <c r="AP26" s="136">
        <v>100.4</v>
      </c>
      <c r="AQ26" s="155" t="s">
        <v>55</v>
      </c>
      <c r="AR26" s="197">
        <v>245</v>
      </c>
      <c r="AS26" s="126">
        <v>70</v>
      </c>
      <c r="AT26" s="211">
        <v>6.9999999999999993E-3</v>
      </c>
      <c r="AU26" s="128">
        <v>0.01</v>
      </c>
      <c r="AV26" s="209"/>
      <c r="AW26" s="209"/>
      <c r="AX26" s="209"/>
      <c r="AY26" s="209"/>
    </row>
    <row r="27" spans="1:51" s="39" customFormat="1" ht="13.5" customHeight="1" x14ac:dyDescent="0.25">
      <c r="A27" s="155" t="s">
        <v>39</v>
      </c>
      <c r="B27" s="104">
        <v>5010.5245999999997</v>
      </c>
      <c r="C27" s="43">
        <v>123.3</v>
      </c>
      <c r="D27" s="155" t="s">
        <v>60</v>
      </c>
      <c r="E27" s="104">
        <v>1376.8013000000001</v>
      </c>
      <c r="F27" s="43">
        <v>111.3</v>
      </c>
      <c r="G27" s="155" t="s">
        <v>41</v>
      </c>
      <c r="H27" s="159">
        <v>3179.0647000000004</v>
      </c>
      <c r="I27" s="125">
        <v>91.9</v>
      </c>
      <c r="J27" s="155" t="s">
        <v>55</v>
      </c>
      <c r="K27" s="107">
        <v>38217</v>
      </c>
      <c r="L27" s="125">
        <v>121.4</v>
      </c>
      <c r="M27" s="155" t="s">
        <v>57</v>
      </c>
      <c r="N27" s="159">
        <v>629.51430000000005</v>
      </c>
      <c r="O27" s="125">
        <v>109</v>
      </c>
      <c r="P27" s="155" t="s">
        <v>61</v>
      </c>
      <c r="Q27" s="159">
        <v>9826.4</v>
      </c>
      <c r="R27" s="125">
        <v>107.8</v>
      </c>
      <c r="S27" s="155" t="s">
        <v>38</v>
      </c>
      <c r="T27" s="159" t="s">
        <v>29</v>
      </c>
      <c r="U27" s="125" t="s">
        <v>29</v>
      </c>
      <c r="V27" s="155" t="s">
        <v>28</v>
      </c>
      <c r="W27" s="166">
        <v>2205.14</v>
      </c>
      <c r="X27" s="129">
        <v>1564.365</v>
      </c>
      <c r="Y27" s="130">
        <f t="shared" si="0"/>
        <v>640.77499999999986</v>
      </c>
      <c r="Z27" s="131">
        <f t="shared" si="1"/>
        <v>140.96070929738264</v>
      </c>
      <c r="AA27" s="155" t="s">
        <v>51</v>
      </c>
      <c r="AB27" s="165">
        <v>1435.6769999999999</v>
      </c>
      <c r="AC27" s="131">
        <v>137.30000000000001</v>
      </c>
      <c r="AD27" s="155" t="s">
        <v>38</v>
      </c>
      <c r="AE27" s="165">
        <v>295.97500000000002</v>
      </c>
      <c r="AF27" s="132">
        <v>102.2</v>
      </c>
      <c r="AG27" s="127">
        <v>0.33299999999999996</v>
      </c>
      <c r="AH27" s="133">
        <v>0.26700000000000002</v>
      </c>
      <c r="AI27" s="155" t="s">
        <v>39</v>
      </c>
      <c r="AJ27" s="173">
        <v>39239</v>
      </c>
      <c r="AK27" s="134">
        <v>114.7</v>
      </c>
      <c r="AL27" s="135">
        <v>0.75462517789145733</v>
      </c>
      <c r="AM27" s="133">
        <v>0.75612106346633967</v>
      </c>
      <c r="AN27" s="155" t="s">
        <v>27</v>
      </c>
      <c r="AO27" s="165">
        <v>29.1</v>
      </c>
      <c r="AP27" s="136">
        <v>100.3</v>
      </c>
      <c r="AQ27" s="155" t="s">
        <v>40</v>
      </c>
      <c r="AR27" s="197">
        <v>106</v>
      </c>
      <c r="AS27" s="126">
        <v>71.599999999999994</v>
      </c>
      <c r="AT27" s="211">
        <v>4.0000000000000001E-3</v>
      </c>
      <c r="AU27" s="128">
        <v>5.0000000000000001E-3</v>
      </c>
      <c r="AV27" s="209"/>
      <c r="AW27" s="209"/>
      <c r="AX27" s="209"/>
      <c r="AY27" s="209"/>
    </row>
    <row r="28" spans="1:51" s="39" customFormat="1" ht="13.5" customHeight="1" x14ac:dyDescent="0.25">
      <c r="A28" s="155" t="s">
        <v>40</v>
      </c>
      <c r="B28" s="104">
        <v>47588.937399999995</v>
      </c>
      <c r="C28" s="43">
        <v>122.1</v>
      </c>
      <c r="D28" s="155" t="s">
        <v>58</v>
      </c>
      <c r="E28" s="104">
        <v>2705.6943999999999</v>
      </c>
      <c r="F28" s="43">
        <v>109.7</v>
      </c>
      <c r="G28" s="155" t="s">
        <v>37</v>
      </c>
      <c r="H28" s="159">
        <v>1.488</v>
      </c>
      <c r="I28" s="125">
        <v>87.9</v>
      </c>
      <c r="J28" s="182" t="s">
        <v>26</v>
      </c>
      <c r="K28" s="116">
        <v>6776272</v>
      </c>
      <c r="L28" s="184">
        <v>120</v>
      </c>
      <c r="M28" s="155" t="s">
        <v>33</v>
      </c>
      <c r="N28" s="159">
        <v>265554.35700000002</v>
      </c>
      <c r="O28" s="125">
        <v>107.7</v>
      </c>
      <c r="P28" s="155" t="s">
        <v>36</v>
      </c>
      <c r="Q28" s="159">
        <v>5633.1</v>
      </c>
      <c r="R28" s="125">
        <v>107.6</v>
      </c>
      <c r="S28" s="155" t="s">
        <v>39</v>
      </c>
      <c r="T28" s="159" t="s">
        <v>29</v>
      </c>
      <c r="U28" s="125" t="s">
        <v>29</v>
      </c>
      <c r="V28" s="155" t="s">
        <v>51</v>
      </c>
      <c r="W28" s="165">
        <v>1428.3409999999999</v>
      </c>
      <c r="X28" s="129">
        <v>1039.721</v>
      </c>
      <c r="Y28" s="130">
        <f t="shared" si="0"/>
        <v>388.61999999999989</v>
      </c>
      <c r="Z28" s="131">
        <f t="shared" si="1"/>
        <v>137.37733488118445</v>
      </c>
      <c r="AA28" s="155" t="s">
        <v>69</v>
      </c>
      <c r="AB28" s="165">
        <v>2858.7809999999999</v>
      </c>
      <c r="AC28" s="131">
        <v>137.19999999999999</v>
      </c>
      <c r="AD28" s="155" t="s">
        <v>60</v>
      </c>
      <c r="AE28" s="165">
        <v>46.968000000000004</v>
      </c>
      <c r="AF28" s="132">
        <v>114.9</v>
      </c>
      <c r="AG28" s="127">
        <v>0.54500000000000004</v>
      </c>
      <c r="AH28" s="133">
        <v>0.46200000000000002</v>
      </c>
      <c r="AI28" s="155" t="s">
        <v>34</v>
      </c>
      <c r="AJ28" s="173">
        <v>56436</v>
      </c>
      <c r="AK28" s="134">
        <v>114.4</v>
      </c>
      <c r="AL28" s="135">
        <v>1.0853494365167891</v>
      </c>
      <c r="AM28" s="133">
        <v>1.1193333625333977</v>
      </c>
      <c r="AN28" s="155" t="s">
        <v>70</v>
      </c>
      <c r="AO28" s="165">
        <v>16.399999999999999</v>
      </c>
      <c r="AP28" s="136">
        <v>100.3</v>
      </c>
      <c r="AQ28" s="155" t="s">
        <v>41</v>
      </c>
      <c r="AR28" s="197">
        <v>323</v>
      </c>
      <c r="AS28" s="126">
        <v>72.599999999999994</v>
      </c>
      <c r="AT28" s="211">
        <v>6.0000000000000001E-3</v>
      </c>
      <c r="AU28" s="128">
        <v>9.0000000000000011E-3</v>
      </c>
      <c r="AV28" s="209"/>
      <c r="AW28" s="209"/>
      <c r="AX28" s="209"/>
      <c r="AY28" s="209"/>
    </row>
    <row r="29" spans="1:51" s="39" customFormat="1" ht="13.5" customHeight="1" x14ac:dyDescent="0.25">
      <c r="A29" s="155" t="s">
        <v>67</v>
      </c>
      <c r="B29" s="104">
        <v>18575.554600000003</v>
      </c>
      <c r="C29" s="43">
        <v>121.4</v>
      </c>
      <c r="D29" s="155" t="s">
        <v>43</v>
      </c>
      <c r="E29" s="104">
        <v>7740.8326999999999</v>
      </c>
      <c r="F29" s="43">
        <v>108.8</v>
      </c>
      <c r="G29" s="155" t="s">
        <v>30</v>
      </c>
      <c r="H29" s="159">
        <v>2158.0702999999999</v>
      </c>
      <c r="I29" s="45">
        <v>86.2</v>
      </c>
      <c r="J29" s="155" t="s">
        <v>43</v>
      </c>
      <c r="K29" s="107">
        <v>79127</v>
      </c>
      <c r="L29" s="125">
        <v>120</v>
      </c>
      <c r="M29" s="155" t="s">
        <v>67</v>
      </c>
      <c r="N29" s="159">
        <v>3425.1691000000001</v>
      </c>
      <c r="O29" s="125">
        <v>105.5</v>
      </c>
      <c r="P29" s="155" t="s">
        <v>39</v>
      </c>
      <c r="Q29" s="159">
        <v>3848.1</v>
      </c>
      <c r="R29" s="125">
        <v>107.6</v>
      </c>
      <c r="S29" s="155" t="s">
        <v>40</v>
      </c>
      <c r="T29" s="159" t="s">
        <v>29</v>
      </c>
      <c r="U29" s="125" t="s">
        <v>29</v>
      </c>
      <c r="V29" s="155" t="s">
        <v>69</v>
      </c>
      <c r="W29" s="165">
        <v>2858.7719999999999</v>
      </c>
      <c r="X29" s="129">
        <v>2083.127</v>
      </c>
      <c r="Y29" s="130">
        <f t="shared" si="0"/>
        <v>775.64499999999998</v>
      </c>
      <c r="Z29" s="131">
        <f t="shared" si="1"/>
        <v>137.23464771951015</v>
      </c>
      <c r="AA29" s="155" t="s">
        <v>56</v>
      </c>
      <c r="AB29" s="165">
        <v>5010.6180000000004</v>
      </c>
      <c r="AC29" s="131">
        <v>126.2</v>
      </c>
      <c r="AD29" s="155" t="s">
        <v>57</v>
      </c>
      <c r="AE29" s="165">
        <v>6.8490000000000002</v>
      </c>
      <c r="AF29" s="132">
        <v>120.4</v>
      </c>
      <c r="AG29" s="127">
        <v>0.3</v>
      </c>
      <c r="AH29" s="133">
        <v>9.0999999999999998E-2</v>
      </c>
      <c r="AI29" s="155" t="s">
        <v>46</v>
      </c>
      <c r="AJ29" s="173">
        <v>41974</v>
      </c>
      <c r="AK29" s="134">
        <v>114.2</v>
      </c>
      <c r="AL29" s="135">
        <v>0.8072233547444132</v>
      </c>
      <c r="AM29" s="133">
        <v>0.80077526170557578</v>
      </c>
      <c r="AN29" s="155" t="s">
        <v>61</v>
      </c>
      <c r="AO29" s="165">
        <v>14.8</v>
      </c>
      <c r="AP29" s="136">
        <v>100.2</v>
      </c>
      <c r="AQ29" s="155" t="s">
        <v>64</v>
      </c>
      <c r="AR29" s="197">
        <v>137</v>
      </c>
      <c r="AS29" s="126">
        <v>72.900000000000006</v>
      </c>
      <c r="AT29" s="211">
        <v>5.0000000000000001E-3</v>
      </c>
      <c r="AU29" s="128">
        <v>8.0000000000000002E-3</v>
      </c>
      <c r="AV29" s="209"/>
      <c r="AW29" s="209"/>
      <c r="AX29" s="209"/>
      <c r="AY29" s="209"/>
    </row>
    <row r="30" spans="1:51" s="39" customFormat="1" ht="13.5" customHeight="1" x14ac:dyDescent="0.25">
      <c r="A30" s="155" t="s">
        <v>42</v>
      </c>
      <c r="B30" s="104">
        <v>31556.023699999998</v>
      </c>
      <c r="C30" s="43">
        <v>120.9</v>
      </c>
      <c r="D30" s="155" t="s">
        <v>35</v>
      </c>
      <c r="E30" s="104">
        <v>2664.6950000000002</v>
      </c>
      <c r="F30" s="43">
        <v>108.1</v>
      </c>
      <c r="G30" s="155" t="s">
        <v>32</v>
      </c>
      <c r="H30" s="159">
        <v>31704.593499999999</v>
      </c>
      <c r="I30" s="125">
        <v>84.5</v>
      </c>
      <c r="J30" s="155" t="s">
        <v>33</v>
      </c>
      <c r="K30" s="107">
        <v>616366</v>
      </c>
      <c r="L30" s="125">
        <v>119.4</v>
      </c>
      <c r="M30" s="155" t="s">
        <v>37</v>
      </c>
      <c r="N30" s="159">
        <v>75.841899999999995</v>
      </c>
      <c r="O30" s="125">
        <v>105.4</v>
      </c>
      <c r="P30" s="155" t="s">
        <v>68</v>
      </c>
      <c r="Q30" s="159">
        <v>19382.3</v>
      </c>
      <c r="R30" s="125">
        <v>107.6</v>
      </c>
      <c r="S30" s="155" t="s">
        <v>41</v>
      </c>
      <c r="T30" s="159" t="s">
        <v>29</v>
      </c>
      <c r="U30" s="125" t="s">
        <v>29</v>
      </c>
      <c r="V30" s="155" t="s">
        <v>56</v>
      </c>
      <c r="W30" s="165">
        <v>4942.8789999999999</v>
      </c>
      <c r="X30" s="129">
        <v>3920.3110000000001</v>
      </c>
      <c r="Y30" s="130">
        <f t="shared" si="0"/>
        <v>1022.5679999999998</v>
      </c>
      <c r="Z30" s="131">
        <f t="shared" si="1"/>
        <v>126.0838489599422</v>
      </c>
      <c r="AA30" s="155" t="s">
        <v>28</v>
      </c>
      <c r="AB30" s="169">
        <v>2263.1860000000001</v>
      </c>
      <c r="AC30" s="131">
        <v>126</v>
      </c>
      <c r="AD30" s="155" t="s">
        <v>36</v>
      </c>
      <c r="AE30" s="165">
        <v>681.98099999999999</v>
      </c>
      <c r="AF30" s="132">
        <v>123.9</v>
      </c>
      <c r="AG30" s="127">
        <v>0.41700000000000004</v>
      </c>
      <c r="AH30" s="133">
        <v>0.45500000000000002</v>
      </c>
      <c r="AI30" s="155" t="s">
        <v>57</v>
      </c>
      <c r="AJ30" s="173">
        <v>35964</v>
      </c>
      <c r="AK30" s="134">
        <v>114.1</v>
      </c>
      <c r="AL30" s="139">
        <v>0.69164198623023965</v>
      </c>
      <c r="AM30" s="140">
        <v>0.68650081030178267</v>
      </c>
      <c r="AN30" s="155" t="s">
        <v>33</v>
      </c>
      <c r="AO30" s="165">
        <v>69.400000000000006</v>
      </c>
      <c r="AP30" s="136">
        <v>100.1</v>
      </c>
      <c r="AQ30" s="155" t="s">
        <v>48</v>
      </c>
      <c r="AR30" s="197">
        <v>255</v>
      </c>
      <c r="AS30" s="126">
        <v>73.3</v>
      </c>
      <c r="AT30" s="211">
        <v>5.0000000000000001E-3</v>
      </c>
      <c r="AU30" s="128">
        <v>6.9999999999999993E-3</v>
      </c>
      <c r="AV30" s="209"/>
      <c r="AW30" s="209"/>
      <c r="AX30" s="209"/>
      <c r="AY30" s="209"/>
    </row>
    <row r="31" spans="1:51" s="39" customFormat="1" ht="13.5" customHeight="1" x14ac:dyDescent="0.25">
      <c r="A31" s="155" t="s">
        <v>69</v>
      </c>
      <c r="B31" s="104">
        <v>9019.0181999999986</v>
      </c>
      <c r="C31" s="43">
        <v>120.8</v>
      </c>
      <c r="D31" s="182" t="s">
        <v>26</v>
      </c>
      <c r="E31" s="113">
        <v>196458.69759999998</v>
      </c>
      <c r="F31" s="114">
        <v>107.9</v>
      </c>
      <c r="G31" s="155" t="s">
        <v>47</v>
      </c>
      <c r="H31" s="159">
        <v>290.28809999999999</v>
      </c>
      <c r="I31" s="125">
        <v>84</v>
      </c>
      <c r="J31" s="155" t="s">
        <v>70</v>
      </c>
      <c r="K31" s="107">
        <v>48784</v>
      </c>
      <c r="L31" s="125">
        <v>116.7</v>
      </c>
      <c r="M31" s="155" t="s">
        <v>47</v>
      </c>
      <c r="N31" s="159">
        <v>133.46010000000001</v>
      </c>
      <c r="O31" s="125">
        <v>102.9</v>
      </c>
      <c r="P31" s="155" t="s">
        <v>44</v>
      </c>
      <c r="Q31" s="159">
        <v>10011.200000000001</v>
      </c>
      <c r="R31" s="125">
        <v>106.7</v>
      </c>
      <c r="S31" s="155" t="s">
        <v>42</v>
      </c>
      <c r="T31" s="159" t="s">
        <v>29</v>
      </c>
      <c r="U31" s="125" t="s">
        <v>29</v>
      </c>
      <c r="V31" s="155" t="s">
        <v>45</v>
      </c>
      <c r="W31" s="165">
        <v>1807.981</v>
      </c>
      <c r="X31" s="129">
        <v>1471.904</v>
      </c>
      <c r="Y31" s="130">
        <f t="shared" si="0"/>
        <v>336.077</v>
      </c>
      <c r="Z31" s="131">
        <f t="shared" si="1"/>
        <v>122.83280703089332</v>
      </c>
      <c r="AA31" s="155" t="s">
        <v>37</v>
      </c>
      <c r="AB31" s="165">
        <v>1562.575</v>
      </c>
      <c r="AC31" s="131">
        <v>123.4</v>
      </c>
      <c r="AD31" s="155" t="s">
        <v>51</v>
      </c>
      <c r="AE31" s="165">
        <v>7.3360000000000003</v>
      </c>
      <c r="AF31" s="132">
        <v>130.69999999999999</v>
      </c>
      <c r="AG31" s="127">
        <v>9.0999999999999998E-2</v>
      </c>
      <c r="AH31" s="133">
        <v>0.16699999999999998</v>
      </c>
      <c r="AI31" s="182" t="s">
        <v>26</v>
      </c>
      <c r="AJ31" s="192">
        <v>51998</v>
      </c>
      <c r="AK31" s="193">
        <v>113.9</v>
      </c>
      <c r="AL31" s="194">
        <v>1</v>
      </c>
      <c r="AM31" s="195">
        <v>1</v>
      </c>
      <c r="AN31" s="155" t="s">
        <v>34</v>
      </c>
      <c r="AO31" s="165">
        <v>93</v>
      </c>
      <c r="AP31" s="136">
        <v>100.1</v>
      </c>
      <c r="AQ31" s="155" t="s">
        <v>69</v>
      </c>
      <c r="AR31" s="197">
        <v>110</v>
      </c>
      <c r="AS31" s="126">
        <v>73.3</v>
      </c>
      <c r="AT31" s="211">
        <v>5.0000000000000001E-3</v>
      </c>
      <c r="AU31" s="128">
        <v>6.9999999999999993E-3</v>
      </c>
      <c r="AV31" s="209"/>
      <c r="AW31" s="209"/>
      <c r="AX31" s="209"/>
      <c r="AY31" s="209"/>
    </row>
    <row r="32" spans="1:51" s="39" customFormat="1" ht="13.5" customHeight="1" x14ac:dyDescent="0.25">
      <c r="A32" s="155" t="s">
        <v>51</v>
      </c>
      <c r="B32" s="104">
        <v>7071.1790000000001</v>
      </c>
      <c r="C32" s="43">
        <v>120.7</v>
      </c>
      <c r="D32" s="155" t="s">
        <v>55</v>
      </c>
      <c r="E32" s="104">
        <v>1782.7784999999999</v>
      </c>
      <c r="F32" s="43">
        <v>107.5</v>
      </c>
      <c r="G32" s="155" t="s">
        <v>35</v>
      </c>
      <c r="H32" s="159">
        <v>149.3038</v>
      </c>
      <c r="I32" s="125">
        <v>83.7</v>
      </c>
      <c r="J32" s="249" t="s">
        <v>66</v>
      </c>
      <c r="K32" s="252">
        <v>65107</v>
      </c>
      <c r="L32" s="230">
        <v>113.4</v>
      </c>
      <c r="M32" s="155" t="s">
        <v>68</v>
      </c>
      <c r="N32" s="159">
        <v>29564.3446</v>
      </c>
      <c r="O32" s="125">
        <v>101.9</v>
      </c>
      <c r="P32" s="155" t="s">
        <v>70</v>
      </c>
      <c r="Q32" s="159">
        <v>8298.7000000000007</v>
      </c>
      <c r="R32" s="125">
        <v>106</v>
      </c>
      <c r="S32" s="155" t="s">
        <v>44</v>
      </c>
      <c r="T32" s="159" t="s">
        <v>29</v>
      </c>
      <c r="U32" s="125" t="s">
        <v>29</v>
      </c>
      <c r="V32" s="155" t="s">
        <v>58</v>
      </c>
      <c r="W32" s="165">
        <v>742.95500000000004</v>
      </c>
      <c r="X32" s="129">
        <v>614.18299999999999</v>
      </c>
      <c r="Y32" s="130">
        <f t="shared" si="0"/>
        <v>128.77200000000005</v>
      </c>
      <c r="Z32" s="131">
        <f t="shared" si="1"/>
        <v>120.96638949629019</v>
      </c>
      <c r="AA32" s="155" t="s">
        <v>45</v>
      </c>
      <c r="AB32" s="165">
        <v>1808.0150000000001</v>
      </c>
      <c r="AC32" s="131">
        <v>122.8</v>
      </c>
      <c r="AD32" s="155" t="s">
        <v>53</v>
      </c>
      <c r="AE32" s="165">
        <v>74.292000000000002</v>
      </c>
      <c r="AF32" s="132">
        <v>136.4</v>
      </c>
      <c r="AG32" s="127">
        <v>0.28000000000000003</v>
      </c>
      <c r="AH32" s="133">
        <v>0.28000000000000003</v>
      </c>
      <c r="AI32" s="155" t="s">
        <v>36</v>
      </c>
      <c r="AJ32" s="173">
        <v>38084</v>
      </c>
      <c r="AK32" s="134">
        <v>113.9</v>
      </c>
      <c r="AL32" s="135">
        <v>0.73241278510711949</v>
      </c>
      <c r="AM32" s="133">
        <v>0.72802330165126361</v>
      </c>
      <c r="AN32" s="155" t="s">
        <v>48</v>
      </c>
      <c r="AO32" s="165">
        <v>12.8</v>
      </c>
      <c r="AP32" s="136">
        <v>99.8</v>
      </c>
      <c r="AQ32" s="155" t="s">
        <v>27</v>
      </c>
      <c r="AR32" s="197">
        <v>844</v>
      </c>
      <c r="AS32" s="126">
        <v>74.400000000000006</v>
      </c>
      <c r="AT32" s="211">
        <v>6.9999999999999993E-3</v>
      </c>
      <c r="AU32" s="128">
        <v>0.01</v>
      </c>
      <c r="AV32" s="209"/>
      <c r="AW32" s="209"/>
      <c r="AX32" s="209"/>
      <c r="AY32" s="209"/>
    </row>
    <row r="33" spans="1:51" s="39" customFormat="1" ht="13.5" customHeight="1" x14ac:dyDescent="0.25">
      <c r="A33" s="155" t="s">
        <v>57</v>
      </c>
      <c r="B33" s="104">
        <v>4355.5925999999999</v>
      </c>
      <c r="C33" s="43">
        <v>118.7</v>
      </c>
      <c r="D33" s="249" t="s">
        <v>66</v>
      </c>
      <c r="E33" s="250">
        <v>4624.5454</v>
      </c>
      <c r="F33" s="228">
        <v>106.1</v>
      </c>
      <c r="G33" s="155" t="s">
        <v>60</v>
      </c>
      <c r="H33" s="159">
        <v>218.262</v>
      </c>
      <c r="I33" s="125">
        <v>80.900000000000006</v>
      </c>
      <c r="J33" s="155" t="s">
        <v>48</v>
      </c>
      <c r="K33" s="107">
        <v>62748</v>
      </c>
      <c r="L33" s="125">
        <v>112.6</v>
      </c>
      <c r="M33" s="155" t="s">
        <v>53</v>
      </c>
      <c r="N33" s="159">
        <v>1059.1875</v>
      </c>
      <c r="O33" s="125">
        <v>101.5</v>
      </c>
      <c r="P33" s="155" t="s">
        <v>52</v>
      </c>
      <c r="Q33" s="159">
        <v>7109.2</v>
      </c>
      <c r="R33" s="125">
        <v>105.9</v>
      </c>
      <c r="S33" s="155" t="s">
        <v>45</v>
      </c>
      <c r="T33" s="159" t="s">
        <v>29</v>
      </c>
      <c r="U33" s="125" t="s">
        <v>29</v>
      </c>
      <c r="V33" s="155" t="s">
        <v>37</v>
      </c>
      <c r="W33" s="165">
        <v>1423.6569999999999</v>
      </c>
      <c r="X33" s="129">
        <v>1194.133</v>
      </c>
      <c r="Y33" s="130">
        <f t="shared" si="0"/>
        <v>229.52399999999989</v>
      </c>
      <c r="Z33" s="131">
        <f t="shared" si="1"/>
        <v>119.22097454806122</v>
      </c>
      <c r="AA33" s="155" t="s">
        <v>58</v>
      </c>
      <c r="AB33" s="165">
        <v>744.10199999999998</v>
      </c>
      <c r="AC33" s="131">
        <v>121.2</v>
      </c>
      <c r="AD33" s="155" t="s">
        <v>56</v>
      </c>
      <c r="AE33" s="165">
        <v>67.739000000000004</v>
      </c>
      <c r="AF33" s="132">
        <v>137.19999999999999</v>
      </c>
      <c r="AG33" s="127">
        <v>0.26300000000000001</v>
      </c>
      <c r="AH33" s="133">
        <v>0.28600000000000003</v>
      </c>
      <c r="AI33" s="155" t="s">
        <v>32</v>
      </c>
      <c r="AJ33" s="173">
        <v>63169</v>
      </c>
      <c r="AK33" s="134">
        <v>113.8</v>
      </c>
      <c r="AL33" s="135">
        <v>1.214835185968691</v>
      </c>
      <c r="AM33" s="133">
        <v>1.2138758705269153</v>
      </c>
      <c r="AN33" s="155" t="s">
        <v>55</v>
      </c>
      <c r="AO33" s="165">
        <v>6.1</v>
      </c>
      <c r="AP33" s="136">
        <v>99.8</v>
      </c>
      <c r="AQ33" s="155" t="s">
        <v>63</v>
      </c>
      <c r="AR33" s="197">
        <v>98</v>
      </c>
      <c r="AS33" s="126">
        <v>74.8</v>
      </c>
      <c r="AT33" s="211">
        <v>5.0000000000000001E-3</v>
      </c>
      <c r="AU33" s="128">
        <v>6.0000000000000001E-3</v>
      </c>
      <c r="AV33" s="209"/>
      <c r="AW33" s="209"/>
      <c r="AX33" s="209"/>
      <c r="AY33" s="209"/>
    </row>
    <row r="34" spans="1:51" s="39" customFormat="1" ht="13.5" customHeight="1" x14ac:dyDescent="0.25">
      <c r="A34" s="182" t="s">
        <v>26</v>
      </c>
      <c r="B34" s="116">
        <v>1350132.8110999998</v>
      </c>
      <c r="C34" s="114">
        <v>116.2</v>
      </c>
      <c r="D34" s="155" t="s">
        <v>42</v>
      </c>
      <c r="E34" s="104">
        <v>7325.2735000000002</v>
      </c>
      <c r="F34" s="43">
        <v>99.3</v>
      </c>
      <c r="G34" s="155" t="s">
        <v>58</v>
      </c>
      <c r="H34" s="159">
        <v>39.633000000000003</v>
      </c>
      <c r="I34" s="125">
        <v>80</v>
      </c>
      <c r="J34" s="155" t="s">
        <v>32</v>
      </c>
      <c r="K34" s="107">
        <v>2450550</v>
      </c>
      <c r="L34" s="125">
        <v>106.4</v>
      </c>
      <c r="M34" s="155" t="s">
        <v>62</v>
      </c>
      <c r="N34" s="159">
        <v>3162.0720000000001</v>
      </c>
      <c r="O34" s="125">
        <v>96.5</v>
      </c>
      <c r="P34" s="155" t="s">
        <v>50</v>
      </c>
      <c r="Q34" s="159">
        <v>12548.4</v>
      </c>
      <c r="R34" s="125">
        <v>105.3</v>
      </c>
      <c r="S34" s="155" t="s">
        <v>46</v>
      </c>
      <c r="T34" s="159" t="s">
        <v>29</v>
      </c>
      <c r="U34" s="125" t="s">
        <v>29</v>
      </c>
      <c r="V34" s="155" t="s">
        <v>34</v>
      </c>
      <c r="W34" s="165">
        <v>18513.395</v>
      </c>
      <c r="X34" s="129">
        <v>16296.911</v>
      </c>
      <c r="Y34" s="130">
        <f t="shared" si="0"/>
        <v>2216.4840000000004</v>
      </c>
      <c r="Z34" s="131">
        <f t="shared" si="1"/>
        <v>113.60063879590435</v>
      </c>
      <c r="AA34" s="155" t="s">
        <v>34</v>
      </c>
      <c r="AB34" s="165">
        <v>23049.82</v>
      </c>
      <c r="AC34" s="131">
        <v>118.9</v>
      </c>
      <c r="AD34" s="155" t="s">
        <v>71</v>
      </c>
      <c r="AE34" s="165">
        <v>9.4589999999999996</v>
      </c>
      <c r="AF34" s="132">
        <v>139.4</v>
      </c>
      <c r="AG34" s="127">
        <v>0.222</v>
      </c>
      <c r="AH34" s="133">
        <v>0.27300000000000002</v>
      </c>
      <c r="AI34" s="155" t="s">
        <v>53</v>
      </c>
      <c r="AJ34" s="173">
        <v>36995</v>
      </c>
      <c r="AK34" s="134">
        <v>113.6</v>
      </c>
      <c r="AL34" s="135">
        <v>0.71146967191045807</v>
      </c>
      <c r="AM34" s="133">
        <v>0.71624107573036666</v>
      </c>
      <c r="AN34" s="155" t="s">
        <v>65</v>
      </c>
      <c r="AO34" s="165">
        <v>31.3</v>
      </c>
      <c r="AP34" s="136">
        <v>99.5</v>
      </c>
      <c r="AQ34" s="155" t="s">
        <v>54</v>
      </c>
      <c r="AR34" s="197">
        <v>139</v>
      </c>
      <c r="AS34" s="126">
        <v>76</v>
      </c>
      <c r="AT34" s="211">
        <v>4.0000000000000001E-3</v>
      </c>
      <c r="AU34" s="128">
        <v>6.0000000000000001E-3</v>
      </c>
      <c r="AV34" s="209"/>
      <c r="AW34" s="209"/>
      <c r="AX34" s="209"/>
      <c r="AY34" s="209"/>
    </row>
    <row r="35" spans="1:51" s="39" customFormat="1" ht="13.15" customHeight="1" x14ac:dyDescent="0.25">
      <c r="A35" s="155" t="s">
        <v>58</v>
      </c>
      <c r="B35" s="104">
        <v>70.619100000000003</v>
      </c>
      <c r="C35" s="43">
        <v>115.8</v>
      </c>
      <c r="D35" s="155" t="s">
        <v>50</v>
      </c>
      <c r="E35" s="104">
        <v>590.36500000000001</v>
      </c>
      <c r="F35" s="43">
        <v>95.6</v>
      </c>
      <c r="G35" s="155" t="s">
        <v>53</v>
      </c>
      <c r="H35" s="159">
        <v>66.248100000000008</v>
      </c>
      <c r="I35" s="125">
        <v>78.400000000000006</v>
      </c>
      <c r="J35" s="155" t="s">
        <v>46</v>
      </c>
      <c r="K35" s="107">
        <v>27847</v>
      </c>
      <c r="L35" s="125">
        <v>104.2</v>
      </c>
      <c r="M35" s="155" t="s">
        <v>32</v>
      </c>
      <c r="N35" s="159">
        <v>42772.107100000001</v>
      </c>
      <c r="O35" s="125">
        <v>92.9</v>
      </c>
      <c r="P35" s="155" t="s">
        <v>63</v>
      </c>
      <c r="Q35" s="159">
        <v>3838.5</v>
      </c>
      <c r="R35" s="125">
        <v>105.1</v>
      </c>
      <c r="S35" s="155" t="s">
        <v>47</v>
      </c>
      <c r="T35" s="159" t="s">
        <v>29</v>
      </c>
      <c r="U35" s="125" t="s">
        <v>29</v>
      </c>
      <c r="V35" s="155" t="s">
        <v>68</v>
      </c>
      <c r="W35" s="165">
        <v>20587.931</v>
      </c>
      <c r="X35" s="129">
        <v>18399.902999999998</v>
      </c>
      <c r="Y35" s="130">
        <f t="shared" si="0"/>
        <v>2188.0280000000021</v>
      </c>
      <c r="Z35" s="131">
        <f t="shared" si="1"/>
        <v>111.89151921072629</v>
      </c>
      <c r="AA35" s="182" t="s">
        <v>26</v>
      </c>
      <c r="AB35" s="188">
        <v>591713.12600000005</v>
      </c>
      <c r="AC35" s="187">
        <v>114.5</v>
      </c>
      <c r="AD35" s="155" t="s">
        <v>30</v>
      </c>
      <c r="AE35" s="165">
        <v>3136.0010000000002</v>
      </c>
      <c r="AF35" s="132">
        <v>141.5</v>
      </c>
      <c r="AG35" s="127">
        <v>0.45100000000000001</v>
      </c>
      <c r="AH35" s="133">
        <v>0.33299999999999996</v>
      </c>
      <c r="AI35" s="155" t="s">
        <v>44</v>
      </c>
      <c r="AJ35" s="173">
        <v>40713</v>
      </c>
      <c r="AK35" s="134">
        <v>113.4</v>
      </c>
      <c r="AL35" s="135">
        <v>0.78297242201623141</v>
      </c>
      <c r="AM35" s="133">
        <v>0.78618982961762518</v>
      </c>
      <c r="AN35" s="155" t="s">
        <v>28</v>
      </c>
      <c r="AO35" s="165">
        <v>29.9</v>
      </c>
      <c r="AP35" s="136">
        <v>99.4</v>
      </c>
      <c r="AQ35" s="155" t="s">
        <v>31</v>
      </c>
      <c r="AR35" s="197">
        <v>234</v>
      </c>
      <c r="AS35" s="126">
        <v>76.2</v>
      </c>
      <c r="AT35" s="211">
        <v>6.0000000000000001E-3</v>
      </c>
      <c r="AU35" s="128">
        <v>9.0000000000000011E-3</v>
      </c>
      <c r="AV35" s="209"/>
      <c r="AW35" s="209"/>
      <c r="AX35" s="209"/>
      <c r="AY35" s="209"/>
    </row>
    <row r="36" spans="1:51" s="39" customFormat="1" ht="13.5" customHeight="1" x14ac:dyDescent="0.25">
      <c r="A36" s="249" t="s">
        <v>66</v>
      </c>
      <c r="B36" s="250">
        <v>62009.107600000003</v>
      </c>
      <c r="C36" s="228">
        <v>114.8</v>
      </c>
      <c r="D36" s="155" t="s">
        <v>48</v>
      </c>
      <c r="E36" s="104">
        <v>6050.3252999999995</v>
      </c>
      <c r="F36" s="43">
        <v>95.1</v>
      </c>
      <c r="G36" s="155" t="s">
        <v>42</v>
      </c>
      <c r="H36" s="159">
        <v>7948.5132999999996</v>
      </c>
      <c r="I36" s="125">
        <v>78.2</v>
      </c>
      <c r="J36" s="155" t="s">
        <v>50</v>
      </c>
      <c r="K36" s="107">
        <v>78885</v>
      </c>
      <c r="L36" s="125">
        <v>101.4</v>
      </c>
      <c r="M36" s="155" t="s">
        <v>44</v>
      </c>
      <c r="N36" s="159">
        <v>2017.2944</v>
      </c>
      <c r="O36" s="125">
        <v>92.8</v>
      </c>
      <c r="P36" s="249" t="s">
        <v>66</v>
      </c>
      <c r="Q36" s="251">
        <v>10160.299999999999</v>
      </c>
      <c r="R36" s="230">
        <v>104.8</v>
      </c>
      <c r="S36" s="155" t="s">
        <v>48</v>
      </c>
      <c r="T36" s="159" t="s">
        <v>29</v>
      </c>
      <c r="U36" s="125" t="s">
        <v>29</v>
      </c>
      <c r="V36" s="155" t="s">
        <v>60</v>
      </c>
      <c r="W36" s="165">
        <v>547.77599999999995</v>
      </c>
      <c r="X36" s="129">
        <v>498.92</v>
      </c>
      <c r="Y36" s="130">
        <f t="shared" si="0"/>
        <v>48.855999999999938</v>
      </c>
      <c r="Z36" s="131">
        <f t="shared" si="1"/>
        <v>109.79235147919503</v>
      </c>
      <c r="AA36" s="155" t="s">
        <v>68</v>
      </c>
      <c r="AB36" s="165">
        <v>20650.492999999999</v>
      </c>
      <c r="AC36" s="131">
        <v>111.8</v>
      </c>
      <c r="AD36" s="155" t="s">
        <v>34</v>
      </c>
      <c r="AE36" s="165">
        <v>4536.4250000000002</v>
      </c>
      <c r="AF36" s="132">
        <v>146.69999999999999</v>
      </c>
      <c r="AG36" s="127">
        <v>0.35299999999999998</v>
      </c>
      <c r="AH36" s="133">
        <v>0.28699999999999998</v>
      </c>
      <c r="AI36" s="155" t="s">
        <v>47</v>
      </c>
      <c r="AJ36" s="173">
        <v>41702</v>
      </c>
      <c r="AK36" s="134">
        <v>113</v>
      </c>
      <c r="AL36" s="135">
        <v>0.80199238432247399</v>
      </c>
      <c r="AM36" s="133">
        <v>0.80837457842407257</v>
      </c>
      <c r="AN36" s="155" t="s">
        <v>36</v>
      </c>
      <c r="AO36" s="165">
        <v>8.3000000000000007</v>
      </c>
      <c r="AP36" s="136">
        <v>99.4</v>
      </c>
      <c r="AQ36" s="155" t="s">
        <v>47</v>
      </c>
      <c r="AR36" s="197">
        <v>177</v>
      </c>
      <c r="AS36" s="126">
        <v>76.599999999999994</v>
      </c>
      <c r="AT36" s="211">
        <v>4.0000000000000001E-3</v>
      </c>
      <c r="AU36" s="128">
        <v>5.0000000000000001E-3</v>
      </c>
      <c r="AV36" s="209"/>
      <c r="AW36" s="209"/>
      <c r="AX36" s="209"/>
      <c r="AY36" s="209"/>
    </row>
    <row r="37" spans="1:51" s="39" customFormat="1" ht="13.5" customHeight="1" x14ac:dyDescent="0.25">
      <c r="A37" s="155" t="s">
        <v>63</v>
      </c>
      <c r="B37" s="104">
        <v>6575.2647999999999</v>
      </c>
      <c r="C37" s="43">
        <v>114</v>
      </c>
      <c r="D37" s="155" t="s">
        <v>47</v>
      </c>
      <c r="E37" s="104">
        <v>6083.4925000000003</v>
      </c>
      <c r="F37" s="43">
        <v>92.7</v>
      </c>
      <c r="G37" s="155" t="s">
        <v>70</v>
      </c>
      <c r="H37" s="159">
        <v>567.24900000000002</v>
      </c>
      <c r="I37" s="125">
        <v>73.900000000000006</v>
      </c>
      <c r="J37" s="155" t="s">
        <v>51</v>
      </c>
      <c r="K37" s="107">
        <v>33075</v>
      </c>
      <c r="L37" s="125">
        <v>101.4</v>
      </c>
      <c r="M37" s="155" t="s">
        <v>60</v>
      </c>
      <c r="N37" s="159">
        <v>30.715599999999998</v>
      </c>
      <c r="O37" s="125">
        <v>90.5</v>
      </c>
      <c r="P37" s="155" t="s">
        <v>48</v>
      </c>
      <c r="Q37" s="159">
        <v>8795.1</v>
      </c>
      <c r="R37" s="125">
        <v>104.4</v>
      </c>
      <c r="S37" s="155" t="s">
        <v>49</v>
      </c>
      <c r="T37" s="159" t="s">
        <v>29</v>
      </c>
      <c r="U37" s="125" t="s">
        <v>29</v>
      </c>
      <c r="V37" s="155" t="s">
        <v>57</v>
      </c>
      <c r="W37" s="165">
        <v>1389.7159999999999</v>
      </c>
      <c r="X37" s="129">
        <v>1279.6759999999999</v>
      </c>
      <c r="Y37" s="130">
        <f t="shared" si="0"/>
        <v>110.03999999999996</v>
      </c>
      <c r="Z37" s="131">
        <f t="shared" si="1"/>
        <v>108.5990516349451</v>
      </c>
      <c r="AA37" s="155" t="s">
        <v>60</v>
      </c>
      <c r="AB37" s="165">
        <v>594.74400000000003</v>
      </c>
      <c r="AC37" s="131">
        <v>110.2</v>
      </c>
      <c r="AD37" s="249" t="s">
        <v>66</v>
      </c>
      <c r="AE37" s="253">
        <v>120.745</v>
      </c>
      <c r="AF37" s="235">
        <v>158</v>
      </c>
      <c r="AG37" s="236">
        <v>8.3000000000000004E-2</v>
      </c>
      <c r="AH37" s="237">
        <v>8.5999999999999993E-2</v>
      </c>
      <c r="AI37" s="155" t="s">
        <v>30</v>
      </c>
      <c r="AJ37" s="173">
        <v>48167</v>
      </c>
      <c r="AK37" s="134">
        <v>112.8</v>
      </c>
      <c r="AL37" s="135">
        <v>0.92632408938805344</v>
      </c>
      <c r="AM37" s="133">
        <v>0.93723446191581616</v>
      </c>
      <c r="AN37" s="155" t="s">
        <v>53</v>
      </c>
      <c r="AO37" s="165">
        <v>12.1</v>
      </c>
      <c r="AP37" s="136">
        <v>99.3</v>
      </c>
      <c r="AQ37" s="182" t="s">
        <v>26</v>
      </c>
      <c r="AR37" s="200">
        <v>13837</v>
      </c>
      <c r="AS37" s="201">
        <v>76.8</v>
      </c>
      <c r="AT37" s="205">
        <v>5.0000000000000001E-3</v>
      </c>
      <c r="AU37" s="202">
        <v>6.0000000000000001E-3</v>
      </c>
      <c r="AV37" s="209"/>
      <c r="AW37" s="209"/>
      <c r="AX37" s="209"/>
      <c r="AY37" s="209"/>
    </row>
    <row r="38" spans="1:51" s="39" customFormat="1" ht="13.5" customHeight="1" x14ac:dyDescent="0.25">
      <c r="A38" s="155" t="s">
        <v>62</v>
      </c>
      <c r="B38" s="104">
        <v>173846.00280000002</v>
      </c>
      <c r="C38" s="43">
        <v>112.2</v>
      </c>
      <c r="D38" s="155" t="s">
        <v>71</v>
      </c>
      <c r="E38" s="104">
        <v>5744.84</v>
      </c>
      <c r="F38" s="115">
        <v>92.4</v>
      </c>
      <c r="G38" s="155" t="s">
        <v>57</v>
      </c>
      <c r="H38" s="159">
        <v>49.316300000000005</v>
      </c>
      <c r="I38" s="125">
        <v>71.2</v>
      </c>
      <c r="J38" s="155" t="s">
        <v>49</v>
      </c>
      <c r="K38" s="107">
        <v>5471</v>
      </c>
      <c r="L38" s="125">
        <v>96.9</v>
      </c>
      <c r="M38" s="155" t="s">
        <v>55</v>
      </c>
      <c r="N38" s="159">
        <v>262.25819999999999</v>
      </c>
      <c r="O38" s="125">
        <v>89.4</v>
      </c>
      <c r="P38" s="155" t="s">
        <v>41</v>
      </c>
      <c r="Q38" s="159">
        <v>4886.5</v>
      </c>
      <c r="R38" s="125">
        <v>104.3</v>
      </c>
      <c r="S38" s="155" t="s">
        <v>50</v>
      </c>
      <c r="T38" s="159" t="s">
        <v>29</v>
      </c>
      <c r="U38" s="125" t="s">
        <v>29</v>
      </c>
      <c r="V38" s="155" t="s">
        <v>64</v>
      </c>
      <c r="W38" s="165">
        <v>1050.077</v>
      </c>
      <c r="X38" s="129">
        <v>989.13699999999994</v>
      </c>
      <c r="Y38" s="130">
        <f t="shared" si="0"/>
        <v>60.940000000000055</v>
      </c>
      <c r="Z38" s="131">
        <f t="shared" si="1"/>
        <v>106.16092614066605</v>
      </c>
      <c r="AA38" s="155" t="s">
        <v>57</v>
      </c>
      <c r="AB38" s="165">
        <v>1396.5650000000001</v>
      </c>
      <c r="AC38" s="131">
        <v>108.7</v>
      </c>
      <c r="AD38" s="155" t="s">
        <v>63</v>
      </c>
      <c r="AE38" s="165">
        <v>14.628</v>
      </c>
      <c r="AF38" s="132">
        <v>178.8</v>
      </c>
      <c r="AG38" s="127">
        <v>0.44400000000000001</v>
      </c>
      <c r="AH38" s="133">
        <v>0.375</v>
      </c>
      <c r="AI38" s="155" t="s">
        <v>38</v>
      </c>
      <c r="AJ38" s="173">
        <v>40632</v>
      </c>
      <c r="AK38" s="134">
        <v>112.7</v>
      </c>
      <c r="AL38" s="135">
        <v>0.78141466979499208</v>
      </c>
      <c r="AM38" s="133">
        <v>0.80134466295825846</v>
      </c>
      <c r="AN38" s="155" t="s">
        <v>60</v>
      </c>
      <c r="AO38" s="165">
        <v>5.9</v>
      </c>
      <c r="AP38" s="136">
        <v>99.3</v>
      </c>
      <c r="AQ38" s="155" t="s">
        <v>52</v>
      </c>
      <c r="AR38" s="197">
        <v>200</v>
      </c>
      <c r="AS38" s="126">
        <v>77.8</v>
      </c>
      <c r="AT38" s="211">
        <v>6.0000000000000001E-3</v>
      </c>
      <c r="AU38" s="128">
        <v>8.0000000000000002E-3</v>
      </c>
      <c r="AV38" s="209"/>
      <c r="AW38" s="209"/>
      <c r="AX38" s="209"/>
      <c r="AY38" s="209"/>
    </row>
    <row r="39" spans="1:51" s="39" customFormat="1" ht="13.5" customHeight="1" x14ac:dyDescent="0.25">
      <c r="A39" s="155" t="s">
        <v>28</v>
      </c>
      <c r="B39" s="104">
        <v>34251.426899999999</v>
      </c>
      <c r="C39" s="43">
        <v>110.5</v>
      </c>
      <c r="D39" s="155" t="s">
        <v>37</v>
      </c>
      <c r="E39" s="104">
        <v>5348.3270000000002</v>
      </c>
      <c r="F39" s="43">
        <v>91.4</v>
      </c>
      <c r="G39" s="155" t="s">
        <v>59</v>
      </c>
      <c r="H39" s="159">
        <v>64.111000000000004</v>
      </c>
      <c r="I39" s="125">
        <v>64.900000000000006</v>
      </c>
      <c r="J39" s="155" t="s">
        <v>41</v>
      </c>
      <c r="K39" s="107">
        <v>20810</v>
      </c>
      <c r="L39" s="125">
        <v>95.9</v>
      </c>
      <c r="M39" s="155" t="s">
        <v>38</v>
      </c>
      <c r="N39" s="159">
        <v>82.972399999999993</v>
      </c>
      <c r="O39" s="125">
        <v>86.1</v>
      </c>
      <c r="P39" s="155" t="s">
        <v>58</v>
      </c>
      <c r="Q39" s="159">
        <v>1511.9</v>
      </c>
      <c r="R39" s="125">
        <v>103.5</v>
      </c>
      <c r="S39" s="155" t="s">
        <v>51</v>
      </c>
      <c r="T39" s="159" t="s">
        <v>29</v>
      </c>
      <c r="U39" s="125" t="s">
        <v>29</v>
      </c>
      <c r="V39" s="155" t="s">
        <v>42</v>
      </c>
      <c r="W39" s="166">
        <v>1995.954</v>
      </c>
      <c r="X39" s="129">
        <v>1893.09</v>
      </c>
      <c r="Y39" s="130">
        <f t="shared" si="0"/>
        <v>102.86400000000003</v>
      </c>
      <c r="Z39" s="131">
        <f t="shared" si="1"/>
        <v>105.43365608608148</v>
      </c>
      <c r="AA39" s="155" t="s">
        <v>31</v>
      </c>
      <c r="AB39" s="169">
        <v>11017.147000000001</v>
      </c>
      <c r="AC39" s="131">
        <v>105.5</v>
      </c>
      <c r="AD39" s="155" t="s">
        <v>65</v>
      </c>
      <c r="AE39" s="172">
        <v>1254.3219999999999</v>
      </c>
      <c r="AF39" s="132">
        <v>185.9</v>
      </c>
      <c r="AG39" s="127">
        <v>0.30499999999999999</v>
      </c>
      <c r="AH39" s="133">
        <v>0.26600000000000001</v>
      </c>
      <c r="AI39" s="155" t="s">
        <v>28</v>
      </c>
      <c r="AJ39" s="173">
        <v>38367</v>
      </c>
      <c r="AK39" s="134">
        <v>112.5</v>
      </c>
      <c r="AL39" s="135">
        <v>0.7378553021270049</v>
      </c>
      <c r="AM39" s="133">
        <v>0.75710656563444445</v>
      </c>
      <c r="AN39" s="155" t="s">
        <v>63</v>
      </c>
      <c r="AO39" s="165">
        <v>6.2</v>
      </c>
      <c r="AP39" s="136">
        <v>99.2</v>
      </c>
      <c r="AQ39" s="155" t="s">
        <v>56</v>
      </c>
      <c r="AR39" s="197">
        <v>219</v>
      </c>
      <c r="AS39" s="126">
        <v>78.5</v>
      </c>
      <c r="AT39" s="211">
        <v>5.0000000000000001E-3</v>
      </c>
      <c r="AU39" s="128">
        <v>6.0000000000000001E-3</v>
      </c>
      <c r="AV39" s="209"/>
      <c r="AW39" s="209"/>
      <c r="AX39" s="209"/>
      <c r="AY39" s="209"/>
    </row>
    <row r="40" spans="1:51" s="39" customFormat="1" ht="13.5" customHeight="1" x14ac:dyDescent="0.25">
      <c r="A40" s="155" t="s">
        <v>71</v>
      </c>
      <c r="B40" s="104">
        <v>320.46040000000005</v>
      </c>
      <c r="C40" s="43">
        <v>105.1</v>
      </c>
      <c r="D40" s="155" t="s">
        <v>41</v>
      </c>
      <c r="E40" s="104">
        <v>6036.0645000000004</v>
      </c>
      <c r="F40" s="43">
        <v>89.4</v>
      </c>
      <c r="G40" s="155" t="s">
        <v>40</v>
      </c>
      <c r="H40" s="159">
        <v>213.3689</v>
      </c>
      <c r="I40" s="125">
        <v>62.6</v>
      </c>
      <c r="J40" s="155" t="s">
        <v>40</v>
      </c>
      <c r="K40" s="107">
        <v>31096</v>
      </c>
      <c r="L40" s="125">
        <v>88.4</v>
      </c>
      <c r="M40" s="155" t="s">
        <v>35</v>
      </c>
      <c r="N40" s="159">
        <v>613.6422</v>
      </c>
      <c r="O40" s="125">
        <v>78.2</v>
      </c>
      <c r="P40" s="155" t="s">
        <v>51</v>
      </c>
      <c r="Q40" s="159">
        <v>5839.8</v>
      </c>
      <c r="R40" s="125">
        <v>103.4</v>
      </c>
      <c r="S40" s="155" t="s">
        <v>52</v>
      </c>
      <c r="T40" s="159" t="s">
        <v>29</v>
      </c>
      <c r="U40" s="125" t="s">
        <v>29</v>
      </c>
      <c r="V40" s="182" t="s">
        <v>26</v>
      </c>
      <c r="W40" s="185">
        <v>487712.32</v>
      </c>
      <c r="X40" s="186">
        <v>493122.54300000001</v>
      </c>
      <c r="Y40" s="186">
        <f t="shared" si="0"/>
        <v>-5410.2229999999981</v>
      </c>
      <c r="Z40" s="187">
        <f t="shared" si="1"/>
        <v>98.902864394094436</v>
      </c>
      <c r="AA40" s="155" t="s">
        <v>64</v>
      </c>
      <c r="AB40" s="165">
        <v>1084.182</v>
      </c>
      <c r="AC40" s="131">
        <v>100.6</v>
      </c>
      <c r="AD40" s="155" t="s">
        <v>37</v>
      </c>
      <c r="AE40" s="165">
        <v>138.91800000000001</v>
      </c>
      <c r="AF40" s="132">
        <v>193.3</v>
      </c>
      <c r="AG40" s="127">
        <v>0.23100000000000001</v>
      </c>
      <c r="AH40" s="133">
        <v>0.154</v>
      </c>
      <c r="AI40" s="155" t="s">
        <v>37</v>
      </c>
      <c r="AJ40" s="173">
        <v>39388</v>
      </c>
      <c r="AK40" s="134">
        <v>112.5</v>
      </c>
      <c r="AL40" s="135">
        <v>0.75749067271818149</v>
      </c>
      <c r="AM40" s="133">
        <v>0.76932679251894354</v>
      </c>
      <c r="AN40" s="155" t="s">
        <v>37</v>
      </c>
      <c r="AO40" s="165">
        <v>4.3</v>
      </c>
      <c r="AP40" s="136">
        <v>98.9</v>
      </c>
      <c r="AQ40" s="155" t="s">
        <v>36</v>
      </c>
      <c r="AR40" s="197">
        <v>310</v>
      </c>
      <c r="AS40" s="126">
        <v>79.7</v>
      </c>
      <c r="AT40" s="211">
        <v>6.0000000000000001E-3</v>
      </c>
      <c r="AU40" s="128">
        <v>8.0000000000000002E-3</v>
      </c>
      <c r="AV40" s="209"/>
      <c r="AW40" s="209"/>
      <c r="AX40" s="209"/>
      <c r="AY40" s="209"/>
    </row>
    <row r="41" spans="1:51" s="39" customFormat="1" ht="13.5" customHeight="1" x14ac:dyDescent="0.25">
      <c r="A41" s="155" t="s">
        <v>49</v>
      </c>
      <c r="B41" s="104">
        <v>80.856899999999996</v>
      </c>
      <c r="C41" s="43">
        <v>104.6</v>
      </c>
      <c r="D41" s="155" t="s">
        <v>52</v>
      </c>
      <c r="E41" s="104">
        <v>5666.3990999999996</v>
      </c>
      <c r="F41" s="43">
        <v>84.4</v>
      </c>
      <c r="G41" s="155" t="s">
        <v>52</v>
      </c>
      <c r="H41" s="159">
        <v>27.694900000000001</v>
      </c>
      <c r="I41" s="125">
        <v>61.4</v>
      </c>
      <c r="J41" s="155" t="s">
        <v>63</v>
      </c>
      <c r="K41" s="107">
        <v>10090</v>
      </c>
      <c r="L41" s="125">
        <v>87</v>
      </c>
      <c r="M41" s="155" t="s">
        <v>40</v>
      </c>
      <c r="N41" s="159">
        <v>1343.0206000000001</v>
      </c>
      <c r="O41" s="125">
        <v>73.2</v>
      </c>
      <c r="P41" s="155" t="s">
        <v>47</v>
      </c>
      <c r="Q41" s="159">
        <v>9232</v>
      </c>
      <c r="R41" s="125">
        <v>103.1</v>
      </c>
      <c r="S41" s="155" t="s">
        <v>54</v>
      </c>
      <c r="T41" s="159" t="s">
        <v>29</v>
      </c>
      <c r="U41" s="125" t="s">
        <v>29</v>
      </c>
      <c r="V41" s="155" t="s">
        <v>31</v>
      </c>
      <c r="W41" s="165">
        <v>10229.653</v>
      </c>
      <c r="X41" s="129">
        <v>10373.058000000001</v>
      </c>
      <c r="Y41" s="130">
        <f t="shared" si="0"/>
        <v>-143.40500000000065</v>
      </c>
      <c r="Z41" s="131">
        <f t="shared" si="1"/>
        <v>98.617524359740401</v>
      </c>
      <c r="AA41" s="155" t="s">
        <v>42</v>
      </c>
      <c r="AB41" s="165">
        <v>2038.7070000000001</v>
      </c>
      <c r="AC41" s="131">
        <v>98.4</v>
      </c>
      <c r="AD41" s="155" t="s">
        <v>35</v>
      </c>
      <c r="AE41" s="165">
        <v>494.71499999999997</v>
      </c>
      <c r="AF41" s="132" t="s">
        <v>88</v>
      </c>
      <c r="AG41" s="127">
        <v>0.41700000000000004</v>
      </c>
      <c r="AH41" s="133">
        <v>0.20800000000000002</v>
      </c>
      <c r="AI41" s="155" t="s">
        <v>55</v>
      </c>
      <c r="AJ41" s="173">
        <v>38071</v>
      </c>
      <c r="AK41" s="134">
        <v>112.4</v>
      </c>
      <c r="AL41" s="135">
        <v>0.7321627754913651</v>
      </c>
      <c r="AM41" s="133">
        <v>0.74512723927992641</v>
      </c>
      <c r="AN41" s="249" t="s">
        <v>66</v>
      </c>
      <c r="AO41" s="253">
        <v>18.8</v>
      </c>
      <c r="AP41" s="241">
        <v>98.8</v>
      </c>
      <c r="AQ41" s="155" t="s">
        <v>39</v>
      </c>
      <c r="AR41" s="197">
        <v>104</v>
      </c>
      <c r="AS41" s="126">
        <v>81.900000000000006</v>
      </c>
      <c r="AT41" s="211">
        <v>4.0000000000000001E-3</v>
      </c>
      <c r="AU41" s="128">
        <v>5.0000000000000001E-3</v>
      </c>
      <c r="AV41" s="209"/>
      <c r="AW41" s="209"/>
      <c r="AX41" s="209"/>
      <c r="AY41" s="209"/>
    </row>
    <row r="42" spans="1:51" s="39" customFormat="1" ht="13.5" customHeight="1" x14ac:dyDescent="0.25">
      <c r="A42" s="155" t="s">
        <v>55</v>
      </c>
      <c r="B42" s="104">
        <v>6789.1962000000003</v>
      </c>
      <c r="C42" s="43">
        <v>104</v>
      </c>
      <c r="D42" s="155" t="s">
        <v>33</v>
      </c>
      <c r="E42" s="104">
        <v>1118.2372</v>
      </c>
      <c r="F42" s="43">
        <v>82.7</v>
      </c>
      <c r="G42" s="155" t="s">
        <v>54</v>
      </c>
      <c r="H42" s="159">
        <v>133.6875</v>
      </c>
      <c r="I42" s="125">
        <v>61.2</v>
      </c>
      <c r="J42" s="155" t="s">
        <v>54</v>
      </c>
      <c r="K42" s="107">
        <v>20454</v>
      </c>
      <c r="L42" s="125">
        <v>85.5</v>
      </c>
      <c r="M42" s="155" t="s">
        <v>54</v>
      </c>
      <c r="N42" s="159">
        <v>202.5684</v>
      </c>
      <c r="O42" s="125">
        <v>67.2</v>
      </c>
      <c r="P42" s="155" t="s">
        <v>30</v>
      </c>
      <c r="Q42" s="159">
        <v>25937.5</v>
      </c>
      <c r="R42" s="125">
        <v>102</v>
      </c>
      <c r="S42" s="155" t="s">
        <v>55</v>
      </c>
      <c r="T42" s="159" t="s">
        <v>29</v>
      </c>
      <c r="U42" s="125" t="s">
        <v>29</v>
      </c>
      <c r="V42" s="155" t="s">
        <v>48</v>
      </c>
      <c r="W42" s="166">
        <v>2028.864</v>
      </c>
      <c r="X42" s="129">
        <v>2058.502</v>
      </c>
      <c r="Y42" s="130">
        <f t="shared" si="0"/>
        <v>-29.63799999999992</v>
      </c>
      <c r="Z42" s="131">
        <f t="shared" si="1"/>
        <v>98.560215146742635</v>
      </c>
      <c r="AA42" s="155" t="s">
        <v>55</v>
      </c>
      <c r="AB42" s="165">
        <v>2095.8850000000002</v>
      </c>
      <c r="AC42" s="131">
        <v>97.8</v>
      </c>
      <c r="AD42" s="155" t="s">
        <v>46</v>
      </c>
      <c r="AE42" s="172">
        <v>359.322</v>
      </c>
      <c r="AF42" s="132" t="s">
        <v>88</v>
      </c>
      <c r="AG42" s="127">
        <v>0.13600000000000001</v>
      </c>
      <c r="AH42" s="133">
        <v>0.154</v>
      </c>
      <c r="AI42" s="155" t="s">
        <v>68</v>
      </c>
      <c r="AJ42" s="173">
        <v>49211</v>
      </c>
      <c r="AK42" s="134">
        <v>112.4</v>
      </c>
      <c r="AL42" s="135">
        <v>0.94640178468402636</v>
      </c>
      <c r="AM42" s="133">
        <v>0.95707590556699229</v>
      </c>
      <c r="AN42" s="155" t="s">
        <v>43</v>
      </c>
      <c r="AO42" s="165">
        <v>18.100000000000001</v>
      </c>
      <c r="AP42" s="136">
        <v>98.6</v>
      </c>
      <c r="AQ42" s="155" t="s">
        <v>65</v>
      </c>
      <c r="AR42" s="197">
        <v>245</v>
      </c>
      <c r="AS42" s="126">
        <v>82.5</v>
      </c>
      <c r="AT42" s="211">
        <v>4.0000000000000001E-3</v>
      </c>
      <c r="AU42" s="128">
        <v>4.0000000000000001E-3</v>
      </c>
      <c r="AV42" s="209"/>
      <c r="AW42" s="209"/>
      <c r="AX42" s="209"/>
      <c r="AY42" s="209"/>
    </row>
    <row r="43" spans="1:51" s="39" customFormat="1" ht="13.5" customHeight="1" x14ac:dyDescent="0.25">
      <c r="A43" s="155" t="s">
        <v>46</v>
      </c>
      <c r="B43" s="104">
        <v>14124.0787</v>
      </c>
      <c r="C43" s="43">
        <v>102.8</v>
      </c>
      <c r="D43" s="155" t="s">
        <v>65</v>
      </c>
      <c r="E43" s="104">
        <v>4317.1605</v>
      </c>
      <c r="F43" s="43">
        <v>81.099999999999994</v>
      </c>
      <c r="G43" s="155" t="s">
        <v>33</v>
      </c>
      <c r="H43" s="159">
        <v>9494.1484999999993</v>
      </c>
      <c r="I43" s="125">
        <v>57.6</v>
      </c>
      <c r="J43" s="155" t="s">
        <v>53</v>
      </c>
      <c r="K43" s="107">
        <v>32084</v>
      </c>
      <c r="L43" s="125">
        <v>81.900000000000006</v>
      </c>
      <c r="M43" s="155" t="s">
        <v>52</v>
      </c>
      <c r="N43" s="159">
        <v>3042.0410999999999</v>
      </c>
      <c r="O43" s="125">
        <v>65.2</v>
      </c>
      <c r="P43" s="155" t="s">
        <v>28</v>
      </c>
      <c r="Q43" s="159">
        <v>19000.8</v>
      </c>
      <c r="R43" s="125">
        <v>100.2</v>
      </c>
      <c r="S43" s="155" t="s">
        <v>56</v>
      </c>
      <c r="T43" s="159" t="s">
        <v>29</v>
      </c>
      <c r="U43" s="125" t="s">
        <v>29</v>
      </c>
      <c r="V43" s="155" t="s">
        <v>55</v>
      </c>
      <c r="W43" s="165">
        <v>2092.375</v>
      </c>
      <c r="X43" s="129">
        <v>2142.9839999999999</v>
      </c>
      <c r="Y43" s="130">
        <f t="shared" si="0"/>
        <v>-50.608999999999924</v>
      </c>
      <c r="Z43" s="131">
        <f t="shared" si="1"/>
        <v>97.638386474187399</v>
      </c>
      <c r="AA43" s="155" t="s">
        <v>50</v>
      </c>
      <c r="AB43" s="165">
        <v>611.36</v>
      </c>
      <c r="AC43" s="131">
        <v>97.7</v>
      </c>
      <c r="AD43" s="155" t="s">
        <v>52</v>
      </c>
      <c r="AE43" s="165">
        <v>140.483</v>
      </c>
      <c r="AF43" s="132" t="s">
        <v>85</v>
      </c>
      <c r="AG43" s="127">
        <v>0.33299999999999996</v>
      </c>
      <c r="AH43" s="133">
        <v>0.23499999999999999</v>
      </c>
      <c r="AI43" s="249" t="s">
        <v>66</v>
      </c>
      <c r="AJ43" s="254">
        <v>48038</v>
      </c>
      <c r="AK43" s="239">
        <v>111.9</v>
      </c>
      <c r="AL43" s="240">
        <v>0.92384322473941305</v>
      </c>
      <c r="AM43" s="237">
        <v>0.94584118085059787</v>
      </c>
      <c r="AN43" s="155" t="s">
        <v>39</v>
      </c>
      <c r="AO43" s="165">
        <v>6.3</v>
      </c>
      <c r="AP43" s="136">
        <v>98.4</v>
      </c>
      <c r="AQ43" s="155" t="s">
        <v>60</v>
      </c>
      <c r="AR43" s="197">
        <v>162</v>
      </c>
      <c r="AS43" s="126">
        <v>83.1</v>
      </c>
      <c r="AT43" s="211">
        <v>5.0000000000000001E-3</v>
      </c>
      <c r="AU43" s="128">
        <v>6.9999999999999993E-3</v>
      </c>
      <c r="AV43" s="209"/>
      <c r="AW43" s="209"/>
      <c r="AX43" s="209"/>
      <c r="AY43" s="209"/>
    </row>
    <row r="44" spans="1:51" s="39" customFormat="1" ht="13.5" customHeight="1" x14ac:dyDescent="0.25">
      <c r="A44" s="155" t="s">
        <v>45</v>
      </c>
      <c r="B44" s="104">
        <v>3007.1257000000001</v>
      </c>
      <c r="C44" s="43">
        <v>102.4</v>
      </c>
      <c r="D44" s="155" t="s">
        <v>70</v>
      </c>
      <c r="E44" s="104">
        <v>7083.5829999999996</v>
      </c>
      <c r="F44" s="43">
        <v>80.400000000000006</v>
      </c>
      <c r="G44" s="155" t="s">
        <v>67</v>
      </c>
      <c r="H44" s="159">
        <v>295.71559999999999</v>
      </c>
      <c r="I44" s="125">
        <v>48.4</v>
      </c>
      <c r="J44" s="155" t="s">
        <v>28</v>
      </c>
      <c r="K44" s="107">
        <v>68552</v>
      </c>
      <c r="L44" s="125">
        <v>79.5</v>
      </c>
      <c r="M44" s="155" t="s">
        <v>31</v>
      </c>
      <c r="N44" s="159">
        <v>111.3823</v>
      </c>
      <c r="O44" s="125">
        <v>44</v>
      </c>
      <c r="P44" s="155" t="s">
        <v>43</v>
      </c>
      <c r="Q44" s="159">
        <v>11634.2</v>
      </c>
      <c r="R44" s="125">
        <v>99.4</v>
      </c>
      <c r="S44" s="155" t="s">
        <v>57</v>
      </c>
      <c r="T44" s="159" t="s">
        <v>29</v>
      </c>
      <c r="U44" s="125" t="s">
        <v>29</v>
      </c>
      <c r="V44" s="155" t="s">
        <v>33</v>
      </c>
      <c r="W44" s="165">
        <v>102726.79700000001</v>
      </c>
      <c r="X44" s="129">
        <v>119967.519</v>
      </c>
      <c r="Y44" s="130">
        <f t="shared" si="0"/>
        <v>-17240.721999999994</v>
      </c>
      <c r="Z44" s="131">
        <f t="shared" si="1"/>
        <v>85.628841753408281</v>
      </c>
      <c r="AA44" s="155" t="s">
        <v>48</v>
      </c>
      <c r="AB44" s="165">
        <v>2098.0300000000002</v>
      </c>
      <c r="AC44" s="131">
        <v>92.3</v>
      </c>
      <c r="AD44" s="155" t="s">
        <v>61</v>
      </c>
      <c r="AE44" s="165">
        <v>78.245999999999995</v>
      </c>
      <c r="AF44" s="132" t="s">
        <v>112</v>
      </c>
      <c r="AG44" s="127">
        <v>0.17600000000000002</v>
      </c>
      <c r="AH44" s="133">
        <v>0.313</v>
      </c>
      <c r="AI44" s="155" t="s">
        <v>43</v>
      </c>
      <c r="AJ44" s="173">
        <v>37621</v>
      </c>
      <c r="AK44" s="134">
        <v>111.8</v>
      </c>
      <c r="AL44" s="135">
        <v>0.72350859648448018</v>
      </c>
      <c r="AM44" s="133">
        <v>0.73649862029696467</v>
      </c>
      <c r="AN44" s="155" t="s">
        <v>67</v>
      </c>
      <c r="AO44" s="165">
        <v>19.899999999999999</v>
      </c>
      <c r="AP44" s="136">
        <v>98.4</v>
      </c>
      <c r="AQ44" s="155" t="s">
        <v>28</v>
      </c>
      <c r="AR44" s="197">
        <v>384</v>
      </c>
      <c r="AS44" s="126">
        <v>83.5</v>
      </c>
      <c r="AT44" s="211">
        <v>3.0000000000000001E-3</v>
      </c>
      <c r="AU44" s="128">
        <v>4.0000000000000001E-3</v>
      </c>
      <c r="AV44" s="209"/>
      <c r="AW44" s="209"/>
      <c r="AX44" s="209"/>
      <c r="AY44" s="209"/>
    </row>
    <row r="45" spans="1:51" s="39" customFormat="1" ht="13.5" customHeight="1" x14ac:dyDescent="0.25">
      <c r="A45" s="155" t="s">
        <v>37</v>
      </c>
      <c r="B45" s="104">
        <v>5842.0645000000004</v>
      </c>
      <c r="C45" s="43">
        <v>102</v>
      </c>
      <c r="D45" s="155" t="s">
        <v>30</v>
      </c>
      <c r="E45" s="104">
        <v>92.834000000000003</v>
      </c>
      <c r="F45" s="43">
        <v>78.5</v>
      </c>
      <c r="G45" s="155" t="s">
        <v>61</v>
      </c>
      <c r="H45" s="159">
        <v>943.11410000000001</v>
      </c>
      <c r="I45" s="125">
        <v>37</v>
      </c>
      <c r="J45" s="155" t="s">
        <v>69</v>
      </c>
      <c r="K45" s="107">
        <v>13807</v>
      </c>
      <c r="L45" s="117">
        <v>77.8</v>
      </c>
      <c r="M45" s="155" t="s">
        <v>61</v>
      </c>
      <c r="N45" s="159">
        <v>3729.9692999999997</v>
      </c>
      <c r="O45" s="125">
        <v>43.2</v>
      </c>
      <c r="P45" s="155" t="s">
        <v>27</v>
      </c>
      <c r="Q45" s="159">
        <v>38055.599999999999</v>
      </c>
      <c r="R45" s="125">
        <v>99.1</v>
      </c>
      <c r="S45" s="155" t="s">
        <v>59</v>
      </c>
      <c r="T45" s="159" t="s">
        <v>29</v>
      </c>
      <c r="U45" s="125" t="s">
        <v>29</v>
      </c>
      <c r="V45" s="155" t="s">
        <v>35</v>
      </c>
      <c r="W45" s="165">
        <v>11052.407999999999</v>
      </c>
      <c r="X45" s="129">
        <v>17280.885999999999</v>
      </c>
      <c r="Y45" s="130">
        <f t="shared" si="0"/>
        <v>-6228.4779999999992</v>
      </c>
      <c r="Z45" s="131">
        <f t="shared" si="1"/>
        <v>63.95741514642247</v>
      </c>
      <c r="AA45" s="155" t="s">
        <v>32</v>
      </c>
      <c r="AB45" s="165">
        <v>154921.81299999999</v>
      </c>
      <c r="AC45" s="131">
        <v>84.3</v>
      </c>
      <c r="AD45" s="182" t="s">
        <v>26</v>
      </c>
      <c r="AE45" s="188">
        <v>104000.806</v>
      </c>
      <c r="AF45" s="189" t="s">
        <v>120</v>
      </c>
      <c r="AG45" s="190">
        <v>0.247</v>
      </c>
      <c r="AH45" s="191">
        <v>0.22699999999999998</v>
      </c>
      <c r="AI45" s="155" t="s">
        <v>58</v>
      </c>
      <c r="AJ45" s="173">
        <v>36471</v>
      </c>
      <c r="AK45" s="134">
        <v>111.7</v>
      </c>
      <c r="AL45" s="139">
        <v>0.70139236124466331</v>
      </c>
      <c r="AM45" s="133">
        <v>0.71413867110507645</v>
      </c>
      <c r="AN45" s="155" t="s">
        <v>30</v>
      </c>
      <c r="AO45" s="165">
        <v>18.2</v>
      </c>
      <c r="AP45" s="136">
        <v>98.3</v>
      </c>
      <c r="AQ45" s="155" t="s">
        <v>33</v>
      </c>
      <c r="AR45" s="197">
        <v>674</v>
      </c>
      <c r="AS45" s="126">
        <v>84.7</v>
      </c>
      <c r="AT45" s="211">
        <v>3.0000000000000001E-3</v>
      </c>
      <c r="AU45" s="128">
        <v>4.0000000000000001E-3</v>
      </c>
      <c r="AV45" s="209"/>
      <c r="AW45" s="209"/>
      <c r="AX45" s="209"/>
      <c r="AY45" s="209"/>
    </row>
    <row r="46" spans="1:51" s="39" customFormat="1" ht="13.5" customHeight="1" x14ac:dyDescent="0.25">
      <c r="A46" s="155" t="s">
        <v>34</v>
      </c>
      <c r="B46" s="104">
        <v>22002.139899999998</v>
      </c>
      <c r="C46" s="43">
        <v>101.2</v>
      </c>
      <c r="D46" s="155" t="s">
        <v>56</v>
      </c>
      <c r="E46" s="104">
        <v>7034.6862000000001</v>
      </c>
      <c r="F46" s="43">
        <v>74.099999999999994</v>
      </c>
      <c r="G46" s="155" t="s">
        <v>27</v>
      </c>
      <c r="H46" s="159">
        <v>113.1812</v>
      </c>
      <c r="I46" s="45">
        <v>36.299999999999997</v>
      </c>
      <c r="J46" s="155" t="s">
        <v>52</v>
      </c>
      <c r="K46" s="107">
        <v>18970</v>
      </c>
      <c r="L46" s="125">
        <v>77.599999999999994</v>
      </c>
      <c r="M46" s="155" t="s">
        <v>30</v>
      </c>
      <c r="N46" s="159">
        <v>426.32729999999998</v>
      </c>
      <c r="O46" s="125">
        <v>39.700000000000003</v>
      </c>
      <c r="P46" s="155" t="s">
        <v>40</v>
      </c>
      <c r="Q46" s="159">
        <v>4737.8999999999996</v>
      </c>
      <c r="R46" s="125">
        <v>98.5</v>
      </c>
      <c r="S46" s="155" t="s">
        <v>60</v>
      </c>
      <c r="T46" s="159" t="s">
        <v>29</v>
      </c>
      <c r="U46" s="125" t="s">
        <v>29</v>
      </c>
      <c r="V46" s="155" t="s">
        <v>70</v>
      </c>
      <c r="W46" s="165">
        <v>2338.3789999999999</v>
      </c>
      <c r="X46" s="129">
        <v>4187.4660000000003</v>
      </c>
      <c r="Y46" s="130">
        <f t="shared" si="0"/>
        <v>-1849.0870000000004</v>
      </c>
      <c r="Z46" s="131">
        <f t="shared" si="1"/>
        <v>55.842339973626039</v>
      </c>
      <c r="AA46" s="155" t="s">
        <v>33</v>
      </c>
      <c r="AB46" s="165">
        <v>104075.728</v>
      </c>
      <c r="AC46" s="131">
        <v>83.5</v>
      </c>
      <c r="AD46" s="155" t="s">
        <v>55</v>
      </c>
      <c r="AE46" s="165">
        <v>3.51</v>
      </c>
      <c r="AF46" s="132" t="s">
        <v>111</v>
      </c>
      <c r="AG46" s="127">
        <v>0.2</v>
      </c>
      <c r="AH46" s="133">
        <v>0.13300000000000001</v>
      </c>
      <c r="AI46" s="155" t="s">
        <v>60</v>
      </c>
      <c r="AJ46" s="173">
        <v>33975</v>
      </c>
      <c r="AK46" s="134">
        <v>111.6</v>
      </c>
      <c r="AL46" s="139">
        <v>0.65339051501980849</v>
      </c>
      <c r="AM46" s="140">
        <v>0.66854277079409574</v>
      </c>
      <c r="AN46" s="155" t="s">
        <v>52</v>
      </c>
      <c r="AO46" s="165">
        <v>10.4</v>
      </c>
      <c r="AP46" s="136">
        <v>98.1</v>
      </c>
      <c r="AQ46" s="155" t="s">
        <v>44</v>
      </c>
      <c r="AR46" s="197">
        <v>214</v>
      </c>
      <c r="AS46" s="126">
        <v>85.3</v>
      </c>
      <c r="AT46" s="211">
        <v>3.0000000000000001E-3</v>
      </c>
      <c r="AU46" s="128">
        <v>4.0000000000000001E-3</v>
      </c>
      <c r="AV46" s="209"/>
      <c r="AW46" s="209"/>
      <c r="AX46" s="209"/>
      <c r="AY46" s="209"/>
    </row>
    <row r="47" spans="1:51" s="39" customFormat="1" ht="13.5" customHeight="1" x14ac:dyDescent="0.25">
      <c r="A47" s="155" t="s">
        <v>60</v>
      </c>
      <c r="B47" s="104">
        <v>859.99130000000002</v>
      </c>
      <c r="C47" s="43">
        <v>99.6</v>
      </c>
      <c r="D47" s="155" t="s">
        <v>64</v>
      </c>
      <c r="E47" s="104">
        <v>1935.319</v>
      </c>
      <c r="F47" s="43">
        <v>58.2</v>
      </c>
      <c r="G47" s="155" t="s">
        <v>51</v>
      </c>
      <c r="H47" s="159">
        <v>624.45440000000008</v>
      </c>
      <c r="I47" s="43">
        <v>24.6</v>
      </c>
      <c r="J47" s="155" t="s">
        <v>71</v>
      </c>
      <c r="K47" s="107">
        <v>5883</v>
      </c>
      <c r="L47" s="125">
        <v>70.900000000000006</v>
      </c>
      <c r="M47" s="155" t="s">
        <v>70</v>
      </c>
      <c r="N47" s="159">
        <v>30.463699999999999</v>
      </c>
      <c r="O47" s="125">
        <v>36</v>
      </c>
      <c r="P47" s="155" t="s">
        <v>33</v>
      </c>
      <c r="Q47" s="159">
        <v>66001.5</v>
      </c>
      <c r="R47" s="125">
        <v>95.6</v>
      </c>
      <c r="S47" s="155" t="s">
        <v>62</v>
      </c>
      <c r="T47" s="159" t="s">
        <v>29</v>
      </c>
      <c r="U47" s="125" t="s">
        <v>29</v>
      </c>
      <c r="V47" s="155" t="s">
        <v>38</v>
      </c>
      <c r="W47" s="165">
        <v>2385.9209999999998</v>
      </c>
      <c r="X47" s="129">
        <v>5212.2569999999996</v>
      </c>
      <c r="Y47" s="130">
        <f t="shared" si="0"/>
        <v>-2826.3359999999998</v>
      </c>
      <c r="Z47" s="131">
        <f t="shared" si="1"/>
        <v>45.775198728688935</v>
      </c>
      <c r="AA47" s="155" t="s">
        <v>36</v>
      </c>
      <c r="AB47" s="165">
        <v>378.548</v>
      </c>
      <c r="AC47" s="131">
        <v>82.6</v>
      </c>
      <c r="AD47" s="155" t="s">
        <v>43</v>
      </c>
      <c r="AE47" s="165">
        <v>208.36099999999999</v>
      </c>
      <c r="AF47" s="132" t="s">
        <v>123</v>
      </c>
      <c r="AG47" s="127">
        <v>0.24199999999999999</v>
      </c>
      <c r="AH47" s="133">
        <v>0.20499999999999999</v>
      </c>
      <c r="AI47" s="155" t="s">
        <v>61</v>
      </c>
      <c r="AJ47" s="173">
        <v>52116</v>
      </c>
      <c r="AK47" s="134">
        <v>110.9</v>
      </c>
      <c r="AL47" s="135">
        <v>1.0022693180506943</v>
      </c>
      <c r="AM47" s="133">
        <v>1.026433358153388</v>
      </c>
      <c r="AN47" s="155" t="s">
        <v>71</v>
      </c>
      <c r="AO47" s="165">
        <v>4.9000000000000004</v>
      </c>
      <c r="AP47" s="136">
        <v>98.1</v>
      </c>
      <c r="AQ47" s="155" t="s">
        <v>34</v>
      </c>
      <c r="AR47" s="197">
        <v>876</v>
      </c>
      <c r="AS47" s="126">
        <v>86.2</v>
      </c>
      <c r="AT47" s="211">
        <v>3.0000000000000001E-3</v>
      </c>
      <c r="AU47" s="128">
        <v>4.0000000000000001E-3</v>
      </c>
      <c r="AV47" s="209"/>
      <c r="AW47" s="209"/>
      <c r="AX47" s="209"/>
      <c r="AY47" s="209"/>
    </row>
    <row r="48" spans="1:51" s="39" customFormat="1" ht="13.5" customHeight="1" x14ac:dyDescent="0.25">
      <c r="A48" s="155" t="s">
        <v>32</v>
      </c>
      <c r="B48" s="104">
        <v>180983.14240000001</v>
      </c>
      <c r="C48" s="43">
        <v>98.6</v>
      </c>
      <c r="D48" s="155" t="s">
        <v>57</v>
      </c>
      <c r="E48" s="104">
        <v>737.60659999999996</v>
      </c>
      <c r="F48" s="43">
        <v>56.4</v>
      </c>
      <c r="G48" s="155" t="s">
        <v>39</v>
      </c>
      <c r="H48" s="159">
        <v>1.365</v>
      </c>
      <c r="I48" s="125">
        <v>21.4</v>
      </c>
      <c r="J48" s="155" t="s">
        <v>57</v>
      </c>
      <c r="K48" s="107">
        <v>5931</v>
      </c>
      <c r="L48" s="125">
        <v>68.8</v>
      </c>
      <c r="M48" s="155" t="s">
        <v>71</v>
      </c>
      <c r="N48" s="159">
        <v>1.2255999999999998</v>
      </c>
      <c r="O48" s="125">
        <v>4.4000000000000004</v>
      </c>
      <c r="P48" s="182" t="s">
        <v>26</v>
      </c>
      <c r="Q48" s="183">
        <v>883155.2</v>
      </c>
      <c r="R48" s="184">
        <v>95.4</v>
      </c>
      <c r="S48" s="155" t="s">
        <v>64</v>
      </c>
      <c r="T48" s="159" t="s">
        <v>29</v>
      </c>
      <c r="U48" s="125" t="s">
        <v>29</v>
      </c>
      <c r="V48" s="155" t="s">
        <v>27</v>
      </c>
      <c r="W48" s="165">
        <v>3640.58</v>
      </c>
      <c r="X48" s="129">
        <v>8444.0570000000007</v>
      </c>
      <c r="Y48" s="130">
        <f t="shared" si="0"/>
        <v>-4803.4770000000008</v>
      </c>
      <c r="Z48" s="131">
        <f t="shared" si="1"/>
        <v>43.114109722376334</v>
      </c>
      <c r="AA48" s="155" t="s">
        <v>30</v>
      </c>
      <c r="AB48" s="169">
        <v>1350.52</v>
      </c>
      <c r="AC48" s="131">
        <v>78</v>
      </c>
      <c r="AD48" s="155" t="s">
        <v>70</v>
      </c>
      <c r="AE48" s="169">
        <v>473.803</v>
      </c>
      <c r="AF48" s="132" t="s">
        <v>125</v>
      </c>
      <c r="AG48" s="127">
        <v>0.32500000000000001</v>
      </c>
      <c r="AH48" s="133">
        <v>0.27</v>
      </c>
      <c r="AI48" s="155" t="s">
        <v>33</v>
      </c>
      <c r="AJ48" s="173">
        <v>61011</v>
      </c>
      <c r="AK48" s="134">
        <v>110.4</v>
      </c>
      <c r="AL48" s="135">
        <v>1.173333589753452</v>
      </c>
      <c r="AM48" s="133">
        <v>1.2090359598791118</v>
      </c>
      <c r="AN48" s="155" t="s">
        <v>57</v>
      </c>
      <c r="AO48" s="165">
        <v>4.7</v>
      </c>
      <c r="AP48" s="136">
        <v>98</v>
      </c>
      <c r="AQ48" s="155" t="s">
        <v>32</v>
      </c>
      <c r="AR48" s="197">
        <v>2931</v>
      </c>
      <c r="AS48" s="126">
        <v>87.3</v>
      </c>
      <c r="AT48" s="211">
        <v>5.0000000000000001E-3</v>
      </c>
      <c r="AU48" s="128">
        <v>6.0000000000000001E-3</v>
      </c>
      <c r="AV48" s="209"/>
      <c r="AW48" s="209"/>
      <c r="AX48" s="209"/>
      <c r="AY48" s="209"/>
    </row>
    <row r="49" spans="1:51" s="39" customFormat="1" ht="13.5" customHeight="1" x14ac:dyDescent="0.25">
      <c r="A49" s="155" t="s">
        <v>53</v>
      </c>
      <c r="B49" s="104">
        <v>8605.4117999999999</v>
      </c>
      <c r="C49" s="43">
        <v>96.3</v>
      </c>
      <c r="D49" s="155" t="s">
        <v>28</v>
      </c>
      <c r="E49" s="104">
        <v>270.45299999999997</v>
      </c>
      <c r="F49" s="43">
        <v>49.5</v>
      </c>
      <c r="G49" s="155" t="s">
        <v>38</v>
      </c>
      <c r="H49" s="159">
        <v>129.69110000000001</v>
      </c>
      <c r="I49" s="125">
        <v>16.600000000000001</v>
      </c>
      <c r="J49" s="155" t="s">
        <v>67</v>
      </c>
      <c r="K49" s="107">
        <v>41094</v>
      </c>
      <c r="L49" s="125">
        <v>61.7</v>
      </c>
      <c r="M49" s="155" t="s">
        <v>48</v>
      </c>
      <c r="N49" s="159">
        <v>1.9774</v>
      </c>
      <c r="O49" s="125">
        <v>0.1</v>
      </c>
      <c r="P49" s="155" t="s">
        <v>53</v>
      </c>
      <c r="Q49" s="159">
        <v>5501.3</v>
      </c>
      <c r="R49" s="125">
        <v>92.4</v>
      </c>
      <c r="S49" s="155" t="s">
        <v>66</v>
      </c>
      <c r="T49" s="159" t="s">
        <v>29</v>
      </c>
      <c r="U49" s="125" t="s">
        <v>29</v>
      </c>
      <c r="V49" s="155" t="s">
        <v>32</v>
      </c>
      <c r="W49" s="165">
        <v>69570.528000000006</v>
      </c>
      <c r="X49" s="129">
        <v>175570.83799999999</v>
      </c>
      <c r="Y49" s="130">
        <f t="shared" si="0"/>
        <v>-106000.30999999998</v>
      </c>
      <c r="Z49" s="131">
        <f t="shared" si="1"/>
        <v>39.625332311736194</v>
      </c>
      <c r="AA49" s="155" t="s">
        <v>70</v>
      </c>
      <c r="AB49" s="165">
        <v>2812.1819999999998</v>
      </c>
      <c r="AC49" s="131">
        <v>66.2</v>
      </c>
      <c r="AD49" s="155" t="s">
        <v>27</v>
      </c>
      <c r="AE49" s="165">
        <v>1963.674</v>
      </c>
      <c r="AF49" s="132" t="s">
        <v>89</v>
      </c>
      <c r="AG49" s="127">
        <v>0.20800000000000002</v>
      </c>
      <c r="AH49" s="133">
        <v>0.192</v>
      </c>
      <c r="AI49" s="155" t="s">
        <v>35</v>
      </c>
      <c r="AJ49" s="173">
        <v>44895</v>
      </c>
      <c r="AK49" s="134">
        <v>110</v>
      </c>
      <c r="AL49" s="135">
        <v>0.8633985922535482</v>
      </c>
      <c r="AM49" s="133">
        <v>0.89459506810914979</v>
      </c>
      <c r="AN49" s="155" t="s">
        <v>59</v>
      </c>
      <c r="AO49" s="165">
        <v>9.1</v>
      </c>
      <c r="AP49" s="136">
        <v>97.6</v>
      </c>
      <c r="AQ49" s="155" t="s">
        <v>58</v>
      </c>
      <c r="AR49" s="197">
        <v>195</v>
      </c>
      <c r="AS49" s="126">
        <v>88.2</v>
      </c>
      <c r="AT49" s="211">
        <v>6.0000000000000001E-3</v>
      </c>
      <c r="AU49" s="128">
        <v>6.9999999999999993E-3</v>
      </c>
      <c r="AV49" s="209"/>
      <c r="AW49" s="209"/>
      <c r="AX49" s="209"/>
      <c r="AY49" s="209"/>
    </row>
    <row r="50" spans="1:51" s="39" customFormat="1" ht="13.5" customHeight="1" x14ac:dyDescent="0.25">
      <c r="A50" s="155" t="s">
        <v>52</v>
      </c>
      <c r="B50" s="104">
        <v>5041.2272000000003</v>
      </c>
      <c r="C50" s="43">
        <v>95.9</v>
      </c>
      <c r="D50" s="155" t="s">
        <v>34</v>
      </c>
      <c r="E50" s="104">
        <v>2.2000000000000001E-3</v>
      </c>
      <c r="F50" s="43">
        <v>0.1</v>
      </c>
      <c r="G50" s="155" t="s">
        <v>63</v>
      </c>
      <c r="H50" s="159" t="s">
        <v>29</v>
      </c>
      <c r="I50" s="45" t="s">
        <v>29</v>
      </c>
      <c r="J50" s="155" t="s">
        <v>64</v>
      </c>
      <c r="K50" s="107">
        <v>10841</v>
      </c>
      <c r="L50" s="125">
        <v>53.9</v>
      </c>
      <c r="M50" s="155" t="s">
        <v>69</v>
      </c>
      <c r="N50" s="181">
        <v>931.60739999999998</v>
      </c>
      <c r="O50" s="117" t="s">
        <v>80</v>
      </c>
      <c r="P50" s="155" t="s">
        <v>32</v>
      </c>
      <c r="Q50" s="159">
        <v>328337</v>
      </c>
      <c r="R50" s="125">
        <v>89.7</v>
      </c>
      <c r="S50" s="155" t="s">
        <v>67</v>
      </c>
      <c r="T50" s="159" t="s">
        <v>29</v>
      </c>
      <c r="U50" s="125" t="s">
        <v>29</v>
      </c>
      <c r="V50" s="155" t="s">
        <v>30</v>
      </c>
      <c r="W50" s="167">
        <v>-1785.481</v>
      </c>
      <c r="X50" s="137">
        <v>-484.70499999999998</v>
      </c>
      <c r="Y50" s="130">
        <f t="shared" si="0"/>
        <v>-1300.7760000000001</v>
      </c>
      <c r="Z50" s="131" t="s">
        <v>29</v>
      </c>
      <c r="AA50" s="155" t="s">
        <v>35</v>
      </c>
      <c r="AB50" s="165">
        <v>11547.123</v>
      </c>
      <c r="AC50" s="131">
        <v>66.099999999999994</v>
      </c>
      <c r="AD50" s="218" t="s">
        <v>32</v>
      </c>
      <c r="AE50" s="219">
        <v>85351.285000000003</v>
      </c>
      <c r="AF50" s="222" t="s">
        <v>122</v>
      </c>
      <c r="AG50" s="135">
        <v>0.22800000000000001</v>
      </c>
      <c r="AH50" s="133">
        <v>0.21</v>
      </c>
      <c r="AI50" s="155" t="s">
        <v>27</v>
      </c>
      <c r="AJ50" s="173">
        <v>42150</v>
      </c>
      <c r="AK50" s="134">
        <v>109.7</v>
      </c>
      <c r="AL50" s="135">
        <v>0.81060810031155039</v>
      </c>
      <c r="AM50" s="133">
        <v>0.84867066707546757</v>
      </c>
      <c r="AN50" s="155" t="s">
        <v>51</v>
      </c>
      <c r="AO50" s="165">
        <v>10.4</v>
      </c>
      <c r="AP50" s="136">
        <v>96.9</v>
      </c>
      <c r="AQ50" s="155" t="s">
        <v>46</v>
      </c>
      <c r="AR50" s="197">
        <v>196</v>
      </c>
      <c r="AS50" s="126">
        <v>94.7</v>
      </c>
      <c r="AT50" s="211">
        <v>4.0000000000000001E-3</v>
      </c>
      <c r="AU50" s="128">
        <v>4.0000000000000001E-3</v>
      </c>
      <c r="AV50" s="209"/>
      <c r="AW50" s="209"/>
      <c r="AX50" s="209"/>
      <c r="AY50" s="209"/>
    </row>
    <row r="51" spans="1:51" s="39" customFormat="1" ht="13.5" customHeight="1" x14ac:dyDescent="0.25">
      <c r="A51" s="155" t="s">
        <v>35</v>
      </c>
      <c r="B51" s="104">
        <v>93499.115999999995</v>
      </c>
      <c r="C51" s="43">
        <v>91.8</v>
      </c>
      <c r="D51" s="155" t="s">
        <v>31</v>
      </c>
      <c r="E51" s="104" t="s">
        <v>29</v>
      </c>
      <c r="F51" s="110" t="s">
        <v>29</v>
      </c>
      <c r="G51" s="155" t="s">
        <v>64</v>
      </c>
      <c r="H51" s="159" t="s">
        <v>29</v>
      </c>
      <c r="I51" s="125" t="s">
        <v>29</v>
      </c>
      <c r="J51" s="155" t="s">
        <v>44</v>
      </c>
      <c r="K51" s="107">
        <v>30108</v>
      </c>
      <c r="L51" s="125">
        <v>51.6</v>
      </c>
      <c r="M51" s="155" t="s">
        <v>45</v>
      </c>
      <c r="N51" s="159" t="s">
        <v>29</v>
      </c>
      <c r="O51" s="125" t="s">
        <v>29</v>
      </c>
      <c r="P51" s="155" t="s">
        <v>34</v>
      </c>
      <c r="Q51" s="159">
        <v>125623.2</v>
      </c>
      <c r="R51" s="125">
        <v>89.1</v>
      </c>
      <c r="S51" s="155" t="s">
        <v>69</v>
      </c>
      <c r="T51" s="159" t="s">
        <v>29</v>
      </c>
      <c r="U51" s="125" t="s">
        <v>29</v>
      </c>
      <c r="V51" s="155" t="s">
        <v>36</v>
      </c>
      <c r="W51" s="167">
        <v>-303.43299999999999</v>
      </c>
      <c r="X51" s="137">
        <v>-92.137</v>
      </c>
      <c r="Y51" s="130">
        <f t="shared" si="0"/>
        <v>-211.29599999999999</v>
      </c>
      <c r="Z51" s="131" t="s">
        <v>29</v>
      </c>
      <c r="AA51" s="155" t="s">
        <v>27</v>
      </c>
      <c r="AB51" s="169">
        <v>5604.2539999999999</v>
      </c>
      <c r="AC51" s="131">
        <v>64.599999999999994</v>
      </c>
      <c r="AD51" s="218" t="s">
        <v>50</v>
      </c>
      <c r="AE51" s="219">
        <v>862.88699999999994</v>
      </c>
      <c r="AF51" s="222" t="s">
        <v>124</v>
      </c>
      <c r="AG51" s="135">
        <v>0.375</v>
      </c>
      <c r="AH51" s="133">
        <v>0.44400000000000001</v>
      </c>
      <c r="AI51" s="155" t="s">
        <v>69</v>
      </c>
      <c r="AJ51" s="173">
        <v>39396</v>
      </c>
      <c r="AK51" s="134">
        <v>109.3</v>
      </c>
      <c r="AL51" s="135">
        <v>0.75764452478941502</v>
      </c>
      <c r="AM51" s="133">
        <v>0.79173054180719193</v>
      </c>
      <c r="AN51" s="155" t="s">
        <v>47</v>
      </c>
      <c r="AO51" s="165">
        <v>13.1</v>
      </c>
      <c r="AP51" s="136">
        <v>96.6</v>
      </c>
      <c r="AQ51" s="155" t="s">
        <v>50</v>
      </c>
      <c r="AR51" s="197">
        <v>233</v>
      </c>
      <c r="AS51" s="126">
        <v>102.2</v>
      </c>
      <c r="AT51" s="211">
        <v>3.0000000000000001E-3</v>
      </c>
      <c r="AU51" s="128">
        <v>3.0000000000000001E-3</v>
      </c>
      <c r="AV51" s="209"/>
      <c r="AW51" s="209"/>
      <c r="AX51" s="209"/>
      <c r="AY51" s="209"/>
    </row>
    <row r="52" spans="1:51" s="39" customFormat="1" ht="13.5" customHeight="1" thickBot="1" x14ac:dyDescent="0.3">
      <c r="A52" s="156" t="s">
        <v>68</v>
      </c>
      <c r="B52" s="105">
        <v>15483.238300000001</v>
      </c>
      <c r="C52" s="68">
        <v>78.5</v>
      </c>
      <c r="D52" s="156" t="s">
        <v>36</v>
      </c>
      <c r="E52" s="105" t="s">
        <v>29</v>
      </c>
      <c r="F52" s="68" t="s">
        <v>29</v>
      </c>
      <c r="G52" s="156" t="s">
        <v>71</v>
      </c>
      <c r="H52" s="160" t="s">
        <v>29</v>
      </c>
      <c r="I52" s="141" t="s">
        <v>29</v>
      </c>
      <c r="J52" s="156" t="s">
        <v>37</v>
      </c>
      <c r="K52" s="108">
        <v>3420</v>
      </c>
      <c r="L52" s="141">
        <v>32.299999999999997</v>
      </c>
      <c r="M52" s="156" t="s">
        <v>56</v>
      </c>
      <c r="N52" s="160" t="s">
        <v>29</v>
      </c>
      <c r="O52" s="141" t="s">
        <v>29</v>
      </c>
      <c r="P52" s="156" t="s">
        <v>31</v>
      </c>
      <c r="Q52" s="160">
        <v>14072.1</v>
      </c>
      <c r="R52" s="141">
        <v>50.6</v>
      </c>
      <c r="S52" s="156" t="s">
        <v>71</v>
      </c>
      <c r="T52" s="160" t="s">
        <v>29</v>
      </c>
      <c r="U52" s="141" t="s">
        <v>29</v>
      </c>
      <c r="V52" s="156" t="s">
        <v>50</v>
      </c>
      <c r="W52" s="168">
        <v>-251.52699999999999</v>
      </c>
      <c r="X52" s="75">
        <v>542.21299999999997</v>
      </c>
      <c r="Y52" s="145">
        <f t="shared" si="0"/>
        <v>-793.74</v>
      </c>
      <c r="Z52" s="146" t="s">
        <v>29</v>
      </c>
      <c r="AA52" s="156" t="s">
        <v>38</v>
      </c>
      <c r="AB52" s="170">
        <v>2681.8960000000002</v>
      </c>
      <c r="AC52" s="146">
        <v>48.7</v>
      </c>
      <c r="AD52" s="220" t="s">
        <v>31</v>
      </c>
      <c r="AE52" s="221">
        <v>787.49400000000003</v>
      </c>
      <c r="AF52" s="223" t="s">
        <v>121</v>
      </c>
      <c r="AG52" s="150">
        <v>0.221</v>
      </c>
      <c r="AH52" s="148">
        <v>0.10199999999999999</v>
      </c>
      <c r="AI52" s="156" t="s">
        <v>45</v>
      </c>
      <c r="AJ52" s="174">
        <v>36187</v>
      </c>
      <c r="AK52" s="149">
        <v>108.9</v>
      </c>
      <c r="AL52" s="224">
        <v>0.69593061271587364</v>
      </c>
      <c r="AM52" s="225">
        <v>0.7276510008322018</v>
      </c>
      <c r="AN52" s="156" t="s">
        <v>40</v>
      </c>
      <c r="AO52" s="170">
        <v>16</v>
      </c>
      <c r="AP52" s="151">
        <v>96.5</v>
      </c>
      <c r="AQ52" s="156" t="s">
        <v>67</v>
      </c>
      <c r="AR52" s="198">
        <v>347</v>
      </c>
      <c r="AS52" s="142">
        <v>122.2</v>
      </c>
      <c r="AT52" s="212">
        <v>6.0000000000000001E-3</v>
      </c>
      <c r="AU52" s="144">
        <v>5.0000000000000001E-3</v>
      </c>
      <c r="AV52" s="209"/>
      <c r="AW52" s="209"/>
      <c r="AX52" s="209"/>
      <c r="AY52" s="209"/>
    </row>
    <row r="53" spans="1:51" s="152" customFormat="1" ht="6" customHeight="1" x14ac:dyDescent="0.25">
      <c r="B53" s="82"/>
      <c r="C53" s="83"/>
      <c r="E53" s="82"/>
      <c r="H53" s="84"/>
      <c r="I53" s="85"/>
      <c r="K53" s="86"/>
      <c r="L53" s="86"/>
      <c r="N53" s="86"/>
      <c r="O53" s="86"/>
      <c r="Q53" s="87"/>
      <c r="R53" s="85"/>
      <c r="AD53" s="154"/>
      <c r="AE53" s="154"/>
      <c r="AH53" s="154"/>
      <c r="AV53" s="214"/>
      <c r="AW53" s="214"/>
      <c r="AX53" s="214"/>
      <c r="AY53" s="214"/>
    </row>
    <row r="54" spans="1:51" s="88" customFormat="1" ht="13.5" customHeight="1" x14ac:dyDescent="0.25">
      <c r="A54" s="153" t="s">
        <v>77</v>
      </c>
      <c r="B54" s="90"/>
      <c r="C54" s="91">
        <v>6</v>
      </c>
      <c r="D54" s="153"/>
      <c r="E54" s="90"/>
      <c r="F54" s="92">
        <v>17</v>
      </c>
      <c r="G54" s="153"/>
      <c r="I54" s="88">
        <v>25</v>
      </c>
      <c r="J54" s="153"/>
      <c r="L54" s="88">
        <v>15</v>
      </c>
      <c r="M54" s="153"/>
      <c r="O54" s="88">
        <v>16</v>
      </c>
      <c r="P54" s="153"/>
      <c r="R54" s="93">
        <v>8</v>
      </c>
      <c r="S54" s="153"/>
      <c r="U54" s="88">
        <v>3</v>
      </c>
      <c r="V54" s="153"/>
      <c r="W54" s="94">
        <v>3</v>
      </c>
      <c r="X54" s="94">
        <v>2</v>
      </c>
      <c r="Y54" s="88">
        <v>12</v>
      </c>
      <c r="AA54" s="153"/>
      <c r="AC54" s="88">
        <v>12</v>
      </c>
      <c r="AD54" s="119"/>
      <c r="AE54" s="154"/>
      <c r="AF54" s="88">
        <v>26</v>
      </c>
      <c r="AG54" s="88">
        <v>23</v>
      </c>
      <c r="AH54" s="154"/>
      <c r="AI54" s="153"/>
      <c r="AK54" s="88">
        <v>0</v>
      </c>
      <c r="AL54" s="88">
        <v>21</v>
      </c>
      <c r="AN54" s="153"/>
      <c r="AO54" s="92"/>
      <c r="AP54" s="92">
        <v>21</v>
      </c>
      <c r="AQ54" s="153"/>
      <c r="AS54" s="88">
        <v>2</v>
      </c>
      <c r="AT54" s="88">
        <v>1</v>
      </c>
      <c r="AV54" s="216"/>
      <c r="AW54" s="216"/>
      <c r="AX54" s="216"/>
      <c r="AY54" s="216"/>
    </row>
    <row r="55" spans="1:51" ht="10.9" customHeight="1" x14ac:dyDescent="0.25">
      <c r="A55" s="153"/>
      <c r="C55" s="96"/>
      <c r="D55" s="153"/>
      <c r="E55" s="96"/>
      <c r="F55" s="154"/>
      <c r="G55" s="153"/>
      <c r="H55" s="96"/>
      <c r="I55" s="96"/>
      <c r="J55" s="153"/>
      <c r="K55" s="96"/>
      <c r="L55" s="96"/>
      <c r="M55" s="153"/>
      <c r="N55" s="96"/>
      <c r="O55" s="96"/>
      <c r="P55" s="153"/>
      <c r="Q55" s="96"/>
      <c r="R55" s="97"/>
      <c r="S55" s="153"/>
      <c r="V55" s="153"/>
      <c r="AA55" s="153"/>
      <c r="AE55" s="154"/>
      <c r="AF55" s="154"/>
      <c r="AG55" s="154"/>
      <c r="AH55" s="154"/>
      <c r="AI55" s="153"/>
      <c r="AN55" s="153"/>
      <c r="AQ55" s="153"/>
    </row>
    <row r="56" spans="1:51" s="154" customFormat="1" ht="13.15" customHeight="1" x14ac:dyDescent="0.25">
      <c r="A56" s="95" t="s">
        <v>74</v>
      </c>
      <c r="F56" s="119"/>
      <c r="R56" s="100"/>
      <c r="W56" s="95"/>
      <c r="AD56" s="119"/>
      <c r="AE56" s="119"/>
      <c r="AF56" s="119"/>
      <c r="AG56" s="119"/>
      <c r="AH56" s="119"/>
      <c r="AV56" s="213"/>
      <c r="AW56" s="213"/>
      <c r="AX56" s="213"/>
      <c r="AY56" s="213"/>
    </row>
    <row r="57" spans="1:51" ht="13.15" customHeight="1" x14ac:dyDescent="0.25">
      <c r="B57" s="99"/>
      <c r="C57" s="119"/>
      <c r="E57" s="119"/>
      <c r="F57" s="119"/>
      <c r="R57" s="102"/>
      <c r="W57" s="154"/>
      <c r="X57" s="154"/>
      <c r="Y57" s="154"/>
      <c r="Z57" s="154"/>
      <c r="AB57" s="154"/>
      <c r="AC57" s="154"/>
      <c r="AJ57" s="154"/>
      <c r="AK57" s="154"/>
      <c r="AL57" s="154"/>
      <c r="AM57" s="154"/>
      <c r="AO57" s="154"/>
      <c r="AP57" s="154"/>
    </row>
    <row r="58" spans="1:51" x14ac:dyDescent="0.25">
      <c r="B58" s="101"/>
      <c r="C58" s="119"/>
      <c r="E58" s="119"/>
      <c r="F58" s="119"/>
      <c r="R58" s="102"/>
      <c r="W58" s="101"/>
      <c r="X58" s="154"/>
      <c r="Y58" s="154"/>
      <c r="Z58" s="154"/>
      <c r="AB58" s="154"/>
      <c r="AC58" s="154"/>
      <c r="AJ58" s="154"/>
      <c r="AK58" s="154"/>
      <c r="AL58" s="154"/>
      <c r="AM58" s="154"/>
      <c r="AO58" s="154"/>
      <c r="AP58" s="154"/>
    </row>
    <row r="59" spans="1:51" x14ac:dyDescent="0.25">
      <c r="B59" s="119"/>
      <c r="C59" s="119"/>
      <c r="E59" s="119"/>
      <c r="F59" s="119"/>
      <c r="R59" s="102"/>
    </row>
    <row r="60" spans="1:51" x14ac:dyDescent="0.25">
      <c r="C60" s="119"/>
      <c r="E60" s="119"/>
      <c r="F60" s="119"/>
      <c r="R60" s="102"/>
    </row>
    <row r="61" spans="1:51" x14ac:dyDescent="0.25">
      <c r="B61" s="119"/>
      <c r="C61" s="119"/>
      <c r="E61" s="119"/>
      <c r="F61" s="119"/>
      <c r="R61" s="102"/>
    </row>
    <row r="62" spans="1:51" x14ac:dyDescent="0.25">
      <c r="B62" s="119"/>
      <c r="C62" s="119"/>
      <c r="E62" s="119"/>
      <c r="F62" s="119"/>
      <c r="R62" s="102"/>
    </row>
    <row r="63" spans="1:51" x14ac:dyDescent="0.25">
      <c r="B63" s="119"/>
      <c r="C63" s="119"/>
      <c r="E63" s="119"/>
      <c r="F63" s="119"/>
      <c r="R63" s="102"/>
    </row>
    <row r="64" spans="1:51" x14ac:dyDescent="0.25">
      <c r="B64" s="119"/>
      <c r="C64" s="119"/>
      <c r="E64" s="119"/>
      <c r="F64" s="119"/>
      <c r="R64" s="102"/>
    </row>
    <row r="65" spans="2:18" x14ac:dyDescent="0.25">
      <c r="B65" s="119"/>
      <c r="C65" s="119"/>
      <c r="E65" s="119"/>
      <c r="F65" s="119"/>
      <c r="R65" s="102"/>
    </row>
    <row r="66" spans="2:18" x14ac:dyDescent="0.25">
      <c r="B66" s="119"/>
      <c r="C66" s="119"/>
      <c r="E66" s="119"/>
      <c r="F66" s="119"/>
      <c r="R66" s="102"/>
    </row>
    <row r="67" spans="2:18" x14ac:dyDescent="0.25">
      <c r="B67" s="119"/>
      <c r="C67" s="119"/>
      <c r="E67" s="119"/>
      <c r="R67" s="102"/>
    </row>
    <row r="68" spans="2:18" x14ac:dyDescent="0.25">
      <c r="R68" s="102"/>
    </row>
    <row r="69" spans="2:18" x14ac:dyDescent="0.25">
      <c r="R69" s="102"/>
    </row>
    <row r="70" spans="2:18" x14ac:dyDescent="0.25">
      <c r="R70" s="102"/>
    </row>
    <row r="71" spans="2:18" x14ac:dyDescent="0.25">
      <c r="R71" s="102"/>
    </row>
    <row r="72" spans="2:18" x14ac:dyDescent="0.25">
      <c r="R72" s="102"/>
    </row>
    <row r="73" spans="2:18" x14ac:dyDescent="0.25">
      <c r="R73" s="102"/>
    </row>
    <row r="74" spans="2:18" x14ac:dyDescent="0.25">
      <c r="R74" s="102"/>
    </row>
    <row r="75" spans="2:18" x14ac:dyDescent="0.25">
      <c r="R75" s="102"/>
    </row>
    <row r="76" spans="2:18" x14ac:dyDescent="0.25">
      <c r="R76" s="102"/>
    </row>
    <row r="77" spans="2:18" x14ac:dyDescent="0.25">
      <c r="R77" s="102"/>
    </row>
    <row r="78" spans="2:18" x14ac:dyDescent="0.25">
      <c r="R78" s="102"/>
    </row>
    <row r="79" spans="2:18" x14ac:dyDescent="0.25">
      <c r="R79" s="102"/>
    </row>
    <row r="80" spans="2:18" x14ac:dyDescent="0.25">
      <c r="R80" s="102"/>
    </row>
    <row r="81" spans="18:18" x14ac:dyDescent="0.25">
      <c r="R81" s="102"/>
    </row>
    <row r="82" spans="18:18" x14ac:dyDescent="0.25">
      <c r="R82" s="102"/>
    </row>
    <row r="83" spans="18:18" x14ac:dyDescent="0.25">
      <c r="R83" s="102"/>
    </row>
    <row r="84" spans="18:18" x14ac:dyDescent="0.25">
      <c r="R84" s="102"/>
    </row>
    <row r="85" spans="18:18" x14ac:dyDescent="0.25">
      <c r="R85" s="102"/>
    </row>
    <row r="86" spans="18:18" x14ac:dyDescent="0.25">
      <c r="R86" s="102"/>
    </row>
    <row r="87" spans="18:18" x14ac:dyDescent="0.25">
      <c r="R87" s="102"/>
    </row>
    <row r="88" spans="18:18" x14ac:dyDescent="0.25">
      <c r="R88" s="102"/>
    </row>
    <row r="89" spans="18:18" x14ac:dyDescent="0.25">
      <c r="R89" s="102"/>
    </row>
    <row r="90" spans="18:18" x14ac:dyDescent="0.25">
      <c r="R90" s="102"/>
    </row>
    <row r="91" spans="18:18" x14ac:dyDescent="0.25">
      <c r="R91" s="102"/>
    </row>
    <row r="92" spans="18:18" x14ac:dyDescent="0.25">
      <c r="R92" s="102"/>
    </row>
    <row r="93" spans="18:18" x14ac:dyDescent="0.25">
      <c r="R93" s="102"/>
    </row>
    <row r="94" spans="18:18" x14ac:dyDescent="0.25">
      <c r="R94" s="102"/>
    </row>
    <row r="95" spans="18:18" x14ac:dyDescent="0.25">
      <c r="R95" s="102"/>
    </row>
    <row r="96" spans="18:18" x14ac:dyDescent="0.25">
      <c r="R96" s="102"/>
    </row>
    <row r="97" spans="18:18" x14ac:dyDescent="0.25">
      <c r="R97" s="102"/>
    </row>
    <row r="98" spans="18:18" x14ac:dyDescent="0.25">
      <c r="R98" s="102"/>
    </row>
    <row r="99" spans="18:18" x14ac:dyDescent="0.25">
      <c r="R99" s="102"/>
    </row>
    <row r="100" spans="18:18" x14ac:dyDescent="0.25">
      <c r="R100" s="102"/>
    </row>
  </sheetData>
  <sortState ref="AQ8:AU52">
    <sortCondition ref="AS8:AS52"/>
  </sortState>
  <mergeCells count="56">
    <mergeCell ref="AQ3:AQ6"/>
    <mergeCell ref="AJ3:AM4"/>
    <mergeCell ref="AO3:AP4"/>
    <mergeCell ref="AR3:AU4"/>
    <mergeCell ref="W5:W6"/>
    <mergeCell ref="Y5:Z5"/>
    <mergeCell ref="AJ5:AJ6"/>
    <mergeCell ref="AK5:AK6"/>
    <mergeCell ref="AL5:AM5"/>
    <mergeCell ref="AO5:AO6"/>
    <mergeCell ref="AS5:AS6"/>
    <mergeCell ref="AT5:AU5"/>
    <mergeCell ref="AE5:AE6"/>
    <mergeCell ref="AI3:AI6"/>
    <mergeCell ref="AG5:AH5"/>
    <mergeCell ref="AE3:AH4"/>
    <mergeCell ref="AF5:AF6"/>
    <mergeCell ref="S3:S6"/>
    <mergeCell ref="H5:H6"/>
    <mergeCell ref="Q5:Q6"/>
    <mergeCell ref="G3:G6"/>
    <mergeCell ref="H3:I4"/>
    <mergeCell ref="N3:O4"/>
    <mergeCell ref="Q3:R4"/>
    <mergeCell ref="I5:I6"/>
    <mergeCell ref="N5:N6"/>
    <mergeCell ref="R5:R6"/>
    <mergeCell ref="P3:P6"/>
    <mergeCell ref="U5:U6"/>
    <mergeCell ref="AB3:AC4"/>
    <mergeCell ref="AB5:AB6"/>
    <mergeCell ref="AC5:AC6"/>
    <mergeCell ref="A3:A6"/>
    <mergeCell ref="B3:C4"/>
    <mergeCell ref="B5:B6"/>
    <mergeCell ref="C5:C6"/>
    <mergeCell ref="K5:K6"/>
    <mergeCell ref="D3:D6"/>
    <mergeCell ref="E3:F4"/>
    <mergeCell ref="E5:E6"/>
    <mergeCell ref="AP5:AP6"/>
    <mergeCell ref="AR5:AR6"/>
    <mergeCell ref="F5:F6"/>
    <mergeCell ref="L5:L6"/>
    <mergeCell ref="T5:T6"/>
    <mergeCell ref="J3:J6"/>
    <mergeCell ref="M3:M6"/>
    <mergeCell ref="O5:O6"/>
    <mergeCell ref="K3:L4"/>
    <mergeCell ref="AD3:AD6"/>
    <mergeCell ref="T3:U4"/>
    <mergeCell ref="AN3:AN6"/>
    <mergeCell ref="V3:V6"/>
    <mergeCell ref="AA3:AA6"/>
    <mergeCell ref="W3:Z4"/>
    <mergeCell ref="X5:X6"/>
  </mergeCells>
  <printOptions horizontalCentered="1"/>
  <pageMargins left="0.11811023622047245" right="0.11811023622047245" top="0.15748031496062992" bottom="0.15748031496062992" header="0.11811023622047245" footer="0.11811023622047245"/>
  <pageSetup paperSize="9" scale="60" orientation="landscape" r:id="rId1"/>
  <colBreaks count="4" manualBreakCount="4">
    <brk id="21" max="1048575" man="1"/>
    <brk id="34" max="1048575" man="1"/>
    <brk id="58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2023-01-09T08:27:25Z</cp:lastPrinted>
  <dcterms:created xsi:type="dcterms:W3CDTF">2022-02-28T14:52:55Z</dcterms:created>
  <dcterms:modified xsi:type="dcterms:W3CDTF">2023-01-11T13:35:16Z</dcterms:modified>
</cp:coreProperties>
</file>