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2025\Гальдина\Рейтинг 2025\01 февраля 2025\на сайт\"/>
    </mc:Choice>
  </mc:AlternateContent>
  <bookViews>
    <workbookView xWindow="0" yWindow="0" windowWidth="35055" windowHeight="18795"/>
  </bookViews>
  <sheets>
    <sheet name="основные" sheetId="1" r:id="rId1"/>
    <sheet name="рэнкинг" sheetId="2" r:id="rId2"/>
  </sheets>
  <definedNames>
    <definedName name="_xlnm._FilterDatabase" localSheetId="0" hidden="1">основные!$A$8:$SIO$52</definedName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9" i="1"/>
  <c r="Q8" i="1" l="1"/>
  <c r="AA16" i="1" l="1"/>
  <c r="AA10" i="1"/>
  <c r="AA11" i="1"/>
  <c r="AA12" i="1"/>
  <c r="AA13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9" i="1"/>
  <c r="AA54" i="1" l="1"/>
  <c r="W54" i="1"/>
</calcChain>
</file>

<file path=xl/sharedStrings.xml><?xml version="1.0" encoding="utf-8"?>
<sst xmlns="http://schemas.openxmlformats.org/spreadsheetml/2006/main" count="799" uniqueCount="138">
  <si>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</si>
  <si>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</si>
  <si>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</si>
  <si>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</si>
  <si>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</si>
  <si>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</si>
  <si>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</si>
  <si>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</si>
  <si>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</si>
  <si>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</si>
  <si>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</si>
  <si>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</si>
  <si>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</si>
  <si>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</si>
  <si>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</si>
  <si>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</si>
  <si>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</si>
  <si>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</si>
  <si>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</si>
  <si>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</si>
  <si>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</si>
  <si>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</si>
  <si>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</si>
  <si>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</si>
  <si>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</si>
  <si>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</si>
  <si>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</si>
  <si>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</si>
  <si>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</si>
  <si>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>Муниципальные образования Краснодарского края</t>
  </si>
  <si>
    <t>ФИНАНСОВЫЕ РЕЗУЛЬТАТЫ ДЕЯТЕЛЬНОСТИ (прибыль минус убыток)</t>
  </si>
  <si>
    <t>Новопокровский район</t>
  </si>
  <si>
    <t>Отрадненский район</t>
  </si>
  <si>
    <t>Крымский район</t>
  </si>
  <si>
    <t>Кущевский район</t>
  </si>
  <si>
    <t>г.Горячий Ключ</t>
  </si>
  <si>
    <t>Северский район</t>
  </si>
  <si>
    <t>г.Новороссийск</t>
  </si>
  <si>
    <t>Новокубанский район</t>
  </si>
  <si>
    <t>Кавказский район</t>
  </si>
  <si>
    <t>Славянский район</t>
  </si>
  <si>
    <t>Туапсинский район</t>
  </si>
  <si>
    <t>Тбилисский район</t>
  </si>
  <si>
    <t>Каневской район</t>
  </si>
  <si>
    <t>Калининский район</t>
  </si>
  <si>
    <t>Прим-Ахтарский район</t>
  </si>
  <si>
    <t>г.Анапа</t>
  </si>
  <si>
    <t>Мостовский район</t>
  </si>
  <si>
    <t>Абинский район</t>
  </si>
  <si>
    <t>Белоглинский район</t>
  </si>
  <si>
    <t>Ленинградский район</t>
  </si>
  <si>
    <t>Успенский район</t>
  </si>
  <si>
    <t>Ейский район</t>
  </si>
  <si>
    <t>г.Геленджик</t>
  </si>
  <si>
    <t>Красноармейский район</t>
  </si>
  <si>
    <t>Курганинский район</t>
  </si>
  <si>
    <t>Лабинский район</t>
  </si>
  <si>
    <t>Брюховецкий район</t>
  </si>
  <si>
    <t>Гулькевичский район</t>
  </si>
  <si>
    <t>Тимашевский район</t>
  </si>
  <si>
    <t>Кореновский район</t>
  </si>
  <si>
    <t>Белореченский район</t>
  </si>
  <si>
    <t>г.Краснодар</t>
  </si>
  <si>
    <t>г.Сочи</t>
  </si>
  <si>
    <t>Выселковский район</t>
  </si>
  <si>
    <t>Щербиновский район</t>
  </si>
  <si>
    <t>Тихорецкий район</t>
  </si>
  <si>
    <t>Темрюкский район</t>
  </si>
  <si>
    <t>Апшеронский район</t>
  </si>
  <si>
    <t>Павловский район</t>
  </si>
  <si>
    <t>Крыловский район</t>
  </si>
  <si>
    <t>г.Армавир</t>
  </si>
  <si>
    <t>Староминский район</t>
  </si>
  <si>
    <t>Динской район</t>
  </si>
  <si>
    <t>Усть-Лабинский район</t>
  </si>
  <si>
    <t>в % к январю-февралю 2024 г. (в дейст. ценах)</t>
  </si>
  <si>
    <t>на 1 марта 2024 г.</t>
  </si>
  <si>
    <t>Всего по краю</t>
  </si>
  <si>
    <t>численность                                   безработных, чел.</t>
  </si>
  <si>
    <r>
      <t>оборот</t>
    </r>
    <r>
      <rPr>
        <vertAlign val="superscript"/>
        <sz val="9"/>
        <rFont val="Times New Roman"/>
        <family val="1"/>
        <charset val="204"/>
      </rPr>
      <t xml:space="preserve">                                                             </t>
    </r>
    <r>
      <rPr>
        <sz val="9"/>
        <rFont val="Times New Roman"/>
        <family val="1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</si>
  <si>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                                                                                           млн. руб.</t>
    </r>
  </si>
  <si>
    <t>в 2,1 р.</t>
  </si>
  <si>
    <t>в 2,8 р.</t>
  </si>
  <si>
    <t>в 2,7 р.</t>
  </si>
  <si>
    <t>в 2,4 р.</t>
  </si>
  <si>
    <t>в 3,8 р.</t>
  </si>
  <si>
    <t>в 2,3 р.</t>
  </si>
  <si>
    <t>в 2,2 р.</t>
  </si>
  <si>
    <t>х</t>
  </si>
  <si>
    <t>в 3,6 р.</t>
  </si>
  <si>
    <t>в 2,6 р.</t>
  </si>
  <si>
    <t>в 2,9 р.</t>
  </si>
  <si>
    <t>в 3,7 р.</t>
  </si>
  <si>
    <t>в 2,5 р.</t>
  </si>
  <si>
    <t>на 1 марта                                                          2024 г.</t>
  </si>
  <si>
    <t>в январе 2024 г.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</si>
  <si>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январе-феврале 2025г. *</t>
    </r>
  </si>
  <si>
    <t>за январь 2025г. млн. руб.</t>
  </si>
  <si>
    <t xml:space="preserve"> к январю 2024 г.</t>
  </si>
  <si>
    <t>в % к январю 2024 г.</t>
  </si>
  <si>
    <t>в январе 2025 г.</t>
  </si>
  <si>
    <r>
      <t xml:space="preserve">  в январе 2025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</si>
  <si>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БЕЗРАБОТИЦА                                                                                                                            по состоянию  на 1 марта 2025 г.</t>
  </si>
  <si>
    <t>в % к 1 марта 2024 г.</t>
  </si>
  <si>
    <t>на 1 марта 2025 г.</t>
  </si>
  <si>
    <t>Рэнкинг городских округов и муниципальных районов края по темпам роста основных показателей социально-экономического развития в январе-феврале 2025г. *</t>
  </si>
  <si>
    <t>в % к                      январю-февралю                                      2024 г.                                 (в дейст. ценах)</t>
  </si>
  <si>
    <t>в % к                      январю-февралю                                      2024 г.                                (в дейст. ценах)</t>
  </si>
  <si>
    <t>в % к                      январю-февралю                                      2024 г.                       (в дейст. ценах)</t>
  </si>
  <si>
    <t>в % к                      январю-февралю                                      2024 г.                        (в дейст. ценах)</t>
  </si>
  <si>
    <t>в % к                      январю-февралю                                      2024 г.                                  (в дейст. ценах)</t>
  </si>
  <si>
    <t>за январь 2025 г.  млн. руб.</t>
  </si>
  <si>
    <t>за январь  2025 г.  млн. руб.</t>
  </si>
  <si>
    <t>в % к  январю 2024 г.</t>
  </si>
  <si>
    <t>в январе  2025 г.</t>
  </si>
  <si>
    <r>
      <t xml:space="preserve"> в январе 2025 г. руб.</t>
    </r>
    <r>
      <rPr>
        <vertAlign val="superscript"/>
        <sz val="9"/>
        <rFont val="Times New Roman"/>
        <family val="1"/>
        <charset val="204"/>
      </rPr>
      <t xml:space="preserve">  </t>
    </r>
  </si>
  <si>
    <r>
      <t>в январе 2025 г. тыс.чел.</t>
    </r>
    <r>
      <rPr>
        <vertAlign val="superscript"/>
        <sz val="9"/>
        <rFont val="Times New Roman"/>
        <family val="1"/>
        <charset val="204"/>
      </rPr>
      <t xml:space="preserve"> </t>
    </r>
  </si>
  <si>
    <t>в % к январю  2024 г.</t>
  </si>
  <si>
    <t>в % к                                                  1 марта                                                        2024 г.</t>
  </si>
  <si>
    <t>на 1 марта                                                          2025 г.</t>
  </si>
  <si>
    <t>в 7,6 р.</t>
  </si>
  <si>
    <t>в 15,2 р.</t>
  </si>
  <si>
    <t>в 4,4 р.</t>
  </si>
  <si>
    <t>в 3,3 р.</t>
  </si>
  <si>
    <t>в 6,3 р.</t>
  </si>
  <si>
    <t>в 4,7 р.</t>
  </si>
  <si>
    <t>в 5,2 р.</t>
  </si>
  <si>
    <t>в 2,0 р.</t>
  </si>
  <si>
    <t>в 11,6 р.</t>
  </si>
  <si>
    <t>в 6,1 р.</t>
  </si>
  <si>
    <t>в 5,8 р.</t>
  </si>
  <si>
    <t>в 4,8 р.</t>
  </si>
  <si>
    <t>в 6,2 р.</t>
  </si>
  <si>
    <t>в 3,5 р.</t>
  </si>
  <si>
    <t>в 7,4 р.</t>
  </si>
  <si>
    <t>в 74,5 р.</t>
  </si>
  <si>
    <t>в 48,2 р.</t>
  </si>
  <si>
    <t>в 10,4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</si>
</sst>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_-* #,##0.0\ _₽_-;\-* #,##0.0\ _₽_-;_-* &quot;-&quot;?\ _₽_-;_-@_-"/>
    <numFmt numFmtId="166" formatCode="#,##0.0_ ;\-#,##0.0\ "/>
    <numFmt numFmtId="167" formatCode="#,##0.0_ ;[Red]\-#,##0.0\ "/>
    <numFmt numFmtId="168" formatCode="0.0%"/>
    <numFmt numFmtId="169" formatCode="#,##0.0"/>
    <numFmt numFmtId="170" formatCode="#,##0.00_ ;\-#,##0.00\ "/>
    <numFmt numFmtId="171" formatCode="#,##0.0000_ ;\-#,##0.0000\ "/>
    <numFmt numFmtId="172" formatCode="_-* #,##0.00\ _₽_-;\-* #,##0.00\ _₽_-;_-* &quot;-&quot;?\ _₽_-;_-@_-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u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name val="Times New Roman"/>
      <family val="1"/>
    </font>
    <font>
      <b/>
      <i/>
      <sz val="11"/>
      <name val="Times New Roman Cyr"/>
      <charset val="204"/>
    </font>
    <font>
      <b/>
      <sz val="11"/>
      <name val="Times New Roman"/>
      <family val="1"/>
    </font>
    <font>
      <b/>
      <u/>
      <sz val="10"/>
      <color rgb="FFFF0000"/>
      <name val="Times New Roman Cyr"/>
      <charset val="204"/>
    </font>
    <font>
      <sz val="11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0" fillId="0" borderId="0" xfId="0" applyFont="1" applyFill="1"/>
    <xf numFmtId="164" fontId="0" fillId="0" borderId="0" xfId="0" applyNumberFormat="1" applyFont="1" applyFill="1"/>
    <xf numFmtId="0" fontId="17" fillId="0" borderId="0" xfId="0" applyFont="1" applyFill="1"/>
    <xf numFmtId="0" fontId="18" fillId="0" borderId="0" xfId="0" applyFont="1" applyFill="1"/>
    <xf numFmtId="164" fontId="17" fillId="0" borderId="0" xfId="0" applyNumberFormat="1" applyFont="1" applyFill="1"/>
    <xf numFmtId="49" fontId="18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/>
    <xf numFmtId="0" fontId="14" fillId="0" borderId="59" xfId="0" applyFont="1" applyFill="1" applyBorder="1" applyAlignment="1"/>
    <xf numFmtId="0" fontId="14" fillId="0" borderId="66" xfId="0" applyFont="1" applyFill="1" applyBorder="1" applyAlignment="1"/>
    <xf numFmtId="0" fontId="14" fillId="2" borderId="59" xfId="0" applyFont="1" applyFill="1" applyBorder="1" applyAlignment="1">
      <alignment horizontal="left"/>
    </xf>
    <xf numFmtId="0" fontId="1" fillId="0" borderId="4" xfId="0" applyFont="1" applyFill="1" applyBorder="1"/>
    <xf numFmtId="0" fontId="12" fillId="0" borderId="69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20" fillId="0" borderId="0" xfId="0" applyFont="1" applyFill="1" applyAlignment="1"/>
    <xf numFmtId="0" fontId="23" fillId="0" borderId="64" xfId="0" applyFont="1" applyFill="1" applyBorder="1" applyAlignment="1"/>
    <xf numFmtId="0" fontId="23" fillId="0" borderId="59" xfId="0" applyFont="1" applyFill="1" applyBorder="1" applyAlignment="1"/>
    <xf numFmtId="0" fontId="23" fillId="2" borderId="59" xfId="0" applyFont="1" applyFill="1" applyBorder="1" applyAlignment="1">
      <alignment horizontal="left"/>
    </xf>
    <xf numFmtId="0" fontId="23" fillId="0" borderId="66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/>
    <xf numFmtId="164" fontId="24" fillId="0" borderId="0" xfId="0" applyNumberFormat="1" applyFont="1" applyFill="1"/>
    <xf numFmtId="0" fontId="23" fillId="0" borderId="0" xfId="0" applyFont="1" applyFill="1"/>
    <xf numFmtId="0" fontId="25" fillId="0" borderId="0" xfId="0" applyFont="1"/>
    <xf numFmtId="0" fontId="23" fillId="0" borderId="0" xfId="0" applyFont="1"/>
    <xf numFmtId="0" fontId="25" fillId="0" borderId="0" xfId="0" applyFont="1" applyFill="1" applyBorder="1" applyAlignment="1">
      <alignment vertical="center" wrapText="1"/>
    </xf>
    <xf numFmtId="0" fontId="23" fillId="0" borderId="0" xfId="0" applyFont="1" applyFill="1" applyBorder="1"/>
    <xf numFmtId="0" fontId="25" fillId="0" borderId="4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23" fillId="0" borderId="69" xfId="0" applyFont="1" applyFill="1" applyBorder="1"/>
    <xf numFmtId="0" fontId="23" fillId="0" borderId="69" xfId="0" applyFont="1" applyBorder="1" applyAlignment="1">
      <alignment horizontal="center" vertical="center" wrapText="1"/>
    </xf>
    <xf numFmtId="49" fontId="23" fillId="0" borderId="69" xfId="0" applyNumberFormat="1" applyFont="1" applyBorder="1" applyAlignment="1">
      <alignment horizontal="center" vertical="center" wrapText="1"/>
    </xf>
    <xf numFmtId="0" fontId="23" fillId="0" borderId="0" xfId="0" applyFont="1" applyFill="1" applyAlignment="1"/>
    <xf numFmtId="165" fontId="23" fillId="0" borderId="63" xfId="0" applyNumberFormat="1" applyFont="1" applyFill="1" applyBorder="1" applyAlignment="1">
      <alignment horizontal="right"/>
    </xf>
    <xf numFmtId="166" fontId="23" fillId="0" borderId="45" xfId="0" applyNumberFormat="1" applyFont="1" applyFill="1" applyBorder="1" applyAlignment="1">
      <alignment horizontal="right"/>
    </xf>
    <xf numFmtId="166" fontId="23" fillId="0" borderId="63" xfId="0" applyNumberFormat="1" applyFont="1" applyFill="1" applyBorder="1" applyAlignment="1">
      <alignment horizontal="right"/>
    </xf>
    <xf numFmtId="168" fontId="23" fillId="0" borderId="71" xfId="0" applyNumberFormat="1" applyFont="1" applyFill="1" applyBorder="1" applyAlignment="1"/>
    <xf numFmtId="168" fontId="23" fillId="0" borderId="70" xfId="0" applyNumberFormat="1" applyFont="1" applyFill="1" applyBorder="1" applyAlignment="1"/>
    <xf numFmtId="168" fontId="23" fillId="0" borderId="47" xfId="0" applyNumberFormat="1" applyFont="1" applyFill="1" applyBorder="1" applyAlignment="1"/>
    <xf numFmtId="168" fontId="23" fillId="0" borderId="45" xfId="0" applyNumberFormat="1" applyFont="1" applyFill="1" applyBorder="1" applyAlignment="1"/>
    <xf numFmtId="168" fontId="23" fillId="0" borderId="68" xfId="0" applyNumberFormat="1" applyFont="1" applyFill="1" applyBorder="1" applyAlignment="1"/>
    <xf numFmtId="168" fontId="23" fillId="0" borderId="62" xfId="0" applyNumberFormat="1" applyFont="1" applyFill="1" applyBorder="1" applyAlignment="1"/>
    <xf numFmtId="0" fontId="23" fillId="0" borderId="4" xfId="0" applyFont="1" applyFill="1" applyBorder="1"/>
    <xf numFmtId="164" fontId="23" fillId="0" borderId="4" xfId="0" applyNumberFormat="1" applyFont="1" applyFill="1" applyBorder="1" applyAlignment="1">
      <alignment horizontal="right"/>
    </xf>
    <xf numFmtId="164" fontId="26" fillId="0" borderId="4" xfId="0" applyNumberFormat="1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right"/>
    </xf>
    <xf numFmtId="164" fontId="23" fillId="0" borderId="4" xfId="0" applyNumberFormat="1" applyFont="1" applyFill="1" applyBorder="1"/>
    <xf numFmtId="0" fontId="27" fillId="0" borderId="0" xfId="0" applyFont="1" applyFill="1"/>
    <xf numFmtId="0" fontId="27" fillId="0" borderId="0" xfId="0" applyFont="1" applyFill="1" applyBorder="1" applyAlignment="1"/>
    <xf numFmtId="1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24" fillId="0" borderId="0" xfId="0" applyFont="1"/>
    <xf numFmtId="164" fontId="23" fillId="0" borderId="0" xfId="0" applyNumberFormat="1" applyFont="1" applyFill="1"/>
    <xf numFmtId="0" fontId="22" fillId="0" borderId="0" xfId="0" applyFont="1" applyFill="1" applyBorder="1"/>
    <xf numFmtId="0" fontId="25" fillId="3" borderId="59" xfId="0" applyFont="1" applyFill="1" applyBorder="1" applyAlignment="1"/>
    <xf numFmtId="165" fontId="25" fillId="3" borderId="63" xfId="0" applyNumberFormat="1" applyFont="1" applyFill="1" applyBorder="1" applyAlignment="1">
      <alignment horizontal="right"/>
    </xf>
    <xf numFmtId="166" fontId="26" fillId="0" borderId="45" xfId="0" applyNumberFormat="1" applyFont="1" applyFill="1" applyBorder="1" applyAlignment="1">
      <alignment horizontal="right"/>
    </xf>
    <xf numFmtId="166" fontId="26" fillId="3" borderId="45" xfId="0" applyNumberFormat="1" applyFont="1" applyFill="1" applyBorder="1" applyAlignment="1">
      <alignment horizontal="right"/>
    </xf>
    <xf numFmtId="166" fontId="26" fillId="0" borderId="62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/>
    <xf numFmtId="165" fontId="23" fillId="0" borderId="43" xfId="0" applyNumberFormat="1" applyFont="1" applyFill="1" applyBorder="1" applyAlignment="1">
      <alignment horizontal="right"/>
    </xf>
    <xf numFmtId="166" fontId="26" fillId="0" borderId="39" xfId="0" applyNumberFormat="1" applyFont="1" applyFill="1" applyBorder="1" applyAlignment="1">
      <alignment horizontal="right"/>
    </xf>
    <xf numFmtId="0" fontId="23" fillId="0" borderId="74" xfId="0" applyFont="1" applyFill="1" applyBorder="1" applyAlignment="1"/>
    <xf numFmtId="165" fontId="23" fillId="0" borderId="75" xfId="0" applyNumberFormat="1" applyFont="1" applyFill="1" applyBorder="1" applyAlignment="1">
      <alignment horizontal="right"/>
    </xf>
    <xf numFmtId="166" fontId="26" fillId="0" borderId="51" xfId="0" applyNumberFormat="1" applyFont="1" applyFill="1" applyBorder="1" applyAlignment="1">
      <alignment horizontal="right"/>
    </xf>
    <xf numFmtId="166" fontId="23" fillId="0" borderId="51" xfId="0" applyNumberFormat="1" applyFont="1" applyFill="1" applyBorder="1" applyAlignment="1">
      <alignment horizontal="right"/>
    </xf>
    <xf numFmtId="167" fontId="25" fillId="3" borderId="48" xfId="0" applyNumberFormat="1" applyFont="1" applyFill="1" applyBorder="1" applyAlignment="1"/>
    <xf numFmtId="166" fontId="25" fillId="3" borderId="63" xfId="0" applyNumberFormat="1" applyFont="1" applyFill="1" applyBorder="1" applyAlignment="1">
      <alignment horizontal="right"/>
    </xf>
    <xf numFmtId="168" fontId="25" fillId="3" borderId="47" xfId="0" applyNumberFormat="1" applyFont="1" applyFill="1" applyBorder="1" applyAlignment="1"/>
    <xf numFmtId="168" fontId="25" fillId="3" borderId="45" xfId="0" applyNumberFormat="1" applyFont="1" applyFill="1" applyBorder="1" applyAlignment="1"/>
    <xf numFmtId="0" fontId="14" fillId="0" borderId="73" xfId="0" applyFont="1" applyFill="1" applyBorder="1" applyAlignment="1"/>
    <xf numFmtId="169" fontId="30" fillId="0" borderId="43" xfId="0" applyNumberFormat="1" applyFont="1" applyBorder="1" applyAlignment="1"/>
    <xf numFmtId="169" fontId="31" fillId="0" borderId="39" xfId="0" applyNumberFormat="1" applyFont="1" applyFill="1" applyBorder="1" applyAlignment="1">
      <alignment horizontal="right"/>
    </xf>
    <xf numFmtId="169" fontId="30" fillId="0" borderId="49" xfId="0" applyNumberFormat="1" applyFont="1" applyBorder="1" applyAlignment="1"/>
    <xf numFmtId="169" fontId="31" fillId="0" borderId="45" xfId="0" applyNumberFormat="1" applyFont="1" applyFill="1" applyBorder="1" applyAlignment="1">
      <alignment horizontal="right"/>
    </xf>
    <xf numFmtId="0" fontId="14" fillId="2" borderId="59" xfId="0" applyFont="1" applyFill="1" applyBorder="1" applyAlignment="1"/>
    <xf numFmtId="169" fontId="30" fillId="2" borderId="49" xfId="0" applyNumberFormat="1" applyFont="1" applyFill="1" applyBorder="1" applyAlignment="1">
      <alignment horizontal="right"/>
    </xf>
    <xf numFmtId="169" fontId="31" fillId="2" borderId="45" xfId="0" applyNumberFormat="1" applyFont="1" applyFill="1" applyBorder="1" applyAlignment="1">
      <alignment horizontal="right"/>
    </xf>
    <xf numFmtId="169" fontId="23" fillId="2" borderId="49" xfId="0" applyNumberFormat="1" applyFont="1" applyFill="1" applyBorder="1" applyAlignment="1"/>
    <xf numFmtId="0" fontId="21" fillId="3" borderId="59" xfId="0" applyFont="1" applyFill="1" applyBorder="1" applyAlignment="1"/>
    <xf numFmtId="169" fontId="32" fillId="3" borderId="49" xfId="0" applyNumberFormat="1" applyFont="1" applyFill="1" applyBorder="1" applyAlignment="1"/>
    <xf numFmtId="169" fontId="31" fillId="3" borderId="45" xfId="0" applyNumberFormat="1" applyFont="1" applyFill="1" applyBorder="1" applyAlignment="1">
      <alignment horizontal="right"/>
    </xf>
    <xf numFmtId="169" fontId="30" fillId="0" borderId="49" xfId="0" applyNumberFormat="1" applyFont="1" applyBorder="1" applyAlignment="1">
      <alignment horizontal="right"/>
    </xf>
    <xf numFmtId="0" fontId="14" fillId="0" borderId="74" xfId="0" applyFont="1" applyFill="1" applyBorder="1" applyAlignment="1"/>
    <xf numFmtId="169" fontId="30" fillId="0" borderId="55" xfId="0" applyNumberFormat="1" applyFont="1" applyBorder="1" applyAlignment="1"/>
    <xf numFmtId="169" fontId="31" fillId="0" borderId="51" xfId="0" applyNumberFormat="1" applyFont="1" applyFill="1" applyBorder="1" applyAlignment="1">
      <alignment horizontal="right"/>
    </xf>
    <xf numFmtId="168" fontId="30" fillId="0" borderId="45" xfId="0" applyNumberFormat="1" applyFont="1" applyBorder="1" applyAlignment="1">
      <alignment horizontal="right"/>
    </xf>
    <xf numFmtId="168" fontId="30" fillId="0" borderId="45" xfId="0" applyNumberFormat="1" applyFont="1" applyBorder="1" applyAlignment="1"/>
    <xf numFmtId="168" fontId="23" fillId="0" borderId="47" xfId="0" applyNumberFormat="1" applyFont="1" applyBorder="1" applyAlignment="1"/>
    <xf numFmtId="169" fontId="30" fillId="0" borderId="49" xfId="0" applyNumberFormat="1" applyFont="1" applyFill="1" applyBorder="1" applyAlignment="1"/>
    <xf numFmtId="169" fontId="30" fillId="2" borderId="49" xfId="0" applyNumberFormat="1" applyFont="1" applyFill="1" applyBorder="1" applyAlignment="1"/>
    <xf numFmtId="168" fontId="23" fillId="2" borderId="45" xfId="0" applyNumberFormat="1" applyFont="1" applyFill="1" applyBorder="1" applyAlignment="1"/>
    <xf numFmtId="169" fontId="30" fillId="0" borderId="49" xfId="0" applyNumberFormat="1" applyFont="1" applyFill="1" applyBorder="1" applyAlignment="1">
      <alignment horizontal="right"/>
    </xf>
    <xf numFmtId="168" fontId="32" fillId="3" borderId="45" xfId="0" applyNumberFormat="1" applyFont="1" applyFill="1" applyBorder="1" applyAlignment="1"/>
    <xf numFmtId="169" fontId="30" fillId="0" borderId="67" xfId="0" applyNumberFormat="1" applyFont="1" applyBorder="1" applyAlignment="1"/>
    <xf numFmtId="168" fontId="30" fillId="0" borderId="62" xfId="0" applyNumberFormat="1" applyFont="1" applyBorder="1" applyAlignment="1"/>
    <xf numFmtId="168" fontId="23" fillId="0" borderId="53" xfId="0" applyNumberFormat="1" applyFont="1" applyBorder="1" applyAlignment="1"/>
    <xf numFmtId="168" fontId="30" fillId="0" borderId="51" xfId="0" applyNumberFormat="1" applyFont="1" applyBorder="1" applyAlignment="1"/>
    <xf numFmtId="166" fontId="25" fillId="0" borderId="63" xfId="0" applyNumberFormat="1" applyFont="1" applyFill="1" applyBorder="1" applyAlignment="1">
      <alignment horizontal="right"/>
    </xf>
    <xf numFmtId="166" fontId="25" fillId="0" borderId="70" xfId="0" applyNumberFormat="1" applyFont="1" applyFill="1" applyBorder="1" applyAlignment="1">
      <alignment horizontal="right"/>
    </xf>
    <xf numFmtId="167" fontId="25" fillId="0" borderId="38" xfId="0" applyNumberFormat="1" applyFont="1" applyFill="1" applyBorder="1" applyAlignment="1"/>
    <xf numFmtId="168" fontId="25" fillId="0" borderId="41" xfId="0" applyNumberFormat="1" applyFont="1" applyFill="1" applyBorder="1" applyAlignment="1"/>
    <xf numFmtId="168" fontId="25" fillId="0" borderId="39" xfId="0" applyNumberFormat="1" applyFont="1" applyFill="1" applyBorder="1" applyAlignment="1"/>
    <xf numFmtId="166" fontId="25" fillId="0" borderId="38" xfId="0" applyNumberFormat="1" applyFont="1" applyFill="1" applyBorder="1" applyAlignment="1">
      <alignment horizontal="right"/>
    </xf>
    <xf numFmtId="164" fontId="25" fillId="0" borderId="40" xfId="0" applyNumberFormat="1" applyFont="1" applyFill="1" applyBorder="1" applyAlignment="1">
      <alignment horizontal="right"/>
    </xf>
    <xf numFmtId="166" fontId="25" fillId="0" borderId="43" xfId="0" applyNumberFormat="1" applyFont="1" applyFill="1" applyBorder="1" applyAlignment="1">
      <alignment horizontal="right"/>
    </xf>
    <xf numFmtId="164" fontId="25" fillId="0" borderId="39" xfId="0" applyNumberFormat="1" applyFont="1" applyFill="1" applyBorder="1" applyAlignment="1">
      <alignment horizontal="right"/>
    </xf>
    <xf numFmtId="167" fontId="23" fillId="0" borderId="44" xfId="0" applyNumberFormat="1" applyFont="1" applyBorder="1" applyAlignment="1"/>
    <xf numFmtId="168" fontId="23" fillId="0" borderId="45" xfId="0" applyNumberFormat="1" applyFont="1" applyBorder="1" applyAlignment="1"/>
    <xf numFmtId="164" fontId="23" fillId="0" borderId="46" xfId="0" applyNumberFormat="1" applyFont="1" applyFill="1" applyBorder="1" applyAlignment="1">
      <alignment horizontal="right"/>
    </xf>
    <xf numFmtId="164" fontId="23" fillId="0" borderId="45" xfId="0" applyNumberFormat="1" applyFont="1" applyFill="1" applyBorder="1" applyAlignment="1">
      <alignment horizontal="right"/>
    </xf>
    <xf numFmtId="166" fontId="23" fillId="0" borderId="72" xfId="0" applyNumberFormat="1" applyFont="1" applyFill="1" applyBorder="1" applyAlignment="1">
      <alignment horizontal="right"/>
    </xf>
    <xf numFmtId="166" fontId="23" fillId="0" borderId="62" xfId="0" applyNumberFormat="1" applyFont="1" applyFill="1" applyBorder="1" applyAlignment="1">
      <alignment horizontal="right"/>
    </xf>
    <xf numFmtId="167" fontId="23" fillId="0" borderId="50" xfId="0" applyNumberFormat="1" applyFont="1" applyBorder="1" applyAlignment="1"/>
    <xf numFmtId="166" fontId="23" fillId="0" borderId="50" xfId="0" applyNumberFormat="1" applyFont="1" applyFill="1" applyBorder="1" applyAlignment="1">
      <alignment horizontal="right"/>
    </xf>
    <xf numFmtId="168" fontId="23" fillId="0" borderId="51" xfId="0" applyNumberFormat="1" applyFont="1" applyBorder="1" applyAlignment="1"/>
    <xf numFmtId="166" fontId="23" fillId="0" borderId="55" xfId="0" applyNumberFormat="1" applyFont="1" applyFill="1" applyBorder="1" applyAlignment="1">
      <alignment horizontal="right"/>
    </xf>
    <xf numFmtId="164" fontId="23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166" fontId="26" fillId="2" borderId="45" xfId="0" applyNumberFormat="1" applyFont="1" applyFill="1" applyBorder="1" applyAlignment="1">
      <alignment horizontal="right"/>
    </xf>
    <xf numFmtId="0" fontId="23" fillId="2" borderId="59" xfId="0" applyFont="1" applyFill="1" applyBorder="1" applyAlignment="1"/>
    <xf numFmtId="165" fontId="23" fillId="2" borderId="63" xfId="0" applyNumberFormat="1" applyFont="1" applyFill="1" applyBorder="1" applyAlignment="1">
      <alignment horizontal="right"/>
    </xf>
    <xf numFmtId="0" fontId="7" fillId="0" borderId="76" xfId="0" applyFont="1" applyFill="1" applyBorder="1" applyAlignment="1">
      <alignment horizontal="center" vertical="center" wrapText="1"/>
    </xf>
    <xf numFmtId="0" fontId="21" fillId="0" borderId="77" xfId="0" applyFont="1" applyFill="1" applyBorder="1" applyAlignment="1"/>
    <xf numFmtId="0" fontId="14" fillId="0" borderId="78" xfId="0" applyFont="1" applyFill="1" applyBorder="1" applyAlignment="1"/>
    <xf numFmtId="0" fontId="14" fillId="0" borderId="79" xfId="0" applyFont="1" applyFill="1" applyBorder="1" applyAlignment="1"/>
    <xf numFmtId="0" fontId="33" fillId="0" borderId="0" xfId="0" applyFont="1" applyFill="1"/>
    <xf numFmtId="0" fontId="34" fillId="0" borderId="0" xfId="0" applyFont="1" applyFill="1" applyBorder="1"/>
    <xf numFmtId="1" fontId="35" fillId="0" borderId="0" xfId="0" applyNumberFormat="1" applyFont="1" applyFill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Border="1"/>
    <xf numFmtId="170" fontId="23" fillId="0" borderId="63" xfId="0" applyNumberFormat="1" applyFont="1" applyFill="1" applyBorder="1" applyAlignment="1">
      <alignment horizontal="right"/>
    </xf>
    <xf numFmtId="171" fontId="23" fillId="0" borderId="45" xfId="0" applyNumberFormat="1" applyFont="1" applyFill="1" applyBorder="1" applyAlignment="1">
      <alignment horizontal="right"/>
    </xf>
    <xf numFmtId="168" fontId="34" fillId="0" borderId="47" xfId="0" applyNumberFormat="1" applyFont="1" applyBorder="1" applyAlignment="1"/>
    <xf numFmtId="168" fontId="34" fillId="0" borderId="45" xfId="0" applyNumberFormat="1" applyFont="1" applyBorder="1" applyAlignment="1"/>
    <xf numFmtId="167" fontId="25" fillId="4" borderId="42" xfId="0" applyNumberFormat="1" applyFont="1" applyFill="1" applyBorder="1" applyAlignment="1"/>
    <xf numFmtId="167" fontId="23" fillId="4" borderId="48" xfId="0" applyNumberFormat="1" applyFont="1" applyFill="1" applyBorder="1" applyAlignment="1"/>
    <xf numFmtId="167" fontId="23" fillId="4" borderId="54" xfId="0" applyNumberFormat="1" applyFont="1" applyFill="1" applyBorder="1" applyAlignment="1"/>
    <xf numFmtId="166" fontId="25" fillId="0" borderId="42" xfId="0" applyNumberFormat="1" applyFont="1" applyFill="1" applyBorder="1" applyAlignment="1"/>
    <xf numFmtId="166" fontId="23" fillId="0" borderId="48" xfId="0" applyNumberFormat="1" applyFont="1" applyFill="1" applyBorder="1" applyAlignment="1"/>
    <xf numFmtId="166" fontId="23" fillId="0" borderId="54" xfId="0" applyNumberFormat="1" applyFont="1" applyFill="1" applyBorder="1" applyAlignment="1"/>
    <xf numFmtId="166" fontId="23" fillId="0" borderId="70" xfId="0" applyNumberFormat="1" applyFont="1" applyFill="1" applyBorder="1" applyAlignment="1">
      <alignment horizontal="right"/>
    </xf>
    <xf numFmtId="0" fontId="23" fillId="0" borderId="59" xfId="0" applyFont="1" applyFill="1" applyBorder="1" applyAlignment="1">
      <alignment horizontal="left"/>
    </xf>
    <xf numFmtId="166" fontId="23" fillId="0" borderId="80" xfId="0" applyNumberFormat="1" applyFont="1" applyFill="1" applyBorder="1" applyAlignment="1">
      <alignment horizontal="right"/>
    </xf>
    <xf numFmtId="172" fontId="23" fillId="0" borderId="63" xfId="0" applyNumberFormat="1" applyFont="1" applyFill="1" applyBorder="1" applyAlignment="1">
      <alignment horizontal="right"/>
    </xf>
    <xf numFmtId="166" fontId="25" fillId="3" borderId="48" xfId="0" applyNumberFormat="1" applyFont="1" applyFill="1" applyBorder="1" applyAlignment="1"/>
    <xf numFmtId="166" fontId="25" fillId="3" borderId="45" xfId="0" applyNumberFormat="1" applyFont="1" applyFill="1" applyBorder="1" applyAlignment="1">
      <alignment horizontal="right"/>
    </xf>
    <xf numFmtId="167" fontId="23" fillId="4" borderId="65" xfId="0" applyNumberFormat="1" applyFont="1" applyFill="1" applyBorder="1" applyAlignment="1"/>
    <xf numFmtId="166" fontId="23" fillId="0" borderId="65" xfId="0" applyNumberFormat="1" applyFont="1" applyFill="1" applyBorder="1" applyAlignment="1"/>
    <xf numFmtId="166" fontId="23" fillId="0" borderId="81" xfId="0" applyNumberFormat="1" applyFont="1" applyFill="1" applyBorder="1" applyAlignment="1">
      <alignment horizontal="right"/>
    </xf>
    <xf numFmtId="167" fontId="23" fillId="4" borderId="49" xfId="0" applyNumberFormat="1" applyFont="1" applyFill="1" applyBorder="1" applyAlignment="1"/>
    <xf numFmtId="167" fontId="23" fillId="0" borderId="49" xfId="0" applyNumberFormat="1" applyFont="1" applyBorder="1" applyAlignment="1"/>
    <xf numFmtId="1" fontId="27" fillId="0" borderId="0" xfId="0" applyNumberFormat="1" applyFont="1" applyFill="1"/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49" fontId="22" fillId="0" borderId="37" xfId="0" applyNumberFormat="1" applyFont="1" applyFill="1" applyBorder="1" applyAlignment="1">
      <alignment horizontal="center" vertical="center" wrapText="1"/>
    </xf>
    <xf numFmtId="49" fontId="22" fillId="0" borderId="32" xfId="0" applyNumberFormat="1" applyFont="1" applyFill="1" applyBorder="1" applyAlignment="1">
      <alignment horizontal="center" vertical="center" wrapText="1"/>
    </xf>
    <xf numFmtId="168" fontId="23" fillId="0" borderId="49" xfId="0" applyNumberFormat="1" applyFont="1" applyBorder="1" applyAlignment="1"/>
    <xf numFmtId="168" fontId="23" fillId="0" borderId="49" xfId="0" applyNumberFormat="1" applyFont="1" applyBorder="1" applyAlignment="1">
      <alignment horizontal="right"/>
    </xf>
    <xf numFmtId="168" fontId="23" fillId="2" borderId="49" xfId="0" applyNumberFormat="1" applyFont="1" applyFill="1" applyBorder="1" applyAlignment="1">
      <alignment horizontal="right"/>
    </xf>
    <xf numFmtId="168" fontId="23" fillId="2" borderId="49" xfId="0" applyNumberFormat="1" applyFont="1" applyFill="1" applyBorder="1" applyAlignment="1"/>
    <xf numFmtId="168" fontId="25" fillId="3" borderId="49" xfId="0" applyNumberFormat="1" applyFont="1" applyFill="1" applyBorder="1" applyAlignment="1"/>
    <xf numFmtId="168" fontId="23" fillId="0" borderId="49" xfId="0" applyNumberFormat="1" applyFont="1" applyFill="1" applyBorder="1" applyAlignment="1"/>
    <xf numFmtId="168" fontId="23" fillId="0" borderId="67" xfId="0" applyNumberFormat="1" applyFont="1" applyBorder="1" applyAlignment="1"/>
    <xf numFmtId="168" fontId="23" fillId="0" borderId="55" xfId="0" applyNumberFormat="1" applyFont="1" applyBorder="1" applyAlignment="1"/>
    <xf numFmtId="169" fontId="31" fillId="0" borderId="62" xfId="0" applyNumberFormat="1" applyFont="1" applyFill="1" applyBorder="1" applyAlignment="1">
      <alignment horizontal="right"/>
    </xf>
    <xf numFmtId="167" fontId="23" fillId="0" borderId="63" xfId="0" applyNumberFormat="1" applyFont="1" applyBorder="1" applyAlignment="1"/>
    <xf numFmtId="167" fontId="25" fillId="3" borderId="49" xfId="0" applyNumberFormat="1" applyFont="1" applyFill="1" applyBorder="1" applyAlignment="1"/>
    <xf numFmtId="0" fontId="14" fillId="0" borderId="22" xfId="0" applyFont="1" applyFill="1" applyBorder="1" applyAlignment="1"/>
    <xf numFmtId="0" fontId="14" fillId="0" borderId="64" xfId="0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vertical="center" wrapText="1"/>
    </xf>
    <xf numFmtId="49" fontId="22" fillId="0" borderId="36" xfId="0" applyNumberFormat="1" applyFont="1" applyBorder="1" applyAlignment="1">
      <alignment horizontal="center" vertical="center" wrapText="1"/>
    </xf>
    <xf numFmtId="166" fontId="34" fillId="0" borderId="48" xfId="0" applyNumberFormat="1" applyFont="1" applyFill="1" applyBorder="1" applyAlignment="1"/>
    <xf numFmtId="166" fontId="34" fillId="0" borderId="65" xfId="0" applyNumberFormat="1" applyFont="1" applyFill="1" applyBorder="1" applyAlignment="1"/>
    <xf numFmtId="168" fontId="34" fillId="0" borderId="47" xfId="0" applyNumberFormat="1" applyFont="1" applyFill="1" applyBorder="1" applyAlignment="1"/>
    <xf numFmtId="168" fontId="34" fillId="0" borderId="45" xfId="0" applyNumberFormat="1" applyFont="1" applyFill="1" applyBorder="1" applyAlignment="1"/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tabSelected="1" view="pageBreakPreview" zoomScale="85" zoomScaleNormal="100" zoomScaleSheetLayoutView="85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P1" sqref="P1:P1048576"/>
    </sheetView>
  </sheetViews>
  <sheetFormatPr defaultRowHeight="12.75" x14ac:dyDescent="0.2"/>
  <cols>
    <col min="1" max="1" width="3" style="21" hidden="1" customWidth="1"/>
    <col min="2" max="2" width="29" style="1" customWidth="1"/>
    <col min="3" max="6" width="14.42578125" style="3" customWidth="1"/>
    <col min="7" max="14" width="14.42578125" style="1" customWidth="1"/>
    <col min="15" max="15" width="10.5703125" style="1" customWidth="1"/>
    <col min="16" max="16" width="9.42578125" style="1" hidden="1" customWidth="1"/>
    <col min="17" max="17" width="10.42578125" style="1" customWidth="1"/>
    <col min="18" max="20" width="10" style="1" customWidth="1"/>
    <col min="21" max="21" width="10.140625" style="1" customWidth="1"/>
    <col min="22" max="22" width="10.28515625" style="1" customWidth="1"/>
    <col min="23" max="23" width="8.140625" style="1" customWidth="1"/>
    <col min="24" max="24" width="8" style="1" customWidth="1"/>
    <col min="25" max="25" width="10" style="1" customWidth="1"/>
    <col min="26" max="26" width="9" style="1" customWidth="1"/>
    <col min="27" max="28" width="8.5703125" style="1" customWidth="1"/>
    <col min="29" max="29" width="9.5703125" style="1" customWidth="1"/>
    <col min="30" max="30" width="10.140625" style="1" customWidth="1"/>
    <col min="31" max="31" width="10.7109375" style="1" customWidth="1"/>
    <col min="32" max="32" width="8.28515625" style="1" customWidth="1"/>
    <col min="33" max="34" width="8.140625" style="1" customWidth="1"/>
    <col min="35" max="124" width="9.140625" style="1"/>
    <col min="125" max="125" width="0" style="1" hidden="1" customWidth="1"/>
    <col min="126" max="126" width="25.7109375" style="1" customWidth="1"/>
    <col min="127" max="127" width="10.42578125" style="1" customWidth="1"/>
    <col min="128" max="128" width="9.7109375" style="1" customWidth="1"/>
    <col min="129" max="129" width="10.28515625" style="1" customWidth="1"/>
    <col min="130" max="130" width="9.7109375" style="1" customWidth="1"/>
    <col min="131" max="131" width="10.28515625" style="1" customWidth="1"/>
    <col min="132" max="132" width="9.7109375" style="1" customWidth="1"/>
    <col min="133" max="133" width="10.140625" style="1" customWidth="1"/>
    <col min="134" max="134" width="9.7109375" style="1" customWidth="1"/>
    <col min="135" max="135" width="10.42578125" style="1" customWidth="1"/>
    <col min="136" max="136" width="9.28515625" style="1" customWidth="1"/>
    <col min="137" max="137" width="10.42578125" style="1" customWidth="1"/>
    <col min="138" max="138" width="9.7109375" style="1" customWidth="1"/>
    <col min="139" max="139" width="10.140625" style="1" customWidth="1"/>
    <col min="140" max="140" width="9.42578125" style="1" customWidth="1"/>
    <col min="141" max="141" width="9.28515625" style="1" customWidth="1"/>
    <col min="142" max="142" width="8.7109375" style="1" customWidth="1"/>
    <col min="143" max="143" width="7.7109375" style="1" customWidth="1"/>
    <col min="144" max="144" width="7.28515625" style="1" customWidth="1"/>
    <col min="145" max="145" width="10.5703125" style="1" customWidth="1"/>
    <col min="146" max="146" width="0" style="1" hidden="1" customWidth="1"/>
    <col min="147" max="147" width="9.85546875" style="1" customWidth="1"/>
    <col min="148" max="148" width="9.28515625" style="1" customWidth="1"/>
    <col min="149" max="149" width="11.140625" style="1" customWidth="1"/>
    <col min="150" max="150" width="10" style="1" customWidth="1"/>
    <col min="151" max="151" width="10.5703125" style="1" customWidth="1"/>
    <col min="152" max="152" width="9.7109375" style="1" customWidth="1"/>
    <col min="153" max="154" width="9" style="1" customWidth="1"/>
    <col min="155" max="155" width="8.5703125" style="1" customWidth="1"/>
    <col min="156" max="158" width="9" style="1" customWidth="1"/>
    <col min="159" max="159" width="9.5703125" style="1" customWidth="1"/>
    <col min="160" max="160" width="9.42578125" style="1" customWidth="1"/>
    <col min="161" max="380" width="9.140625" style="1"/>
    <col min="381" max="381" width="0" style="1" hidden="1" customWidth="1"/>
    <col min="382" max="382" width="25.7109375" style="1" customWidth="1"/>
    <col min="383" max="383" width="10.42578125" style="1" customWidth="1"/>
    <col min="384" max="384" width="9.7109375" style="1" customWidth="1"/>
    <col min="385" max="385" width="10.28515625" style="1" customWidth="1"/>
    <col min="386" max="386" width="9.7109375" style="1" customWidth="1"/>
    <col min="387" max="387" width="10.28515625" style="1" customWidth="1"/>
    <col min="388" max="388" width="9.7109375" style="1" customWidth="1"/>
    <col min="389" max="389" width="10.140625" style="1" customWidth="1"/>
    <col min="390" max="390" width="9.7109375" style="1" customWidth="1"/>
    <col min="391" max="391" width="10.42578125" style="1" customWidth="1"/>
    <col min="392" max="392" width="9.28515625" style="1" customWidth="1"/>
    <col min="393" max="393" width="10.42578125" style="1" customWidth="1"/>
    <col min="394" max="394" width="9.7109375" style="1" customWidth="1"/>
    <col min="395" max="395" width="10.140625" style="1" customWidth="1"/>
    <col min="396" max="396" width="9.42578125" style="1" customWidth="1"/>
    <col min="397" max="397" width="9.28515625" style="1" customWidth="1"/>
    <col min="398" max="398" width="8.7109375" style="1" customWidth="1"/>
    <col min="399" max="399" width="7.7109375" style="1" customWidth="1"/>
    <col min="400" max="400" width="7.28515625" style="1" customWidth="1"/>
    <col min="401" max="401" width="10.5703125" style="1" customWidth="1"/>
    <col min="402" max="402" width="0" style="1" hidden="1" customWidth="1"/>
    <col min="403" max="403" width="9.85546875" style="1" customWidth="1"/>
    <col min="404" max="404" width="9.28515625" style="1" customWidth="1"/>
    <col min="405" max="405" width="11.140625" style="1" customWidth="1"/>
    <col min="406" max="406" width="10" style="1" customWidth="1"/>
    <col min="407" max="407" width="10.5703125" style="1" customWidth="1"/>
    <col min="408" max="408" width="9.7109375" style="1" customWidth="1"/>
    <col min="409" max="410" width="9" style="1" customWidth="1"/>
    <col min="411" max="411" width="8.5703125" style="1" customWidth="1"/>
    <col min="412" max="414" width="9" style="1" customWidth="1"/>
    <col min="415" max="415" width="9.5703125" style="1" customWidth="1"/>
    <col min="416" max="416" width="9.42578125" style="1" customWidth="1"/>
    <col min="417" max="636" width="9.140625" style="1"/>
    <col min="637" max="637" width="0" style="1" hidden="1" customWidth="1"/>
    <col min="638" max="638" width="25.7109375" style="1" customWidth="1"/>
    <col min="639" max="639" width="10.42578125" style="1" customWidth="1"/>
    <col min="640" max="640" width="9.7109375" style="1" customWidth="1"/>
    <col min="641" max="641" width="10.28515625" style="1" customWidth="1"/>
    <col min="642" max="642" width="9.7109375" style="1" customWidth="1"/>
    <col min="643" max="643" width="10.28515625" style="1" customWidth="1"/>
    <col min="644" max="644" width="9.7109375" style="1" customWidth="1"/>
    <col min="645" max="645" width="10.140625" style="1" customWidth="1"/>
    <col min="646" max="646" width="9.7109375" style="1" customWidth="1"/>
    <col min="647" max="647" width="10.42578125" style="1" customWidth="1"/>
    <col min="648" max="648" width="9.28515625" style="1" customWidth="1"/>
    <col min="649" max="649" width="10.42578125" style="1" customWidth="1"/>
    <col min="650" max="650" width="9.7109375" style="1" customWidth="1"/>
    <col min="651" max="651" width="10.140625" style="1" customWidth="1"/>
    <col min="652" max="652" width="9.42578125" style="1" customWidth="1"/>
    <col min="653" max="653" width="9.28515625" style="1" customWidth="1"/>
    <col min="654" max="654" width="8.7109375" style="1" customWidth="1"/>
    <col min="655" max="655" width="7.7109375" style="1" customWidth="1"/>
    <col min="656" max="656" width="7.28515625" style="1" customWidth="1"/>
    <col min="657" max="657" width="10.5703125" style="1" customWidth="1"/>
    <col min="658" max="658" width="0" style="1" hidden="1" customWidth="1"/>
    <col min="659" max="659" width="9.85546875" style="1" customWidth="1"/>
    <col min="660" max="660" width="9.28515625" style="1" customWidth="1"/>
    <col min="661" max="661" width="11.140625" style="1" customWidth="1"/>
    <col min="662" max="662" width="10" style="1" customWidth="1"/>
    <col min="663" max="663" width="10.5703125" style="1" customWidth="1"/>
    <col min="664" max="664" width="9.7109375" style="1" customWidth="1"/>
    <col min="665" max="666" width="9" style="1" customWidth="1"/>
    <col min="667" max="667" width="8.5703125" style="1" customWidth="1"/>
    <col min="668" max="670" width="9" style="1" customWidth="1"/>
    <col min="671" max="671" width="9.5703125" style="1" customWidth="1"/>
    <col min="672" max="672" width="9.42578125" style="1" customWidth="1"/>
    <col min="673" max="892" width="9.140625" style="1"/>
    <col min="893" max="893" width="0" style="1" hidden="1" customWidth="1"/>
    <col min="894" max="894" width="25.7109375" style="1" customWidth="1"/>
    <col min="895" max="895" width="10.42578125" style="1" customWidth="1"/>
    <col min="896" max="896" width="9.7109375" style="1" customWidth="1"/>
    <col min="897" max="897" width="10.28515625" style="1" customWidth="1"/>
    <col min="898" max="898" width="9.7109375" style="1" customWidth="1"/>
    <col min="899" max="899" width="10.28515625" style="1" customWidth="1"/>
    <col min="900" max="900" width="9.7109375" style="1" customWidth="1"/>
    <col min="901" max="901" width="10.140625" style="1" customWidth="1"/>
    <col min="902" max="902" width="9.7109375" style="1" customWidth="1"/>
    <col min="903" max="903" width="10.42578125" style="1" customWidth="1"/>
    <col min="904" max="904" width="9.28515625" style="1" customWidth="1"/>
    <col min="905" max="905" width="10.42578125" style="1" customWidth="1"/>
    <col min="906" max="906" width="9.7109375" style="1" customWidth="1"/>
    <col min="907" max="907" width="10.140625" style="1" customWidth="1"/>
    <col min="908" max="908" width="9.42578125" style="1" customWidth="1"/>
    <col min="909" max="909" width="9.28515625" style="1" customWidth="1"/>
    <col min="910" max="910" width="8.7109375" style="1" customWidth="1"/>
    <col min="911" max="911" width="7.7109375" style="1" customWidth="1"/>
    <col min="912" max="912" width="7.28515625" style="1" customWidth="1"/>
    <col min="913" max="913" width="10.5703125" style="1" customWidth="1"/>
    <col min="914" max="914" width="0" style="1" hidden="1" customWidth="1"/>
    <col min="915" max="915" width="9.85546875" style="1" customWidth="1"/>
    <col min="916" max="916" width="9.28515625" style="1" customWidth="1"/>
    <col min="917" max="917" width="11.140625" style="1" customWidth="1"/>
    <col min="918" max="918" width="10" style="1" customWidth="1"/>
    <col min="919" max="919" width="10.5703125" style="1" customWidth="1"/>
    <col min="920" max="920" width="9.7109375" style="1" customWidth="1"/>
    <col min="921" max="922" width="9" style="1" customWidth="1"/>
    <col min="923" max="923" width="8.5703125" style="1" customWidth="1"/>
    <col min="924" max="926" width="9" style="1" customWidth="1"/>
    <col min="927" max="927" width="9.5703125" style="1" customWidth="1"/>
    <col min="928" max="928" width="9.42578125" style="1" customWidth="1"/>
    <col min="929" max="1148" width="9.140625" style="1"/>
    <col min="1149" max="1149" width="0" style="1" hidden="1" customWidth="1"/>
    <col min="1150" max="1150" width="25.7109375" style="1" customWidth="1"/>
    <col min="1151" max="1151" width="10.42578125" style="1" customWidth="1"/>
    <col min="1152" max="1152" width="9.7109375" style="1" customWidth="1"/>
    <col min="1153" max="1153" width="10.28515625" style="1" customWidth="1"/>
    <col min="1154" max="1154" width="9.7109375" style="1" customWidth="1"/>
    <col min="1155" max="1155" width="10.28515625" style="1" customWidth="1"/>
    <col min="1156" max="1156" width="9.7109375" style="1" customWidth="1"/>
    <col min="1157" max="1157" width="10.140625" style="1" customWidth="1"/>
    <col min="1158" max="1158" width="9.7109375" style="1" customWidth="1"/>
    <col min="1159" max="1159" width="10.42578125" style="1" customWidth="1"/>
    <col min="1160" max="1160" width="9.28515625" style="1" customWidth="1"/>
    <col min="1161" max="1161" width="10.42578125" style="1" customWidth="1"/>
    <col min="1162" max="1162" width="9.7109375" style="1" customWidth="1"/>
    <col min="1163" max="1163" width="10.140625" style="1" customWidth="1"/>
    <col min="1164" max="1164" width="9.42578125" style="1" customWidth="1"/>
    <col min="1165" max="1165" width="9.28515625" style="1" customWidth="1"/>
    <col min="1166" max="1166" width="8.7109375" style="1" customWidth="1"/>
    <col min="1167" max="1167" width="7.7109375" style="1" customWidth="1"/>
    <col min="1168" max="1168" width="7.28515625" style="1" customWidth="1"/>
    <col min="1169" max="1169" width="10.5703125" style="1" customWidth="1"/>
    <col min="1170" max="1170" width="0" style="1" hidden="1" customWidth="1"/>
    <col min="1171" max="1171" width="9.85546875" style="1" customWidth="1"/>
    <col min="1172" max="1172" width="9.28515625" style="1" customWidth="1"/>
    <col min="1173" max="1173" width="11.140625" style="1" customWidth="1"/>
    <col min="1174" max="1174" width="10" style="1" customWidth="1"/>
    <col min="1175" max="1175" width="10.5703125" style="1" customWidth="1"/>
    <col min="1176" max="1176" width="9.7109375" style="1" customWidth="1"/>
    <col min="1177" max="1178" width="9" style="1" customWidth="1"/>
    <col min="1179" max="1179" width="8.5703125" style="1" customWidth="1"/>
    <col min="1180" max="1182" width="9" style="1" customWidth="1"/>
    <col min="1183" max="1183" width="9.5703125" style="1" customWidth="1"/>
    <col min="1184" max="1184" width="9.42578125" style="1" customWidth="1"/>
    <col min="1185" max="1404" width="9.140625" style="1"/>
    <col min="1405" max="1405" width="0" style="1" hidden="1" customWidth="1"/>
    <col min="1406" max="1406" width="25.7109375" style="1" customWidth="1"/>
    <col min="1407" max="1407" width="10.42578125" style="1" customWidth="1"/>
    <col min="1408" max="1408" width="9.7109375" style="1" customWidth="1"/>
    <col min="1409" max="1409" width="10.28515625" style="1" customWidth="1"/>
    <col min="1410" max="1410" width="9.7109375" style="1" customWidth="1"/>
    <col min="1411" max="1411" width="10.28515625" style="1" customWidth="1"/>
    <col min="1412" max="1412" width="9.7109375" style="1" customWidth="1"/>
    <col min="1413" max="1413" width="10.140625" style="1" customWidth="1"/>
    <col min="1414" max="1414" width="9.7109375" style="1" customWidth="1"/>
    <col min="1415" max="1415" width="10.42578125" style="1" customWidth="1"/>
    <col min="1416" max="1416" width="9.28515625" style="1" customWidth="1"/>
    <col min="1417" max="1417" width="10.42578125" style="1" customWidth="1"/>
    <col min="1418" max="1418" width="9.7109375" style="1" customWidth="1"/>
    <col min="1419" max="1419" width="10.140625" style="1" customWidth="1"/>
    <col min="1420" max="1420" width="9.42578125" style="1" customWidth="1"/>
    <col min="1421" max="1421" width="9.28515625" style="1" customWidth="1"/>
    <col min="1422" max="1422" width="8.7109375" style="1" customWidth="1"/>
    <col min="1423" max="1423" width="7.7109375" style="1" customWidth="1"/>
    <col min="1424" max="1424" width="7.28515625" style="1" customWidth="1"/>
    <col min="1425" max="1425" width="10.5703125" style="1" customWidth="1"/>
    <col min="1426" max="1426" width="0" style="1" hidden="1" customWidth="1"/>
    <col min="1427" max="1427" width="9.85546875" style="1" customWidth="1"/>
    <col min="1428" max="1428" width="9.28515625" style="1" customWidth="1"/>
    <col min="1429" max="1429" width="11.140625" style="1" customWidth="1"/>
    <col min="1430" max="1430" width="10" style="1" customWidth="1"/>
    <col min="1431" max="1431" width="10.5703125" style="1" customWidth="1"/>
    <col min="1432" max="1432" width="9.7109375" style="1" customWidth="1"/>
    <col min="1433" max="1434" width="9" style="1" customWidth="1"/>
    <col min="1435" max="1435" width="8.5703125" style="1" customWidth="1"/>
    <col min="1436" max="1438" width="9" style="1" customWidth="1"/>
    <col min="1439" max="1439" width="9.5703125" style="1" customWidth="1"/>
    <col min="1440" max="1440" width="9.42578125" style="1" customWidth="1"/>
    <col min="1441" max="1660" width="9.140625" style="1"/>
    <col min="1661" max="1661" width="0" style="1" hidden="1" customWidth="1"/>
    <col min="1662" max="1662" width="25.7109375" style="1" customWidth="1"/>
    <col min="1663" max="1663" width="10.42578125" style="1" customWidth="1"/>
    <col min="1664" max="1664" width="9.7109375" style="1" customWidth="1"/>
    <col min="1665" max="1665" width="10.28515625" style="1" customWidth="1"/>
    <col min="1666" max="1666" width="9.7109375" style="1" customWidth="1"/>
    <col min="1667" max="1667" width="10.28515625" style="1" customWidth="1"/>
    <col min="1668" max="1668" width="9.7109375" style="1" customWidth="1"/>
    <col min="1669" max="1669" width="10.140625" style="1" customWidth="1"/>
    <col min="1670" max="1670" width="9.7109375" style="1" customWidth="1"/>
    <col min="1671" max="1671" width="10.42578125" style="1" customWidth="1"/>
    <col min="1672" max="1672" width="9.28515625" style="1" customWidth="1"/>
    <col min="1673" max="1673" width="10.42578125" style="1" customWidth="1"/>
    <col min="1674" max="1674" width="9.7109375" style="1" customWidth="1"/>
    <col min="1675" max="1675" width="10.140625" style="1" customWidth="1"/>
    <col min="1676" max="1676" width="9.42578125" style="1" customWidth="1"/>
    <col min="1677" max="1677" width="9.28515625" style="1" customWidth="1"/>
    <col min="1678" max="1678" width="8.7109375" style="1" customWidth="1"/>
    <col min="1679" max="1679" width="7.7109375" style="1" customWidth="1"/>
    <col min="1680" max="1680" width="7.28515625" style="1" customWidth="1"/>
    <col min="1681" max="1681" width="10.5703125" style="1" customWidth="1"/>
    <col min="1682" max="1682" width="0" style="1" hidden="1" customWidth="1"/>
    <col min="1683" max="1683" width="9.85546875" style="1" customWidth="1"/>
    <col min="1684" max="1684" width="9.28515625" style="1" customWidth="1"/>
    <col min="1685" max="1685" width="11.140625" style="1" customWidth="1"/>
    <col min="1686" max="1686" width="10" style="1" customWidth="1"/>
    <col min="1687" max="1687" width="10.5703125" style="1" customWidth="1"/>
    <col min="1688" max="1688" width="9.7109375" style="1" customWidth="1"/>
    <col min="1689" max="1690" width="9" style="1" customWidth="1"/>
    <col min="1691" max="1691" width="8.5703125" style="1" customWidth="1"/>
    <col min="1692" max="1694" width="9" style="1" customWidth="1"/>
    <col min="1695" max="1695" width="9.5703125" style="1" customWidth="1"/>
    <col min="1696" max="1696" width="9.42578125" style="1" customWidth="1"/>
    <col min="1697" max="1916" width="9.140625" style="1"/>
    <col min="1917" max="1917" width="0" style="1" hidden="1" customWidth="1"/>
    <col min="1918" max="1918" width="25.7109375" style="1" customWidth="1"/>
    <col min="1919" max="1919" width="10.42578125" style="1" customWidth="1"/>
    <col min="1920" max="1920" width="9.7109375" style="1" customWidth="1"/>
    <col min="1921" max="1921" width="10.28515625" style="1" customWidth="1"/>
    <col min="1922" max="1922" width="9.7109375" style="1" customWidth="1"/>
    <col min="1923" max="1923" width="10.28515625" style="1" customWidth="1"/>
    <col min="1924" max="1924" width="9.7109375" style="1" customWidth="1"/>
    <col min="1925" max="1925" width="10.140625" style="1" customWidth="1"/>
    <col min="1926" max="1926" width="9.7109375" style="1" customWidth="1"/>
    <col min="1927" max="1927" width="10.42578125" style="1" customWidth="1"/>
    <col min="1928" max="1928" width="9.28515625" style="1" customWidth="1"/>
    <col min="1929" max="1929" width="10.42578125" style="1" customWidth="1"/>
    <col min="1930" max="1930" width="9.7109375" style="1" customWidth="1"/>
    <col min="1931" max="1931" width="10.140625" style="1" customWidth="1"/>
    <col min="1932" max="1932" width="9.42578125" style="1" customWidth="1"/>
    <col min="1933" max="1933" width="9.28515625" style="1" customWidth="1"/>
    <col min="1934" max="1934" width="8.7109375" style="1" customWidth="1"/>
    <col min="1935" max="1935" width="7.7109375" style="1" customWidth="1"/>
    <col min="1936" max="1936" width="7.28515625" style="1" customWidth="1"/>
    <col min="1937" max="1937" width="10.5703125" style="1" customWidth="1"/>
    <col min="1938" max="1938" width="0" style="1" hidden="1" customWidth="1"/>
    <col min="1939" max="1939" width="9.85546875" style="1" customWidth="1"/>
    <col min="1940" max="1940" width="9.28515625" style="1" customWidth="1"/>
    <col min="1941" max="1941" width="11.140625" style="1" customWidth="1"/>
    <col min="1942" max="1942" width="10" style="1" customWidth="1"/>
    <col min="1943" max="1943" width="10.5703125" style="1" customWidth="1"/>
    <col min="1944" max="1944" width="9.7109375" style="1" customWidth="1"/>
    <col min="1945" max="1946" width="9" style="1" customWidth="1"/>
    <col min="1947" max="1947" width="8.5703125" style="1" customWidth="1"/>
    <col min="1948" max="1950" width="9" style="1" customWidth="1"/>
    <col min="1951" max="1951" width="9.5703125" style="1" customWidth="1"/>
    <col min="1952" max="1952" width="9.42578125" style="1" customWidth="1"/>
    <col min="1953" max="2172" width="9.140625" style="1"/>
    <col min="2173" max="2173" width="0" style="1" hidden="1" customWidth="1"/>
    <col min="2174" max="2174" width="25.7109375" style="1" customWidth="1"/>
    <col min="2175" max="2175" width="10.42578125" style="1" customWidth="1"/>
    <col min="2176" max="2176" width="9.7109375" style="1" customWidth="1"/>
    <col min="2177" max="2177" width="10.28515625" style="1" customWidth="1"/>
    <col min="2178" max="2178" width="9.7109375" style="1" customWidth="1"/>
    <col min="2179" max="2179" width="10.28515625" style="1" customWidth="1"/>
    <col min="2180" max="2180" width="9.7109375" style="1" customWidth="1"/>
    <col min="2181" max="2181" width="10.140625" style="1" customWidth="1"/>
    <col min="2182" max="2182" width="9.7109375" style="1" customWidth="1"/>
    <col min="2183" max="2183" width="10.42578125" style="1" customWidth="1"/>
    <col min="2184" max="2184" width="9.28515625" style="1" customWidth="1"/>
    <col min="2185" max="2185" width="10.42578125" style="1" customWidth="1"/>
    <col min="2186" max="2186" width="9.7109375" style="1" customWidth="1"/>
    <col min="2187" max="2187" width="10.140625" style="1" customWidth="1"/>
    <col min="2188" max="2188" width="9.42578125" style="1" customWidth="1"/>
    <col min="2189" max="2189" width="9.28515625" style="1" customWidth="1"/>
    <col min="2190" max="2190" width="8.7109375" style="1" customWidth="1"/>
    <col min="2191" max="2191" width="7.7109375" style="1" customWidth="1"/>
    <col min="2192" max="2192" width="7.28515625" style="1" customWidth="1"/>
    <col min="2193" max="2193" width="10.5703125" style="1" customWidth="1"/>
    <col min="2194" max="2194" width="0" style="1" hidden="1" customWidth="1"/>
    <col min="2195" max="2195" width="9.85546875" style="1" customWidth="1"/>
    <col min="2196" max="2196" width="9.28515625" style="1" customWidth="1"/>
    <col min="2197" max="2197" width="11.140625" style="1" customWidth="1"/>
    <col min="2198" max="2198" width="10" style="1" customWidth="1"/>
    <col min="2199" max="2199" width="10.5703125" style="1" customWidth="1"/>
    <col min="2200" max="2200" width="9.7109375" style="1" customWidth="1"/>
    <col min="2201" max="2202" width="9" style="1" customWidth="1"/>
    <col min="2203" max="2203" width="8.5703125" style="1" customWidth="1"/>
    <col min="2204" max="2206" width="9" style="1" customWidth="1"/>
    <col min="2207" max="2207" width="9.5703125" style="1" customWidth="1"/>
    <col min="2208" max="2208" width="9.42578125" style="1" customWidth="1"/>
    <col min="2209" max="2428" width="9.140625" style="1"/>
    <col min="2429" max="2429" width="0" style="1" hidden="1" customWidth="1"/>
    <col min="2430" max="2430" width="25.7109375" style="1" customWidth="1"/>
    <col min="2431" max="2431" width="10.42578125" style="1" customWidth="1"/>
    <col min="2432" max="2432" width="9.7109375" style="1" customWidth="1"/>
    <col min="2433" max="2433" width="10.28515625" style="1" customWidth="1"/>
    <col min="2434" max="2434" width="9.7109375" style="1" customWidth="1"/>
    <col min="2435" max="2435" width="10.28515625" style="1" customWidth="1"/>
    <col min="2436" max="2436" width="9.7109375" style="1" customWidth="1"/>
    <col min="2437" max="2437" width="10.140625" style="1" customWidth="1"/>
    <col min="2438" max="2438" width="9.7109375" style="1" customWidth="1"/>
    <col min="2439" max="2439" width="10.42578125" style="1" customWidth="1"/>
    <col min="2440" max="2440" width="9.28515625" style="1" customWidth="1"/>
    <col min="2441" max="2441" width="10.42578125" style="1" customWidth="1"/>
    <col min="2442" max="2442" width="9.7109375" style="1" customWidth="1"/>
    <col min="2443" max="2443" width="10.140625" style="1" customWidth="1"/>
    <col min="2444" max="2444" width="9.42578125" style="1" customWidth="1"/>
    <col min="2445" max="2445" width="9.28515625" style="1" customWidth="1"/>
    <col min="2446" max="2446" width="8.7109375" style="1" customWidth="1"/>
    <col min="2447" max="2447" width="7.7109375" style="1" customWidth="1"/>
    <col min="2448" max="2448" width="7.28515625" style="1" customWidth="1"/>
    <col min="2449" max="2449" width="10.5703125" style="1" customWidth="1"/>
    <col min="2450" max="2450" width="0" style="1" hidden="1" customWidth="1"/>
    <col min="2451" max="2451" width="9.85546875" style="1" customWidth="1"/>
    <col min="2452" max="2452" width="9.28515625" style="1" customWidth="1"/>
    <col min="2453" max="2453" width="11.140625" style="1" customWidth="1"/>
    <col min="2454" max="2454" width="10" style="1" customWidth="1"/>
    <col min="2455" max="2455" width="10.5703125" style="1" customWidth="1"/>
    <col min="2456" max="2456" width="9.7109375" style="1" customWidth="1"/>
    <col min="2457" max="2458" width="9" style="1" customWidth="1"/>
    <col min="2459" max="2459" width="8.5703125" style="1" customWidth="1"/>
    <col min="2460" max="2462" width="9" style="1" customWidth="1"/>
    <col min="2463" max="2463" width="9.5703125" style="1" customWidth="1"/>
    <col min="2464" max="2464" width="9.42578125" style="1" customWidth="1"/>
    <col min="2465" max="2684" width="9.140625" style="1"/>
    <col min="2685" max="2685" width="0" style="1" hidden="1" customWidth="1"/>
    <col min="2686" max="2686" width="25.7109375" style="1" customWidth="1"/>
    <col min="2687" max="2687" width="10.42578125" style="1" customWidth="1"/>
    <col min="2688" max="2688" width="9.7109375" style="1" customWidth="1"/>
    <col min="2689" max="2689" width="10.28515625" style="1" customWidth="1"/>
    <col min="2690" max="2690" width="9.7109375" style="1" customWidth="1"/>
    <col min="2691" max="2691" width="10.28515625" style="1" customWidth="1"/>
    <col min="2692" max="2692" width="9.7109375" style="1" customWidth="1"/>
    <col min="2693" max="2693" width="10.140625" style="1" customWidth="1"/>
    <col min="2694" max="2694" width="9.7109375" style="1" customWidth="1"/>
    <col min="2695" max="2695" width="10.42578125" style="1" customWidth="1"/>
    <col min="2696" max="2696" width="9.28515625" style="1" customWidth="1"/>
    <col min="2697" max="2697" width="10.42578125" style="1" customWidth="1"/>
    <col min="2698" max="2698" width="9.7109375" style="1" customWidth="1"/>
    <col min="2699" max="2699" width="10.140625" style="1" customWidth="1"/>
    <col min="2700" max="2700" width="9.42578125" style="1" customWidth="1"/>
    <col min="2701" max="2701" width="9.28515625" style="1" customWidth="1"/>
    <col min="2702" max="2702" width="8.7109375" style="1" customWidth="1"/>
    <col min="2703" max="2703" width="7.7109375" style="1" customWidth="1"/>
    <col min="2704" max="2704" width="7.28515625" style="1" customWidth="1"/>
    <col min="2705" max="2705" width="10.5703125" style="1" customWidth="1"/>
    <col min="2706" max="2706" width="0" style="1" hidden="1" customWidth="1"/>
    <col min="2707" max="2707" width="9.85546875" style="1" customWidth="1"/>
    <col min="2708" max="2708" width="9.28515625" style="1" customWidth="1"/>
    <col min="2709" max="2709" width="11.140625" style="1" customWidth="1"/>
    <col min="2710" max="2710" width="10" style="1" customWidth="1"/>
    <col min="2711" max="2711" width="10.5703125" style="1" customWidth="1"/>
    <col min="2712" max="2712" width="9.7109375" style="1" customWidth="1"/>
    <col min="2713" max="2714" width="9" style="1" customWidth="1"/>
    <col min="2715" max="2715" width="8.5703125" style="1" customWidth="1"/>
    <col min="2716" max="2718" width="9" style="1" customWidth="1"/>
    <col min="2719" max="2719" width="9.5703125" style="1" customWidth="1"/>
    <col min="2720" max="2720" width="9.42578125" style="1" customWidth="1"/>
    <col min="2721" max="2940" width="9.140625" style="1"/>
    <col min="2941" max="2941" width="0" style="1" hidden="1" customWidth="1"/>
    <col min="2942" max="2942" width="25.7109375" style="1" customWidth="1"/>
    <col min="2943" max="2943" width="10.42578125" style="1" customWidth="1"/>
    <col min="2944" max="2944" width="9.7109375" style="1" customWidth="1"/>
    <col min="2945" max="2945" width="10.28515625" style="1" customWidth="1"/>
    <col min="2946" max="2946" width="9.7109375" style="1" customWidth="1"/>
    <col min="2947" max="2947" width="10.28515625" style="1" customWidth="1"/>
    <col min="2948" max="2948" width="9.7109375" style="1" customWidth="1"/>
    <col min="2949" max="2949" width="10.140625" style="1" customWidth="1"/>
    <col min="2950" max="2950" width="9.7109375" style="1" customWidth="1"/>
    <col min="2951" max="2951" width="10.42578125" style="1" customWidth="1"/>
    <col min="2952" max="2952" width="9.28515625" style="1" customWidth="1"/>
    <col min="2953" max="2953" width="10.42578125" style="1" customWidth="1"/>
    <col min="2954" max="2954" width="9.7109375" style="1" customWidth="1"/>
    <col min="2955" max="2955" width="10.140625" style="1" customWidth="1"/>
    <col min="2956" max="2956" width="9.42578125" style="1" customWidth="1"/>
    <col min="2957" max="2957" width="9.28515625" style="1" customWidth="1"/>
    <col min="2958" max="2958" width="8.7109375" style="1" customWidth="1"/>
    <col min="2959" max="2959" width="7.7109375" style="1" customWidth="1"/>
    <col min="2960" max="2960" width="7.28515625" style="1" customWidth="1"/>
    <col min="2961" max="2961" width="10.5703125" style="1" customWidth="1"/>
    <col min="2962" max="2962" width="0" style="1" hidden="1" customWidth="1"/>
    <col min="2963" max="2963" width="9.85546875" style="1" customWidth="1"/>
    <col min="2964" max="2964" width="9.28515625" style="1" customWidth="1"/>
    <col min="2965" max="2965" width="11.140625" style="1" customWidth="1"/>
    <col min="2966" max="2966" width="10" style="1" customWidth="1"/>
    <col min="2967" max="2967" width="10.5703125" style="1" customWidth="1"/>
    <col min="2968" max="2968" width="9.7109375" style="1" customWidth="1"/>
    <col min="2969" max="2970" width="9" style="1" customWidth="1"/>
    <col min="2971" max="2971" width="8.5703125" style="1" customWidth="1"/>
    <col min="2972" max="2974" width="9" style="1" customWidth="1"/>
    <col min="2975" max="2975" width="9.5703125" style="1" customWidth="1"/>
    <col min="2976" max="2976" width="9.42578125" style="1" customWidth="1"/>
    <col min="2977" max="3196" width="9.140625" style="1"/>
    <col min="3197" max="3197" width="0" style="1" hidden="1" customWidth="1"/>
    <col min="3198" max="3198" width="25.7109375" style="1" customWidth="1"/>
    <col min="3199" max="3199" width="10.42578125" style="1" customWidth="1"/>
    <col min="3200" max="3200" width="9.7109375" style="1" customWidth="1"/>
    <col min="3201" max="3201" width="10.28515625" style="1" customWidth="1"/>
    <col min="3202" max="3202" width="9.7109375" style="1" customWidth="1"/>
    <col min="3203" max="3203" width="10.28515625" style="1" customWidth="1"/>
    <col min="3204" max="3204" width="9.7109375" style="1" customWidth="1"/>
    <col min="3205" max="3205" width="10.140625" style="1" customWidth="1"/>
    <col min="3206" max="3206" width="9.7109375" style="1" customWidth="1"/>
    <col min="3207" max="3207" width="10.42578125" style="1" customWidth="1"/>
    <col min="3208" max="3208" width="9.28515625" style="1" customWidth="1"/>
    <col min="3209" max="3209" width="10.42578125" style="1" customWidth="1"/>
    <col min="3210" max="3210" width="9.7109375" style="1" customWidth="1"/>
    <col min="3211" max="3211" width="10.140625" style="1" customWidth="1"/>
    <col min="3212" max="3212" width="9.42578125" style="1" customWidth="1"/>
    <col min="3213" max="3213" width="9.28515625" style="1" customWidth="1"/>
    <col min="3214" max="3214" width="8.7109375" style="1" customWidth="1"/>
    <col min="3215" max="3215" width="7.7109375" style="1" customWidth="1"/>
    <col min="3216" max="3216" width="7.28515625" style="1" customWidth="1"/>
    <col min="3217" max="3217" width="10.5703125" style="1" customWidth="1"/>
    <col min="3218" max="3218" width="0" style="1" hidden="1" customWidth="1"/>
    <col min="3219" max="3219" width="9.85546875" style="1" customWidth="1"/>
    <col min="3220" max="3220" width="9.28515625" style="1" customWidth="1"/>
    <col min="3221" max="3221" width="11.140625" style="1" customWidth="1"/>
    <col min="3222" max="3222" width="10" style="1" customWidth="1"/>
    <col min="3223" max="3223" width="10.5703125" style="1" customWidth="1"/>
    <col min="3224" max="3224" width="9.7109375" style="1" customWidth="1"/>
    <col min="3225" max="3226" width="9" style="1" customWidth="1"/>
    <col min="3227" max="3227" width="8.5703125" style="1" customWidth="1"/>
    <col min="3228" max="3230" width="9" style="1" customWidth="1"/>
    <col min="3231" max="3231" width="9.5703125" style="1" customWidth="1"/>
    <col min="3232" max="3232" width="9.42578125" style="1" customWidth="1"/>
    <col min="3233" max="3452" width="9.140625" style="1"/>
    <col min="3453" max="3453" width="0" style="1" hidden="1" customWidth="1"/>
    <col min="3454" max="3454" width="25.7109375" style="1" customWidth="1"/>
    <col min="3455" max="3455" width="10.42578125" style="1" customWidth="1"/>
    <col min="3456" max="3456" width="9.7109375" style="1" customWidth="1"/>
    <col min="3457" max="3457" width="10.28515625" style="1" customWidth="1"/>
    <col min="3458" max="3458" width="9.7109375" style="1" customWidth="1"/>
    <col min="3459" max="3459" width="10.28515625" style="1" customWidth="1"/>
    <col min="3460" max="3460" width="9.7109375" style="1" customWidth="1"/>
    <col min="3461" max="3461" width="10.140625" style="1" customWidth="1"/>
    <col min="3462" max="3462" width="9.7109375" style="1" customWidth="1"/>
    <col min="3463" max="3463" width="10.42578125" style="1" customWidth="1"/>
    <col min="3464" max="3464" width="9.28515625" style="1" customWidth="1"/>
    <col min="3465" max="3465" width="10.42578125" style="1" customWidth="1"/>
    <col min="3466" max="3466" width="9.7109375" style="1" customWidth="1"/>
    <col min="3467" max="3467" width="10.140625" style="1" customWidth="1"/>
    <col min="3468" max="3468" width="9.42578125" style="1" customWidth="1"/>
    <col min="3469" max="3469" width="9.28515625" style="1" customWidth="1"/>
    <col min="3470" max="3470" width="8.7109375" style="1" customWidth="1"/>
    <col min="3471" max="3471" width="7.7109375" style="1" customWidth="1"/>
    <col min="3472" max="3472" width="7.28515625" style="1" customWidth="1"/>
    <col min="3473" max="3473" width="10.5703125" style="1" customWidth="1"/>
    <col min="3474" max="3474" width="0" style="1" hidden="1" customWidth="1"/>
    <col min="3475" max="3475" width="9.85546875" style="1" customWidth="1"/>
    <col min="3476" max="3476" width="9.28515625" style="1" customWidth="1"/>
    <col min="3477" max="3477" width="11.140625" style="1" customWidth="1"/>
    <col min="3478" max="3478" width="10" style="1" customWidth="1"/>
    <col min="3479" max="3479" width="10.5703125" style="1" customWidth="1"/>
    <col min="3480" max="3480" width="9.7109375" style="1" customWidth="1"/>
    <col min="3481" max="3482" width="9" style="1" customWidth="1"/>
    <col min="3483" max="3483" width="8.5703125" style="1" customWidth="1"/>
    <col min="3484" max="3486" width="9" style="1" customWidth="1"/>
    <col min="3487" max="3487" width="9.5703125" style="1" customWidth="1"/>
    <col min="3488" max="3488" width="9.42578125" style="1" customWidth="1"/>
    <col min="3489" max="3708" width="9.140625" style="1"/>
    <col min="3709" max="3709" width="0" style="1" hidden="1" customWidth="1"/>
    <col min="3710" max="3710" width="25.7109375" style="1" customWidth="1"/>
    <col min="3711" max="3711" width="10.42578125" style="1" customWidth="1"/>
    <col min="3712" max="3712" width="9.7109375" style="1" customWidth="1"/>
    <col min="3713" max="3713" width="10.28515625" style="1" customWidth="1"/>
    <col min="3714" max="3714" width="9.7109375" style="1" customWidth="1"/>
    <col min="3715" max="3715" width="10.28515625" style="1" customWidth="1"/>
    <col min="3716" max="3716" width="9.7109375" style="1" customWidth="1"/>
    <col min="3717" max="3717" width="10.140625" style="1" customWidth="1"/>
    <col min="3718" max="3718" width="9.7109375" style="1" customWidth="1"/>
    <col min="3719" max="3719" width="10.42578125" style="1" customWidth="1"/>
    <col min="3720" max="3720" width="9.28515625" style="1" customWidth="1"/>
    <col min="3721" max="3721" width="10.42578125" style="1" customWidth="1"/>
    <col min="3722" max="3722" width="9.7109375" style="1" customWidth="1"/>
    <col min="3723" max="3723" width="10.140625" style="1" customWidth="1"/>
    <col min="3724" max="3724" width="9.42578125" style="1" customWidth="1"/>
    <col min="3725" max="3725" width="9.28515625" style="1" customWidth="1"/>
    <col min="3726" max="3726" width="8.7109375" style="1" customWidth="1"/>
    <col min="3727" max="3727" width="7.7109375" style="1" customWidth="1"/>
    <col min="3728" max="3728" width="7.28515625" style="1" customWidth="1"/>
    <col min="3729" max="3729" width="10.5703125" style="1" customWidth="1"/>
    <col min="3730" max="3730" width="0" style="1" hidden="1" customWidth="1"/>
    <col min="3731" max="3731" width="9.85546875" style="1" customWidth="1"/>
    <col min="3732" max="3732" width="9.28515625" style="1" customWidth="1"/>
    <col min="3733" max="3733" width="11.140625" style="1" customWidth="1"/>
    <col min="3734" max="3734" width="10" style="1" customWidth="1"/>
    <col min="3735" max="3735" width="10.5703125" style="1" customWidth="1"/>
    <col min="3736" max="3736" width="9.7109375" style="1" customWidth="1"/>
    <col min="3737" max="3738" width="9" style="1" customWidth="1"/>
    <col min="3739" max="3739" width="8.5703125" style="1" customWidth="1"/>
    <col min="3740" max="3742" width="9" style="1" customWidth="1"/>
    <col min="3743" max="3743" width="9.5703125" style="1" customWidth="1"/>
    <col min="3744" max="3744" width="9.42578125" style="1" customWidth="1"/>
    <col min="3745" max="3841" width="9.140625" style="1"/>
    <col min="3842" max="3842" width="0" style="1" hidden="1" customWidth="1"/>
    <col min="3843" max="3843" width="25.7109375" style="1" customWidth="1"/>
    <col min="3844" max="3844" width="10.425781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28515625" style="1" customWidth="1"/>
    <col min="3849" max="3849" width="9.7109375" style="1" customWidth="1"/>
    <col min="3850" max="3850" width="10.140625" style="1" customWidth="1"/>
    <col min="3851" max="3851" width="9.7109375" style="1" customWidth="1"/>
    <col min="3852" max="3852" width="10.42578125" style="1" customWidth="1"/>
    <col min="3853" max="3853" width="9.28515625" style="1" customWidth="1"/>
    <col min="3854" max="3854" width="10.42578125" style="1" customWidth="1"/>
    <col min="3855" max="3855" width="9.7109375" style="1" customWidth="1"/>
    <col min="3856" max="3856" width="10.140625" style="1" customWidth="1"/>
    <col min="3857" max="3857" width="9.42578125" style="1" customWidth="1"/>
    <col min="3858" max="3858" width="9.28515625" style="1" customWidth="1"/>
    <col min="3859" max="3859" width="8.7109375" style="1" customWidth="1"/>
    <col min="3860" max="3860" width="7.7109375" style="1" customWidth="1"/>
    <col min="3861" max="3861" width="7.28515625" style="1" customWidth="1"/>
    <col min="3862" max="3862" width="10.5703125" style="1" customWidth="1"/>
    <col min="3863" max="3863" width="0" style="1" hidden="1" customWidth="1"/>
    <col min="3864" max="3864" width="9.85546875" style="1" customWidth="1"/>
    <col min="3865" max="3865" width="9.28515625" style="1" customWidth="1"/>
    <col min="3866" max="3866" width="11.140625" style="1" customWidth="1"/>
    <col min="3867" max="3867" width="10" style="1" customWidth="1"/>
    <col min="3868" max="3868" width="10.5703125" style="1" customWidth="1"/>
    <col min="3869" max="3869" width="9.7109375" style="1" customWidth="1"/>
    <col min="3870" max="3871" width="9" style="1" customWidth="1"/>
    <col min="3872" max="3872" width="8.5703125" style="1" customWidth="1"/>
    <col min="3873" max="3875" width="9" style="1" customWidth="1"/>
    <col min="3876" max="3876" width="9.5703125" style="1" customWidth="1"/>
    <col min="3877" max="3877" width="9.42578125" style="1" customWidth="1"/>
    <col min="3878" max="4097" width="9.140625" style="1"/>
    <col min="4098" max="4098" width="0" style="1" hidden="1" customWidth="1"/>
    <col min="4099" max="4099" width="25.7109375" style="1" customWidth="1"/>
    <col min="4100" max="4100" width="10.425781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28515625" style="1" customWidth="1"/>
    <col min="4105" max="4105" width="9.7109375" style="1" customWidth="1"/>
    <col min="4106" max="4106" width="10.140625" style="1" customWidth="1"/>
    <col min="4107" max="4107" width="9.7109375" style="1" customWidth="1"/>
    <col min="4108" max="4108" width="10.42578125" style="1" customWidth="1"/>
    <col min="4109" max="4109" width="9.28515625" style="1" customWidth="1"/>
    <col min="4110" max="4110" width="10.42578125" style="1" customWidth="1"/>
    <col min="4111" max="4111" width="9.7109375" style="1" customWidth="1"/>
    <col min="4112" max="4112" width="10.140625" style="1" customWidth="1"/>
    <col min="4113" max="4113" width="9.42578125" style="1" customWidth="1"/>
    <col min="4114" max="4114" width="9.28515625" style="1" customWidth="1"/>
    <col min="4115" max="4115" width="8.7109375" style="1" customWidth="1"/>
    <col min="4116" max="4116" width="7.7109375" style="1" customWidth="1"/>
    <col min="4117" max="4117" width="7.28515625" style="1" customWidth="1"/>
    <col min="4118" max="4118" width="10.5703125" style="1" customWidth="1"/>
    <col min="4119" max="4119" width="0" style="1" hidden="1" customWidth="1"/>
    <col min="4120" max="4120" width="9.85546875" style="1" customWidth="1"/>
    <col min="4121" max="4121" width="9.28515625" style="1" customWidth="1"/>
    <col min="4122" max="4122" width="11.140625" style="1" customWidth="1"/>
    <col min="4123" max="4123" width="10" style="1" customWidth="1"/>
    <col min="4124" max="4124" width="10.5703125" style="1" customWidth="1"/>
    <col min="4125" max="4125" width="9.7109375" style="1" customWidth="1"/>
    <col min="4126" max="4127" width="9" style="1" customWidth="1"/>
    <col min="4128" max="4128" width="8.5703125" style="1" customWidth="1"/>
    <col min="4129" max="4131" width="9" style="1" customWidth="1"/>
    <col min="4132" max="4132" width="9.5703125" style="1" customWidth="1"/>
    <col min="4133" max="4133" width="9.42578125" style="1" customWidth="1"/>
    <col min="4134" max="4353" width="9.140625" style="1"/>
    <col min="4354" max="4354" width="0" style="1" hidden="1" customWidth="1"/>
    <col min="4355" max="4355" width="25.7109375" style="1" customWidth="1"/>
    <col min="4356" max="4356" width="10.425781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28515625" style="1" customWidth="1"/>
    <col min="4361" max="4361" width="9.7109375" style="1" customWidth="1"/>
    <col min="4362" max="4362" width="10.140625" style="1" customWidth="1"/>
    <col min="4363" max="4363" width="9.7109375" style="1" customWidth="1"/>
    <col min="4364" max="4364" width="10.42578125" style="1" customWidth="1"/>
    <col min="4365" max="4365" width="9.28515625" style="1" customWidth="1"/>
    <col min="4366" max="4366" width="10.42578125" style="1" customWidth="1"/>
    <col min="4367" max="4367" width="9.7109375" style="1" customWidth="1"/>
    <col min="4368" max="4368" width="10.140625" style="1" customWidth="1"/>
    <col min="4369" max="4369" width="9.42578125" style="1" customWidth="1"/>
    <col min="4370" max="4370" width="9.28515625" style="1" customWidth="1"/>
    <col min="4371" max="4371" width="8.7109375" style="1" customWidth="1"/>
    <col min="4372" max="4372" width="7.7109375" style="1" customWidth="1"/>
    <col min="4373" max="4373" width="7.28515625" style="1" customWidth="1"/>
    <col min="4374" max="4374" width="10.5703125" style="1" customWidth="1"/>
    <col min="4375" max="4375" width="0" style="1" hidden="1" customWidth="1"/>
    <col min="4376" max="4376" width="9.85546875" style="1" customWidth="1"/>
    <col min="4377" max="4377" width="9.28515625" style="1" customWidth="1"/>
    <col min="4378" max="4378" width="11.140625" style="1" customWidth="1"/>
    <col min="4379" max="4379" width="10" style="1" customWidth="1"/>
    <col min="4380" max="4380" width="10.5703125" style="1" customWidth="1"/>
    <col min="4381" max="4381" width="9.7109375" style="1" customWidth="1"/>
    <col min="4382" max="4383" width="9" style="1" customWidth="1"/>
    <col min="4384" max="4384" width="8.5703125" style="1" customWidth="1"/>
    <col min="4385" max="4387" width="9" style="1" customWidth="1"/>
    <col min="4388" max="4388" width="9.5703125" style="1" customWidth="1"/>
    <col min="4389" max="4389" width="9.42578125" style="1" customWidth="1"/>
    <col min="4390" max="4609" width="9.140625" style="1"/>
    <col min="4610" max="4610" width="0" style="1" hidden="1" customWidth="1"/>
    <col min="4611" max="4611" width="25.7109375" style="1" customWidth="1"/>
    <col min="4612" max="4612" width="10.425781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28515625" style="1" customWidth="1"/>
    <col min="4617" max="4617" width="9.7109375" style="1" customWidth="1"/>
    <col min="4618" max="4618" width="10.140625" style="1" customWidth="1"/>
    <col min="4619" max="4619" width="9.7109375" style="1" customWidth="1"/>
    <col min="4620" max="4620" width="10.42578125" style="1" customWidth="1"/>
    <col min="4621" max="4621" width="9.28515625" style="1" customWidth="1"/>
    <col min="4622" max="4622" width="10.42578125" style="1" customWidth="1"/>
    <col min="4623" max="4623" width="9.7109375" style="1" customWidth="1"/>
    <col min="4624" max="4624" width="10.140625" style="1" customWidth="1"/>
    <col min="4625" max="4625" width="9.42578125" style="1" customWidth="1"/>
    <col min="4626" max="4626" width="9.28515625" style="1" customWidth="1"/>
    <col min="4627" max="4627" width="8.7109375" style="1" customWidth="1"/>
    <col min="4628" max="4628" width="7.7109375" style="1" customWidth="1"/>
    <col min="4629" max="4629" width="7.28515625" style="1" customWidth="1"/>
    <col min="4630" max="4630" width="10.5703125" style="1" customWidth="1"/>
    <col min="4631" max="4631" width="0" style="1" hidden="1" customWidth="1"/>
    <col min="4632" max="4632" width="9.85546875" style="1" customWidth="1"/>
    <col min="4633" max="4633" width="9.28515625" style="1" customWidth="1"/>
    <col min="4634" max="4634" width="11.140625" style="1" customWidth="1"/>
    <col min="4635" max="4635" width="10" style="1" customWidth="1"/>
    <col min="4636" max="4636" width="10.5703125" style="1" customWidth="1"/>
    <col min="4637" max="4637" width="9.7109375" style="1" customWidth="1"/>
    <col min="4638" max="4639" width="9" style="1" customWidth="1"/>
    <col min="4640" max="4640" width="8.5703125" style="1" customWidth="1"/>
    <col min="4641" max="4643" width="9" style="1" customWidth="1"/>
    <col min="4644" max="4644" width="9.5703125" style="1" customWidth="1"/>
    <col min="4645" max="4645" width="9.42578125" style="1" customWidth="1"/>
    <col min="4646" max="4865" width="9.140625" style="1"/>
    <col min="4866" max="4866" width="0" style="1" hidden="1" customWidth="1"/>
    <col min="4867" max="4867" width="25.7109375" style="1" customWidth="1"/>
    <col min="4868" max="4868" width="10.425781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28515625" style="1" customWidth="1"/>
    <col min="4873" max="4873" width="9.7109375" style="1" customWidth="1"/>
    <col min="4874" max="4874" width="10.140625" style="1" customWidth="1"/>
    <col min="4875" max="4875" width="9.7109375" style="1" customWidth="1"/>
    <col min="4876" max="4876" width="10.42578125" style="1" customWidth="1"/>
    <col min="4877" max="4877" width="9.28515625" style="1" customWidth="1"/>
    <col min="4878" max="4878" width="10.42578125" style="1" customWidth="1"/>
    <col min="4879" max="4879" width="9.7109375" style="1" customWidth="1"/>
    <col min="4880" max="4880" width="10.140625" style="1" customWidth="1"/>
    <col min="4881" max="4881" width="9.42578125" style="1" customWidth="1"/>
    <col min="4882" max="4882" width="9.28515625" style="1" customWidth="1"/>
    <col min="4883" max="4883" width="8.7109375" style="1" customWidth="1"/>
    <col min="4884" max="4884" width="7.7109375" style="1" customWidth="1"/>
    <col min="4885" max="4885" width="7.28515625" style="1" customWidth="1"/>
    <col min="4886" max="4886" width="10.5703125" style="1" customWidth="1"/>
    <col min="4887" max="4887" width="0" style="1" hidden="1" customWidth="1"/>
    <col min="4888" max="4888" width="9.85546875" style="1" customWidth="1"/>
    <col min="4889" max="4889" width="9.28515625" style="1" customWidth="1"/>
    <col min="4890" max="4890" width="11.140625" style="1" customWidth="1"/>
    <col min="4891" max="4891" width="10" style="1" customWidth="1"/>
    <col min="4892" max="4892" width="10.5703125" style="1" customWidth="1"/>
    <col min="4893" max="4893" width="9.7109375" style="1" customWidth="1"/>
    <col min="4894" max="4895" width="9" style="1" customWidth="1"/>
    <col min="4896" max="4896" width="8.5703125" style="1" customWidth="1"/>
    <col min="4897" max="4899" width="9" style="1" customWidth="1"/>
    <col min="4900" max="4900" width="9.5703125" style="1" customWidth="1"/>
    <col min="4901" max="4901" width="9.42578125" style="1" customWidth="1"/>
    <col min="4902" max="5121" width="9.140625" style="1"/>
    <col min="5122" max="5122" width="0" style="1" hidden="1" customWidth="1"/>
    <col min="5123" max="5123" width="25.7109375" style="1" customWidth="1"/>
    <col min="5124" max="5124" width="10.425781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28515625" style="1" customWidth="1"/>
    <col min="5129" max="5129" width="9.7109375" style="1" customWidth="1"/>
    <col min="5130" max="5130" width="10.140625" style="1" customWidth="1"/>
    <col min="5131" max="5131" width="9.7109375" style="1" customWidth="1"/>
    <col min="5132" max="5132" width="10.42578125" style="1" customWidth="1"/>
    <col min="5133" max="5133" width="9.28515625" style="1" customWidth="1"/>
    <col min="5134" max="5134" width="10.42578125" style="1" customWidth="1"/>
    <col min="5135" max="5135" width="9.7109375" style="1" customWidth="1"/>
    <col min="5136" max="5136" width="10.140625" style="1" customWidth="1"/>
    <col min="5137" max="5137" width="9.42578125" style="1" customWidth="1"/>
    <col min="5138" max="5138" width="9.28515625" style="1" customWidth="1"/>
    <col min="5139" max="5139" width="8.7109375" style="1" customWidth="1"/>
    <col min="5140" max="5140" width="7.7109375" style="1" customWidth="1"/>
    <col min="5141" max="5141" width="7.28515625" style="1" customWidth="1"/>
    <col min="5142" max="5142" width="10.5703125" style="1" customWidth="1"/>
    <col min="5143" max="5143" width="0" style="1" hidden="1" customWidth="1"/>
    <col min="5144" max="5144" width="9.85546875" style="1" customWidth="1"/>
    <col min="5145" max="5145" width="9.28515625" style="1" customWidth="1"/>
    <col min="5146" max="5146" width="11.140625" style="1" customWidth="1"/>
    <col min="5147" max="5147" width="10" style="1" customWidth="1"/>
    <col min="5148" max="5148" width="10.5703125" style="1" customWidth="1"/>
    <col min="5149" max="5149" width="9.7109375" style="1" customWidth="1"/>
    <col min="5150" max="5151" width="9" style="1" customWidth="1"/>
    <col min="5152" max="5152" width="8.5703125" style="1" customWidth="1"/>
    <col min="5153" max="5155" width="9" style="1" customWidth="1"/>
    <col min="5156" max="5156" width="9.5703125" style="1" customWidth="1"/>
    <col min="5157" max="5157" width="9.42578125" style="1" customWidth="1"/>
    <col min="5158" max="5377" width="9.140625" style="1"/>
    <col min="5378" max="5378" width="0" style="1" hidden="1" customWidth="1"/>
    <col min="5379" max="5379" width="25.7109375" style="1" customWidth="1"/>
    <col min="5380" max="5380" width="10.425781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28515625" style="1" customWidth="1"/>
    <col min="5385" max="5385" width="9.7109375" style="1" customWidth="1"/>
    <col min="5386" max="5386" width="10.140625" style="1" customWidth="1"/>
    <col min="5387" max="5387" width="9.7109375" style="1" customWidth="1"/>
    <col min="5388" max="5388" width="10.42578125" style="1" customWidth="1"/>
    <col min="5389" max="5389" width="9.28515625" style="1" customWidth="1"/>
    <col min="5390" max="5390" width="10.42578125" style="1" customWidth="1"/>
    <col min="5391" max="5391" width="9.7109375" style="1" customWidth="1"/>
    <col min="5392" max="5392" width="10.140625" style="1" customWidth="1"/>
    <col min="5393" max="5393" width="9.42578125" style="1" customWidth="1"/>
    <col min="5394" max="5394" width="9.28515625" style="1" customWidth="1"/>
    <col min="5395" max="5395" width="8.7109375" style="1" customWidth="1"/>
    <col min="5396" max="5396" width="7.7109375" style="1" customWidth="1"/>
    <col min="5397" max="5397" width="7.28515625" style="1" customWidth="1"/>
    <col min="5398" max="5398" width="10.5703125" style="1" customWidth="1"/>
    <col min="5399" max="5399" width="0" style="1" hidden="1" customWidth="1"/>
    <col min="5400" max="5400" width="9.85546875" style="1" customWidth="1"/>
    <col min="5401" max="5401" width="9.28515625" style="1" customWidth="1"/>
    <col min="5402" max="5402" width="11.140625" style="1" customWidth="1"/>
    <col min="5403" max="5403" width="10" style="1" customWidth="1"/>
    <col min="5404" max="5404" width="10.5703125" style="1" customWidth="1"/>
    <col min="5405" max="5405" width="9.7109375" style="1" customWidth="1"/>
    <col min="5406" max="5407" width="9" style="1" customWidth="1"/>
    <col min="5408" max="5408" width="8.5703125" style="1" customWidth="1"/>
    <col min="5409" max="5411" width="9" style="1" customWidth="1"/>
    <col min="5412" max="5412" width="9.5703125" style="1" customWidth="1"/>
    <col min="5413" max="5413" width="9.42578125" style="1" customWidth="1"/>
    <col min="5414" max="5633" width="9.140625" style="1"/>
    <col min="5634" max="5634" width="0" style="1" hidden="1" customWidth="1"/>
    <col min="5635" max="5635" width="25.7109375" style="1" customWidth="1"/>
    <col min="5636" max="5636" width="10.425781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28515625" style="1" customWidth="1"/>
    <col min="5641" max="5641" width="9.7109375" style="1" customWidth="1"/>
    <col min="5642" max="5642" width="10.140625" style="1" customWidth="1"/>
    <col min="5643" max="5643" width="9.7109375" style="1" customWidth="1"/>
    <col min="5644" max="5644" width="10.42578125" style="1" customWidth="1"/>
    <col min="5645" max="5645" width="9.28515625" style="1" customWidth="1"/>
    <col min="5646" max="5646" width="10.42578125" style="1" customWidth="1"/>
    <col min="5647" max="5647" width="9.7109375" style="1" customWidth="1"/>
    <col min="5648" max="5648" width="10.140625" style="1" customWidth="1"/>
    <col min="5649" max="5649" width="9.42578125" style="1" customWidth="1"/>
    <col min="5650" max="5650" width="9.28515625" style="1" customWidth="1"/>
    <col min="5651" max="5651" width="8.7109375" style="1" customWidth="1"/>
    <col min="5652" max="5652" width="7.7109375" style="1" customWidth="1"/>
    <col min="5653" max="5653" width="7.28515625" style="1" customWidth="1"/>
    <col min="5654" max="5654" width="10.5703125" style="1" customWidth="1"/>
    <col min="5655" max="5655" width="0" style="1" hidden="1" customWidth="1"/>
    <col min="5656" max="5656" width="9.85546875" style="1" customWidth="1"/>
    <col min="5657" max="5657" width="9.28515625" style="1" customWidth="1"/>
    <col min="5658" max="5658" width="11.140625" style="1" customWidth="1"/>
    <col min="5659" max="5659" width="10" style="1" customWidth="1"/>
    <col min="5660" max="5660" width="10.5703125" style="1" customWidth="1"/>
    <col min="5661" max="5661" width="9.7109375" style="1" customWidth="1"/>
    <col min="5662" max="5663" width="9" style="1" customWidth="1"/>
    <col min="5664" max="5664" width="8.5703125" style="1" customWidth="1"/>
    <col min="5665" max="5667" width="9" style="1" customWidth="1"/>
    <col min="5668" max="5668" width="9.5703125" style="1" customWidth="1"/>
    <col min="5669" max="5669" width="9.42578125" style="1" customWidth="1"/>
    <col min="5670" max="5889" width="9.140625" style="1"/>
    <col min="5890" max="5890" width="0" style="1" hidden="1" customWidth="1"/>
    <col min="5891" max="5891" width="25.7109375" style="1" customWidth="1"/>
    <col min="5892" max="5892" width="10.425781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28515625" style="1" customWidth="1"/>
    <col min="5897" max="5897" width="9.7109375" style="1" customWidth="1"/>
    <col min="5898" max="5898" width="10.140625" style="1" customWidth="1"/>
    <col min="5899" max="5899" width="9.7109375" style="1" customWidth="1"/>
    <col min="5900" max="5900" width="10.42578125" style="1" customWidth="1"/>
    <col min="5901" max="5901" width="9.28515625" style="1" customWidth="1"/>
    <col min="5902" max="5902" width="10.42578125" style="1" customWidth="1"/>
    <col min="5903" max="5903" width="9.7109375" style="1" customWidth="1"/>
    <col min="5904" max="5904" width="10.140625" style="1" customWidth="1"/>
    <col min="5905" max="5905" width="9.42578125" style="1" customWidth="1"/>
    <col min="5906" max="5906" width="9.28515625" style="1" customWidth="1"/>
    <col min="5907" max="5907" width="8.7109375" style="1" customWidth="1"/>
    <col min="5908" max="5908" width="7.7109375" style="1" customWidth="1"/>
    <col min="5909" max="5909" width="7.28515625" style="1" customWidth="1"/>
    <col min="5910" max="5910" width="10.5703125" style="1" customWidth="1"/>
    <col min="5911" max="5911" width="0" style="1" hidden="1" customWidth="1"/>
    <col min="5912" max="5912" width="9.85546875" style="1" customWidth="1"/>
    <col min="5913" max="5913" width="9.28515625" style="1" customWidth="1"/>
    <col min="5914" max="5914" width="11.140625" style="1" customWidth="1"/>
    <col min="5915" max="5915" width="10" style="1" customWidth="1"/>
    <col min="5916" max="5916" width="10.5703125" style="1" customWidth="1"/>
    <col min="5917" max="5917" width="9.7109375" style="1" customWidth="1"/>
    <col min="5918" max="5919" width="9" style="1" customWidth="1"/>
    <col min="5920" max="5920" width="8.5703125" style="1" customWidth="1"/>
    <col min="5921" max="5923" width="9" style="1" customWidth="1"/>
    <col min="5924" max="5924" width="9.5703125" style="1" customWidth="1"/>
    <col min="5925" max="5925" width="9.42578125" style="1" customWidth="1"/>
    <col min="5926" max="6145" width="9.140625" style="1"/>
    <col min="6146" max="6146" width="0" style="1" hidden="1" customWidth="1"/>
    <col min="6147" max="6147" width="25.7109375" style="1" customWidth="1"/>
    <col min="6148" max="6148" width="10.425781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28515625" style="1" customWidth="1"/>
    <col min="6153" max="6153" width="9.7109375" style="1" customWidth="1"/>
    <col min="6154" max="6154" width="10.140625" style="1" customWidth="1"/>
    <col min="6155" max="6155" width="9.7109375" style="1" customWidth="1"/>
    <col min="6156" max="6156" width="10.42578125" style="1" customWidth="1"/>
    <col min="6157" max="6157" width="9.28515625" style="1" customWidth="1"/>
    <col min="6158" max="6158" width="10.42578125" style="1" customWidth="1"/>
    <col min="6159" max="6159" width="9.7109375" style="1" customWidth="1"/>
    <col min="6160" max="6160" width="10.140625" style="1" customWidth="1"/>
    <col min="6161" max="6161" width="9.42578125" style="1" customWidth="1"/>
    <col min="6162" max="6162" width="9.28515625" style="1" customWidth="1"/>
    <col min="6163" max="6163" width="8.7109375" style="1" customWidth="1"/>
    <col min="6164" max="6164" width="7.7109375" style="1" customWidth="1"/>
    <col min="6165" max="6165" width="7.28515625" style="1" customWidth="1"/>
    <col min="6166" max="6166" width="10.5703125" style="1" customWidth="1"/>
    <col min="6167" max="6167" width="0" style="1" hidden="1" customWidth="1"/>
    <col min="6168" max="6168" width="9.85546875" style="1" customWidth="1"/>
    <col min="6169" max="6169" width="9.28515625" style="1" customWidth="1"/>
    <col min="6170" max="6170" width="11.140625" style="1" customWidth="1"/>
    <col min="6171" max="6171" width="10" style="1" customWidth="1"/>
    <col min="6172" max="6172" width="10.5703125" style="1" customWidth="1"/>
    <col min="6173" max="6173" width="9.7109375" style="1" customWidth="1"/>
    <col min="6174" max="6175" width="9" style="1" customWidth="1"/>
    <col min="6176" max="6176" width="8.5703125" style="1" customWidth="1"/>
    <col min="6177" max="6179" width="9" style="1" customWidth="1"/>
    <col min="6180" max="6180" width="9.5703125" style="1" customWidth="1"/>
    <col min="6181" max="6181" width="9.42578125" style="1" customWidth="1"/>
    <col min="6182" max="6401" width="9.140625" style="1"/>
    <col min="6402" max="6402" width="0" style="1" hidden="1" customWidth="1"/>
    <col min="6403" max="6403" width="25.7109375" style="1" customWidth="1"/>
    <col min="6404" max="6404" width="10.425781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28515625" style="1" customWidth="1"/>
    <col min="6409" max="6409" width="9.7109375" style="1" customWidth="1"/>
    <col min="6410" max="6410" width="10.140625" style="1" customWidth="1"/>
    <col min="6411" max="6411" width="9.7109375" style="1" customWidth="1"/>
    <col min="6412" max="6412" width="10.42578125" style="1" customWidth="1"/>
    <col min="6413" max="6413" width="9.28515625" style="1" customWidth="1"/>
    <col min="6414" max="6414" width="10.42578125" style="1" customWidth="1"/>
    <col min="6415" max="6415" width="9.7109375" style="1" customWidth="1"/>
    <col min="6416" max="6416" width="10.140625" style="1" customWidth="1"/>
    <col min="6417" max="6417" width="9.42578125" style="1" customWidth="1"/>
    <col min="6418" max="6418" width="9.28515625" style="1" customWidth="1"/>
    <col min="6419" max="6419" width="8.7109375" style="1" customWidth="1"/>
    <col min="6420" max="6420" width="7.7109375" style="1" customWidth="1"/>
    <col min="6421" max="6421" width="7.28515625" style="1" customWidth="1"/>
    <col min="6422" max="6422" width="10.5703125" style="1" customWidth="1"/>
    <col min="6423" max="6423" width="0" style="1" hidden="1" customWidth="1"/>
    <col min="6424" max="6424" width="9.85546875" style="1" customWidth="1"/>
    <col min="6425" max="6425" width="9.28515625" style="1" customWidth="1"/>
    <col min="6426" max="6426" width="11.140625" style="1" customWidth="1"/>
    <col min="6427" max="6427" width="10" style="1" customWidth="1"/>
    <col min="6428" max="6428" width="10.5703125" style="1" customWidth="1"/>
    <col min="6429" max="6429" width="9.7109375" style="1" customWidth="1"/>
    <col min="6430" max="6431" width="9" style="1" customWidth="1"/>
    <col min="6432" max="6432" width="8.5703125" style="1" customWidth="1"/>
    <col min="6433" max="6435" width="9" style="1" customWidth="1"/>
    <col min="6436" max="6436" width="9.5703125" style="1" customWidth="1"/>
    <col min="6437" max="6437" width="9.42578125" style="1" customWidth="1"/>
    <col min="6438" max="6657" width="9.140625" style="1"/>
    <col min="6658" max="6658" width="0" style="1" hidden="1" customWidth="1"/>
    <col min="6659" max="6659" width="25.7109375" style="1" customWidth="1"/>
    <col min="6660" max="6660" width="10.425781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28515625" style="1" customWidth="1"/>
    <col min="6665" max="6665" width="9.7109375" style="1" customWidth="1"/>
    <col min="6666" max="6666" width="10.140625" style="1" customWidth="1"/>
    <col min="6667" max="6667" width="9.7109375" style="1" customWidth="1"/>
    <col min="6668" max="6668" width="10.42578125" style="1" customWidth="1"/>
    <col min="6669" max="6669" width="9.28515625" style="1" customWidth="1"/>
    <col min="6670" max="6670" width="10.42578125" style="1" customWidth="1"/>
    <col min="6671" max="6671" width="9.7109375" style="1" customWidth="1"/>
    <col min="6672" max="6672" width="10.140625" style="1" customWidth="1"/>
    <col min="6673" max="6673" width="9.42578125" style="1" customWidth="1"/>
    <col min="6674" max="6674" width="9.28515625" style="1" customWidth="1"/>
    <col min="6675" max="6675" width="8.7109375" style="1" customWidth="1"/>
    <col min="6676" max="6676" width="7.7109375" style="1" customWidth="1"/>
    <col min="6677" max="6677" width="7.28515625" style="1" customWidth="1"/>
    <col min="6678" max="6678" width="10.5703125" style="1" customWidth="1"/>
    <col min="6679" max="6679" width="0" style="1" hidden="1" customWidth="1"/>
    <col min="6680" max="6680" width="9.85546875" style="1" customWidth="1"/>
    <col min="6681" max="6681" width="9.28515625" style="1" customWidth="1"/>
    <col min="6682" max="6682" width="11.140625" style="1" customWidth="1"/>
    <col min="6683" max="6683" width="10" style="1" customWidth="1"/>
    <col min="6684" max="6684" width="10.5703125" style="1" customWidth="1"/>
    <col min="6685" max="6685" width="9.7109375" style="1" customWidth="1"/>
    <col min="6686" max="6687" width="9" style="1" customWidth="1"/>
    <col min="6688" max="6688" width="8.5703125" style="1" customWidth="1"/>
    <col min="6689" max="6691" width="9" style="1" customWidth="1"/>
    <col min="6692" max="6692" width="9.5703125" style="1" customWidth="1"/>
    <col min="6693" max="6693" width="9.42578125" style="1" customWidth="1"/>
    <col min="6694" max="6913" width="9.140625" style="1"/>
    <col min="6914" max="6914" width="0" style="1" hidden="1" customWidth="1"/>
    <col min="6915" max="6915" width="25.7109375" style="1" customWidth="1"/>
    <col min="6916" max="6916" width="10.425781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28515625" style="1" customWidth="1"/>
    <col min="6921" max="6921" width="9.7109375" style="1" customWidth="1"/>
    <col min="6922" max="6922" width="10.140625" style="1" customWidth="1"/>
    <col min="6923" max="6923" width="9.7109375" style="1" customWidth="1"/>
    <col min="6924" max="6924" width="10.42578125" style="1" customWidth="1"/>
    <col min="6925" max="6925" width="9.28515625" style="1" customWidth="1"/>
    <col min="6926" max="6926" width="10.42578125" style="1" customWidth="1"/>
    <col min="6927" max="6927" width="9.7109375" style="1" customWidth="1"/>
    <col min="6928" max="6928" width="10.140625" style="1" customWidth="1"/>
    <col min="6929" max="6929" width="9.42578125" style="1" customWidth="1"/>
    <col min="6930" max="6930" width="9.28515625" style="1" customWidth="1"/>
    <col min="6931" max="6931" width="8.7109375" style="1" customWidth="1"/>
    <col min="6932" max="6932" width="7.7109375" style="1" customWidth="1"/>
    <col min="6933" max="6933" width="7.28515625" style="1" customWidth="1"/>
    <col min="6934" max="6934" width="10.5703125" style="1" customWidth="1"/>
    <col min="6935" max="6935" width="0" style="1" hidden="1" customWidth="1"/>
    <col min="6936" max="6936" width="9.85546875" style="1" customWidth="1"/>
    <col min="6937" max="6937" width="9.28515625" style="1" customWidth="1"/>
    <col min="6938" max="6938" width="11.140625" style="1" customWidth="1"/>
    <col min="6939" max="6939" width="10" style="1" customWidth="1"/>
    <col min="6940" max="6940" width="10.5703125" style="1" customWidth="1"/>
    <col min="6941" max="6941" width="9.7109375" style="1" customWidth="1"/>
    <col min="6942" max="6943" width="9" style="1" customWidth="1"/>
    <col min="6944" max="6944" width="8.5703125" style="1" customWidth="1"/>
    <col min="6945" max="6947" width="9" style="1" customWidth="1"/>
    <col min="6948" max="6948" width="9.5703125" style="1" customWidth="1"/>
    <col min="6949" max="6949" width="9.42578125" style="1" customWidth="1"/>
    <col min="6950" max="7169" width="9.140625" style="1"/>
    <col min="7170" max="7170" width="0" style="1" hidden="1" customWidth="1"/>
    <col min="7171" max="7171" width="25.7109375" style="1" customWidth="1"/>
    <col min="7172" max="7172" width="10.425781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28515625" style="1" customWidth="1"/>
    <col min="7177" max="7177" width="9.7109375" style="1" customWidth="1"/>
    <col min="7178" max="7178" width="10.140625" style="1" customWidth="1"/>
    <col min="7179" max="7179" width="9.7109375" style="1" customWidth="1"/>
    <col min="7180" max="7180" width="10.42578125" style="1" customWidth="1"/>
    <col min="7181" max="7181" width="9.28515625" style="1" customWidth="1"/>
    <col min="7182" max="7182" width="10.42578125" style="1" customWidth="1"/>
    <col min="7183" max="7183" width="9.7109375" style="1" customWidth="1"/>
    <col min="7184" max="7184" width="10.140625" style="1" customWidth="1"/>
    <col min="7185" max="7185" width="9.42578125" style="1" customWidth="1"/>
    <col min="7186" max="7186" width="9.28515625" style="1" customWidth="1"/>
    <col min="7187" max="7187" width="8.7109375" style="1" customWidth="1"/>
    <col min="7188" max="7188" width="7.7109375" style="1" customWidth="1"/>
    <col min="7189" max="7189" width="7.28515625" style="1" customWidth="1"/>
    <col min="7190" max="7190" width="10.5703125" style="1" customWidth="1"/>
    <col min="7191" max="7191" width="0" style="1" hidden="1" customWidth="1"/>
    <col min="7192" max="7192" width="9.85546875" style="1" customWidth="1"/>
    <col min="7193" max="7193" width="9.28515625" style="1" customWidth="1"/>
    <col min="7194" max="7194" width="11.140625" style="1" customWidth="1"/>
    <col min="7195" max="7195" width="10" style="1" customWidth="1"/>
    <col min="7196" max="7196" width="10.5703125" style="1" customWidth="1"/>
    <col min="7197" max="7197" width="9.7109375" style="1" customWidth="1"/>
    <col min="7198" max="7199" width="9" style="1" customWidth="1"/>
    <col min="7200" max="7200" width="8.5703125" style="1" customWidth="1"/>
    <col min="7201" max="7203" width="9" style="1" customWidth="1"/>
    <col min="7204" max="7204" width="9.5703125" style="1" customWidth="1"/>
    <col min="7205" max="7205" width="9.42578125" style="1" customWidth="1"/>
    <col min="7206" max="7425" width="9.140625" style="1"/>
    <col min="7426" max="7426" width="0" style="1" hidden="1" customWidth="1"/>
    <col min="7427" max="7427" width="25.7109375" style="1" customWidth="1"/>
    <col min="7428" max="7428" width="10.425781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28515625" style="1" customWidth="1"/>
    <col min="7433" max="7433" width="9.7109375" style="1" customWidth="1"/>
    <col min="7434" max="7434" width="10.140625" style="1" customWidth="1"/>
    <col min="7435" max="7435" width="9.7109375" style="1" customWidth="1"/>
    <col min="7436" max="7436" width="10.42578125" style="1" customWidth="1"/>
    <col min="7437" max="7437" width="9.28515625" style="1" customWidth="1"/>
    <col min="7438" max="7438" width="10.42578125" style="1" customWidth="1"/>
    <col min="7439" max="7439" width="9.7109375" style="1" customWidth="1"/>
    <col min="7440" max="7440" width="10.140625" style="1" customWidth="1"/>
    <col min="7441" max="7441" width="9.42578125" style="1" customWidth="1"/>
    <col min="7442" max="7442" width="9.28515625" style="1" customWidth="1"/>
    <col min="7443" max="7443" width="8.7109375" style="1" customWidth="1"/>
    <col min="7444" max="7444" width="7.7109375" style="1" customWidth="1"/>
    <col min="7445" max="7445" width="7.28515625" style="1" customWidth="1"/>
    <col min="7446" max="7446" width="10.5703125" style="1" customWidth="1"/>
    <col min="7447" max="7447" width="0" style="1" hidden="1" customWidth="1"/>
    <col min="7448" max="7448" width="9.85546875" style="1" customWidth="1"/>
    <col min="7449" max="7449" width="9.28515625" style="1" customWidth="1"/>
    <col min="7450" max="7450" width="11.140625" style="1" customWidth="1"/>
    <col min="7451" max="7451" width="10" style="1" customWidth="1"/>
    <col min="7452" max="7452" width="10.5703125" style="1" customWidth="1"/>
    <col min="7453" max="7453" width="9.7109375" style="1" customWidth="1"/>
    <col min="7454" max="7455" width="9" style="1" customWidth="1"/>
    <col min="7456" max="7456" width="8.5703125" style="1" customWidth="1"/>
    <col min="7457" max="7459" width="9" style="1" customWidth="1"/>
    <col min="7460" max="7460" width="9.5703125" style="1" customWidth="1"/>
    <col min="7461" max="7461" width="9.42578125" style="1" customWidth="1"/>
    <col min="7462" max="7681" width="9.140625" style="1"/>
    <col min="7682" max="7682" width="0" style="1" hidden="1" customWidth="1"/>
    <col min="7683" max="7683" width="25.7109375" style="1" customWidth="1"/>
    <col min="7684" max="7684" width="10.425781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28515625" style="1" customWidth="1"/>
    <col min="7689" max="7689" width="9.7109375" style="1" customWidth="1"/>
    <col min="7690" max="7690" width="10.140625" style="1" customWidth="1"/>
    <col min="7691" max="7691" width="9.7109375" style="1" customWidth="1"/>
    <col min="7692" max="7692" width="10.42578125" style="1" customWidth="1"/>
    <col min="7693" max="7693" width="9.28515625" style="1" customWidth="1"/>
    <col min="7694" max="7694" width="10.42578125" style="1" customWidth="1"/>
    <col min="7695" max="7695" width="9.7109375" style="1" customWidth="1"/>
    <col min="7696" max="7696" width="10.140625" style="1" customWidth="1"/>
    <col min="7697" max="7697" width="9.42578125" style="1" customWidth="1"/>
    <col min="7698" max="7698" width="9.28515625" style="1" customWidth="1"/>
    <col min="7699" max="7699" width="8.7109375" style="1" customWidth="1"/>
    <col min="7700" max="7700" width="7.7109375" style="1" customWidth="1"/>
    <col min="7701" max="7701" width="7.28515625" style="1" customWidth="1"/>
    <col min="7702" max="7702" width="10.5703125" style="1" customWidth="1"/>
    <col min="7703" max="7703" width="0" style="1" hidden="1" customWidth="1"/>
    <col min="7704" max="7704" width="9.85546875" style="1" customWidth="1"/>
    <col min="7705" max="7705" width="9.28515625" style="1" customWidth="1"/>
    <col min="7706" max="7706" width="11.140625" style="1" customWidth="1"/>
    <col min="7707" max="7707" width="10" style="1" customWidth="1"/>
    <col min="7708" max="7708" width="10.5703125" style="1" customWidth="1"/>
    <col min="7709" max="7709" width="9.7109375" style="1" customWidth="1"/>
    <col min="7710" max="7711" width="9" style="1" customWidth="1"/>
    <col min="7712" max="7712" width="8.5703125" style="1" customWidth="1"/>
    <col min="7713" max="7715" width="9" style="1" customWidth="1"/>
    <col min="7716" max="7716" width="9.5703125" style="1" customWidth="1"/>
    <col min="7717" max="7717" width="9.42578125" style="1" customWidth="1"/>
    <col min="7718" max="7937" width="9.140625" style="1"/>
    <col min="7938" max="7938" width="0" style="1" hidden="1" customWidth="1"/>
    <col min="7939" max="7939" width="25.7109375" style="1" customWidth="1"/>
    <col min="7940" max="7940" width="10.425781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28515625" style="1" customWidth="1"/>
    <col min="7945" max="7945" width="9.7109375" style="1" customWidth="1"/>
    <col min="7946" max="7946" width="10.140625" style="1" customWidth="1"/>
    <col min="7947" max="7947" width="9.7109375" style="1" customWidth="1"/>
    <col min="7948" max="7948" width="10.42578125" style="1" customWidth="1"/>
    <col min="7949" max="7949" width="9.28515625" style="1" customWidth="1"/>
    <col min="7950" max="7950" width="10.42578125" style="1" customWidth="1"/>
    <col min="7951" max="7951" width="9.7109375" style="1" customWidth="1"/>
    <col min="7952" max="7952" width="10.140625" style="1" customWidth="1"/>
    <col min="7953" max="7953" width="9.42578125" style="1" customWidth="1"/>
    <col min="7954" max="7954" width="9.28515625" style="1" customWidth="1"/>
    <col min="7955" max="7955" width="8.7109375" style="1" customWidth="1"/>
    <col min="7956" max="7956" width="7.7109375" style="1" customWidth="1"/>
    <col min="7957" max="7957" width="7.28515625" style="1" customWidth="1"/>
    <col min="7958" max="7958" width="10.5703125" style="1" customWidth="1"/>
    <col min="7959" max="7959" width="0" style="1" hidden="1" customWidth="1"/>
    <col min="7960" max="7960" width="9.85546875" style="1" customWidth="1"/>
    <col min="7961" max="7961" width="9.28515625" style="1" customWidth="1"/>
    <col min="7962" max="7962" width="11.140625" style="1" customWidth="1"/>
    <col min="7963" max="7963" width="10" style="1" customWidth="1"/>
    <col min="7964" max="7964" width="10.5703125" style="1" customWidth="1"/>
    <col min="7965" max="7965" width="9.7109375" style="1" customWidth="1"/>
    <col min="7966" max="7967" width="9" style="1" customWidth="1"/>
    <col min="7968" max="7968" width="8.5703125" style="1" customWidth="1"/>
    <col min="7969" max="7971" width="9" style="1" customWidth="1"/>
    <col min="7972" max="7972" width="9.5703125" style="1" customWidth="1"/>
    <col min="7973" max="7973" width="9.42578125" style="1" customWidth="1"/>
    <col min="7974" max="8193" width="9.140625" style="1"/>
    <col min="8194" max="8194" width="0" style="1" hidden="1" customWidth="1"/>
    <col min="8195" max="8195" width="25.7109375" style="1" customWidth="1"/>
    <col min="8196" max="8196" width="10.425781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28515625" style="1" customWidth="1"/>
    <col min="8201" max="8201" width="9.7109375" style="1" customWidth="1"/>
    <col min="8202" max="8202" width="10.140625" style="1" customWidth="1"/>
    <col min="8203" max="8203" width="9.7109375" style="1" customWidth="1"/>
    <col min="8204" max="8204" width="10.42578125" style="1" customWidth="1"/>
    <col min="8205" max="8205" width="9.28515625" style="1" customWidth="1"/>
    <col min="8206" max="8206" width="10.42578125" style="1" customWidth="1"/>
    <col min="8207" max="8207" width="9.7109375" style="1" customWidth="1"/>
    <col min="8208" max="8208" width="10.140625" style="1" customWidth="1"/>
    <col min="8209" max="8209" width="9.42578125" style="1" customWidth="1"/>
    <col min="8210" max="8210" width="9.28515625" style="1" customWidth="1"/>
    <col min="8211" max="8211" width="8.7109375" style="1" customWidth="1"/>
    <col min="8212" max="8212" width="7.7109375" style="1" customWidth="1"/>
    <col min="8213" max="8213" width="7.28515625" style="1" customWidth="1"/>
    <col min="8214" max="8214" width="10.5703125" style="1" customWidth="1"/>
    <col min="8215" max="8215" width="0" style="1" hidden="1" customWidth="1"/>
    <col min="8216" max="8216" width="9.85546875" style="1" customWidth="1"/>
    <col min="8217" max="8217" width="9.28515625" style="1" customWidth="1"/>
    <col min="8218" max="8218" width="11.140625" style="1" customWidth="1"/>
    <col min="8219" max="8219" width="10" style="1" customWidth="1"/>
    <col min="8220" max="8220" width="10.5703125" style="1" customWidth="1"/>
    <col min="8221" max="8221" width="9.7109375" style="1" customWidth="1"/>
    <col min="8222" max="8223" width="9" style="1" customWidth="1"/>
    <col min="8224" max="8224" width="8.5703125" style="1" customWidth="1"/>
    <col min="8225" max="8227" width="9" style="1" customWidth="1"/>
    <col min="8228" max="8228" width="9.5703125" style="1" customWidth="1"/>
    <col min="8229" max="8229" width="9.42578125" style="1" customWidth="1"/>
    <col min="8230" max="8449" width="9.140625" style="1"/>
    <col min="8450" max="8450" width="0" style="1" hidden="1" customWidth="1"/>
    <col min="8451" max="8451" width="25.7109375" style="1" customWidth="1"/>
    <col min="8452" max="8452" width="10.425781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28515625" style="1" customWidth="1"/>
    <col min="8457" max="8457" width="9.7109375" style="1" customWidth="1"/>
    <col min="8458" max="8458" width="10.140625" style="1" customWidth="1"/>
    <col min="8459" max="8459" width="9.7109375" style="1" customWidth="1"/>
    <col min="8460" max="8460" width="10.42578125" style="1" customWidth="1"/>
    <col min="8461" max="8461" width="9.28515625" style="1" customWidth="1"/>
    <col min="8462" max="8462" width="10.42578125" style="1" customWidth="1"/>
    <col min="8463" max="8463" width="9.7109375" style="1" customWidth="1"/>
    <col min="8464" max="8464" width="10.140625" style="1" customWidth="1"/>
    <col min="8465" max="8465" width="9.42578125" style="1" customWidth="1"/>
    <col min="8466" max="8466" width="9.28515625" style="1" customWidth="1"/>
    <col min="8467" max="8467" width="8.7109375" style="1" customWidth="1"/>
    <col min="8468" max="8468" width="7.7109375" style="1" customWidth="1"/>
    <col min="8469" max="8469" width="7.28515625" style="1" customWidth="1"/>
    <col min="8470" max="8470" width="10.5703125" style="1" customWidth="1"/>
    <col min="8471" max="8471" width="0" style="1" hidden="1" customWidth="1"/>
    <col min="8472" max="8472" width="9.85546875" style="1" customWidth="1"/>
    <col min="8473" max="8473" width="9.28515625" style="1" customWidth="1"/>
    <col min="8474" max="8474" width="11.140625" style="1" customWidth="1"/>
    <col min="8475" max="8475" width="10" style="1" customWidth="1"/>
    <col min="8476" max="8476" width="10.5703125" style="1" customWidth="1"/>
    <col min="8477" max="8477" width="9.7109375" style="1" customWidth="1"/>
    <col min="8478" max="8479" width="9" style="1" customWidth="1"/>
    <col min="8480" max="8480" width="8.5703125" style="1" customWidth="1"/>
    <col min="8481" max="8483" width="9" style="1" customWidth="1"/>
    <col min="8484" max="8484" width="9.5703125" style="1" customWidth="1"/>
    <col min="8485" max="8485" width="9.42578125" style="1" customWidth="1"/>
    <col min="8486" max="8705" width="9.140625" style="1"/>
    <col min="8706" max="8706" width="0" style="1" hidden="1" customWidth="1"/>
    <col min="8707" max="8707" width="25.7109375" style="1" customWidth="1"/>
    <col min="8708" max="8708" width="10.425781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28515625" style="1" customWidth="1"/>
    <col min="8713" max="8713" width="9.7109375" style="1" customWidth="1"/>
    <col min="8714" max="8714" width="10.140625" style="1" customWidth="1"/>
    <col min="8715" max="8715" width="9.7109375" style="1" customWidth="1"/>
    <col min="8716" max="8716" width="10.42578125" style="1" customWidth="1"/>
    <col min="8717" max="8717" width="9.28515625" style="1" customWidth="1"/>
    <col min="8718" max="8718" width="10.42578125" style="1" customWidth="1"/>
    <col min="8719" max="8719" width="9.7109375" style="1" customWidth="1"/>
    <col min="8720" max="8720" width="10.140625" style="1" customWidth="1"/>
    <col min="8721" max="8721" width="9.42578125" style="1" customWidth="1"/>
    <col min="8722" max="8722" width="9.28515625" style="1" customWidth="1"/>
    <col min="8723" max="8723" width="8.7109375" style="1" customWidth="1"/>
    <col min="8724" max="8724" width="7.7109375" style="1" customWidth="1"/>
    <col min="8725" max="8725" width="7.28515625" style="1" customWidth="1"/>
    <col min="8726" max="8726" width="10.5703125" style="1" customWidth="1"/>
    <col min="8727" max="8727" width="0" style="1" hidden="1" customWidth="1"/>
    <col min="8728" max="8728" width="9.85546875" style="1" customWidth="1"/>
    <col min="8729" max="8729" width="9.28515625" style="1" customWidth="1"/>
    <col min="8730" max="8730" width="11.140625" style="1" customWidth="1"/>
    <col min="8731" max="8731" width="10" style="1" customWidth="1"/>
    <col min="8732" max="8732" width="10.5703125" style="1" customWidth="1"/>
    <col min="8733" max="8733" width="9.7109375" style="1" customWidth="1"/>
    <col min="8734" max="8735" width="9" style="1" customWidth="1"/>
    <col min="8736" max="8736" width="8.5703125" style="1" customWidth="1"/>
    <col min="8737" max="8739" width="9" style="1" customWidth="1"/>
    <col min="8740" max="8740" width="9.5703125" style="1" customWidth="1"/>
    <col min="8741" max="8741" width="9.42578125" style="1" customWidth="1"/>
    <col min="8742" max="8961" width="9.140625" style="1"/>
    <col min="8962" max="8962" width="0" style="1" hidden="1" customWidth="1"/>
    <col min="8963" max="8963" width="25.7109375" style="1" customWidth="1"/>
    <col min="8964" max="8964" width="10.425781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28515625" style="1" customWidth="1"/>
    <col min="8969" max="8969" width="9.7109375" style="1" customWidth="1"/>
    <col min="8970" max="8970" width="10.140625" style="1" customWidth="1"/>
    <col min="8971" max="8971" width="9.7109375" style="1" customWidth="1"/>
    <col min="8972" max="8972" width="10.42578125" style="1" customWidth="1"/>
    <col min="8973" max="8973" width="9.28515625" style="1" customWidth="1"/>
    <col min="8974" max="8974" width="10.42578125" style="1" customWidth="1"/>
    <col min="8975" max="8975" width="9.7109375" style="1" customWidth="1"/>
    <col min="8976" max="8976" width="10.140625" style="1" customWidth="1"/>
    <col min="8977" max="8977" width="9.42578125" style="1" customWidth="1"/>
    <col min="8978" max="8978" width="9.28515625" style="1" customWidth="1"/>
    <col min="8979" max="8979" width="8.7109375" style="1" customWidth="1"/>
    <col min="8980" max="8980" width="7.7109375" style="1" customWidth="1"/>
    <col min="8981" max="8981" width="7.28515625" style="1" customWidth="1"/>
    <col min="8982" max="8982" width="10.5703125" style="1" customWidth="1"/>
    <col min="8983" max="8983" width="0" style="1" hidden="1" customWidth="1"/>
    <col min="8984" max="8984" width="9.85546875" style="1" customWidth="1"/>
    <col min="8985" max="8985" width="9.28515625" style="1" customWidth="1"/>
    <col min="8986" max="8986" width="11.140625" style="1" customWidth="1"/>
    <col min="8987" max="8987" width="10" style="1" customWidth="1"/>
    <col min="8988" max="8988" width="10.5703125" style="1" customWidth="1"/>
    <col min="8989" max="8989" width="9.7109375" style="1" customWidth="1"/>
    <col min="8990" max="8991" width="9" style="1" customWidth="1"/>
    <col min="8992" max="8992" width="8.5703125" style="1" customWidth="1"/>
    <col min="8993" max="8995" width="9" style="1" customWidth="1"/>
    <col min="8996" max="8996" width="9.5703125" style="1" customWidth="1"/>
    <col min="8997" max="8997" width="9.42578125" style="1" customWidth="1"/>
    <col min="8998" max="9217" width="9.140625" style="1"/>
    <col min="9218" max="9218" width="0" style="1" hidden="1" customWidth="1"/>
    <col min="9219" max="9219" width="25.7109375" style="1" customWidth="1"/>
    <col min="9220" max="9220" width="10.425781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28515625" style="1" customWidth="1"/>
    <col min="9225" max="9225" width="9.7109375" style="1" customWidth="1"/>
    <col min="9226" max="9226" width="10.140625" style="1" customWidth="1"/>
    <col min="9227" max="9227" width="9.7109375" style="1" customWidth="1"/>
    <col min="9228" max="9228" width="10.42578125" style="1" customWidth="1"/>
    <col min="9229" max="9229" width="9.28515625" style="1" customWidth="1"/>
    <col min="9230" max="9230" width="10.42578125" style="1" customWidth="1"/>
    <col min="9231" max="9231" width="9.7109375" style="1" customWidth="1"/>
    <col min="9232" max="9232" width="10.140625" style="1" customWidth="1"/>
    <col min="9233" max="9233" width="9.42578125" style="1" customWidth="1"/>
    <col min="9234" max="9234" width="9.28515625" style="1" customWidth="1"/>
    <col min="9235" max="9235" width="8.7109375" style="1" customWidth="1"/>
    <col min="9236" max="9236" width="7.7109375" style="1" customWidth="1"/>
    <col min="9237" max="9237" width="7.28515625" style="1" customWidth="1"/>
    <col min="9238" max="9238" width="10.5703125" style="1" customWidth="1"/>
    <col min="9239" max="9239" width="0" style="1" hidden="1" customWidth="1"/>
    <col min="9240" max="9240" width="9.85546875" style="1" customWidth="1"/>
    <col min="9241" max="9241" width="9.28515625" style="1" customWidth="1"/>
    <col min="9242" max="9242" width="11.140625" style="1" customWidth="1"/>
    <col min="9243" max="9243" width="10" style="1" customWidth="1"/>
    <col min="9244" max="9244" width="10.5703125" style="1" customWidth="1"/>
    <col min="9245" max="9245" width="9.7109375" style="1" customWidth="1"/>
    <col min="9246" max="9247" width="9" style="1" customWidth="1"/>
    <col min="9248" max="9248" width="8.5703125" style="1" customWidth="1"/>
    <col min="9249" max="9251" width="9" style="1" customWidth="1"/>
    <col min="9252" max="9252" width="9.5703125" style="1" customWidth="1"/>
    <col min="9253" max="9253" width="9.42578125" style="1" customWidth="1"/>
    <col min="9254" max="9473" width="9.140625" style="1"/>
    <col min="9474" max="9474" width="0" style="1" hidden="1" customWidth="1"/>
    <col min="9475" max="9475" width="25.7109375" style="1" customWidth="1"/>
    <col min="9476" max="9476" width="10.425781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28515625" style="1" customWidth="1"/>
    <col min="9481" max="9481" width="9.7109375" style="1" customWidth="1"/>
    <col min="9482" max="9482" width="10.140625" style="1" customWidth="1"/>
    <col min="9483" max="9483" width="9.7109375" style="1" customWidth="1"/>
    <col min="9484" max="9484" width="10.42578125" style="1" customWidth="1"/>
    <col min="9485" max="9485" width="9.28515625" style="1" customWidth="1"/>
    <col min="9486" max="9486" width="10.42578125" style="1" customWidth="1"/>
    <col min="9487" max="9487" width="9.7109375" style="1" customWidth="1"/>
    <col min="9488" max="9488" width="10.140625" style="1" customWidth="1"/>
    <col min="9489" max="9489" width="9.42578125" style="1" customWidth="1"/>
    <col min="9490" max="9490" width="9.28515625" style="1" customWidth="1"/>
    <col min="9491" max="9491" width="8.7109375" style="1" customWidth="1"/>
    <col min="9492" max="9492" width="7.7109375" style="1" customWidth="1"/>
    <col min="9493" max="9493" width="7.28515625" style="1" customWidth="1"/>
    <col min="9494" max="9494" width="10.5703125" style="1" customWidth="1"/>
    <col min="9495" max="9495" width="0" style="1" hidden="1" customWidth="1"/>
    <col min="9496" max="9496" width="9.85546875" style="1" customWidth="1"/>
    <col min="9497" max="9497" width="9.28515625" style="1" customWidth="1"/>
    <col min="9498" max="9498" width="11.140625" style="1" customWidth="1"/>
    <col min="9499" max="9499" width="10" style="1" customWidth="1"/>
    <col min="9500" max="9500" width="10.5703125" style="1" customWidth="1"/>
    <col min="9501" max="9501" width="9.7109375" style="1" customWidth="1"/>
    <col min="9502" max="9503" width="9" style="1" customWidth="1"/>
    <col min="9504" max="9504" width="8.5703125" style="1" customWidth="1"/>
    <col min="9505" max="9507" width="9" style="1" customWidth="1"/>
    <col min="9508" max="9508" width="9.5703125" style="1" customWidth="1"/>
    <col min="9509" max="9509" width="9.42578125" style="1" customWidth="1"/>
    <col min="9510" max="9729" width="9.140625" style="1"/>
    <col min="9730" max="9730" width="0" style="1" hidden="1" customWidth="1"/>
    <col min="9731" max="9731" width="25.7109375" style="1" customWidth="1"/>
    <col min="9732" max="9732" width="10.425781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28515625" style="1" customWidth="1"/>
    <col min="9737" max="9737" width="9.7109375" style="1" customWidth="1"/>
    <col min="9738" max="9738" width="10.140625" style="1" customWidth="1"/>
    <col min="9739" max="9739" width="9.7109375" style="1" customWidth="1"/>
    <col min="9740" max="9740" width="10.42578125" style="1" customWidth="1"/>
    <col min="9741" max="9741" width="9.28515625" style="1" customWidth="1"/>
    <col min="9742" max="9742" width="10.42578125" style="1" customWidth="1"/>
    <col min="9743" max="9743" width="9.7109375" style="1" customWidth="1"/>
    <col min="9744" max="9744" width="10.140625" style="1" customWidth="1"/>
    <col min="9745" max="9745" width="9.42578125" style="1" customWidth="1"/>
    <col min="9746" max="9746" width="9.28515625" style="1" customWidth="1"/>
    <col min="9747" max="9747" width="8.7109375" style="1" customWidth="1"/>
    <col min="9748" max="9748" width="7.7109375" style="1" customWidth="1"/>
    <col min="9749" max="9749" width="7.28515625" style="1" customWidth="1"/>
    <col min="9750" max="9750" width="10.5703125" style="1" customWidth="1"/>
    <col min="9751" max="9751" width="0" style="1" hidden="1" customWidth="1"/>
    <col min="9752" max="9752" width="9.85546875" style="1" customWidth="1"/>
    <col min="9753" max="9753" width="9.28515625" style="1" customWidth="1"/>
    <col min="9754" max="9754" width="11.140625" style="1" customWidth="1"/>
    <col min="9755" max="9755" width="10" style="1" customWidth="1"/>
    <col min="9756" max="9756" width="10.5703125" style="1" customWidth="1"/>
    <col min="9757" max="9757" width="9.7109375" style="1" customWidth="1"/>
    <col min="9758" max="9759" width="9" style="1" customWidth="1"/>
    <col min="9760" max="9760" width="8.5703125" style="1" customWidth="1"/>
    <col min="9761" max="9763" width="9" style="1" customWidth="1"/>
    <col min="9764" max="9764" width="9.5703125" style="1" customWidth="1"/>
    <col min="9765" max="9765" width="9.42578125" style="1" customWidth="1"/>
    <col min="9766" max="9985" width="9.140625" style="1"/>
    <col min="9986" max="9986" width="0" style="1" hidden="1" customWidth="1"/>
    <col min="9987" max="9987" width="25.7109375" style="1" customWidth="1"/>
    <col min="9988" max="9988" width="10.425781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28515625" style="1" customWidth="1"/>
    <col min="9993" max="9993" width="9.7109375" style="1" customWidth="1"/>
    <col min="9994" max="9994" width="10.140625" style="1" customWidth="1"/>
    <col min="9995" max="9995" width="9.7109375" style="1" customWidth="1"/>
    <col min="9996" max="9996" width="10.42578125" style="1" customWidth="1"/>
    <col min="9997" max="9997" width="9.28515625" style="1" customWidth="1"/>
    <col min="9998" max="9998" width="10.42578125" style="1" customWidth="1"/>
    <col min="9999" max="9999" width="9.7109375" style="1" customWidth="1"/>
    <col min="10000" max="10000" width="10.140625" style="1" customWidth="1"/>
    <col min="10001" max="10001" width="9.42578125" style="1" customWidth="1"/>
    <col min="10002" max="10002" width="9.28515625" style="1" customWidth="1"/>
    <col min="10003" max="10003" width="8.7109375" style="1" customWidth="1"/>
    <col min="10004" max="10004" width="7.7109375" style="1" customWidth="1"/>
    <col min="10005" max="10005" width="7.28515625" style="1" customWidth="1"/>
    <col min="10006" max="10006" width="10.5703125" style="1" customWidth="1"/>
    <col min="10007" max="10007" width="0" style="1" hidden="1" customWidth="1"/>
    <col min="10008" max="10008" width="9.85546875" style="1" customWidth="1"/>
    <col min="10009" max="10009" width="9.28515625" style="1" customWidth="1"/>
    <col min="10010" max="10010" width="11.140625" style="1" customWidth="1"/>
    <col min="10011" max="10011" width="10" style="1" customWidth="1"/>
    <col min="10012" max="10012" width="10.5703125" style="1" customWidth="1"/>
    <col min="10013" max="10013" width="9.7109375" style="1" customWidth="1"/>
    <col min="10014" max="10015" width="9" style="1" customWidth="1"/>
    <col min="10016" max="10016" width="8.5703125" style="1" customWidth="1"/>
    <col min="10017" max="10019" width="9" style="1" customWidth="1"/>
    <col min="10020" max="10020" width="9.5703125" style="1" customWidth="1"/>
    <col min="10021" max="10021" width="9.42578125" style="1" customWidth="1"/>
    <col min="10022" max="10241" width="9.140625" style="1"/>
    <col min="10242" max="10242" width="0" style="1" hidden="1" customWidth="1"/>
    <col min="10243" max="10243" width="25.7109375" style="1" customWidth="1"/>
    <col min="10244" max="10244" width="10.425781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28515625" style="1" customWidth="1"/>
    <col min="10249" max="10249" width="9.7109375" style="1" customWidth="1"/>
    <col min="10250" max="10250" width="10.140625" style="1" customWidth="1"/>
    <col min="10251" max="10251" width="9.7109375" style="1" customWidth="1"/>
    <col min="10252" max="10252" width="10.42578125" style="1" customWidth="1"/>
    <col min="10253" max="10253" width="9.28515625" style="1" customWidth="1"/>
    <col min="10254" max="10254" width="10.42578125" style="1" customWidth="1"/>
    <col min="10255" max="10255" width="9.7109375" style="1" customWidth="1"/>
    <col min="10256" max="10256" width="10.140625" style="1" customWidth="1"/>
    <col min="10257" max="10257" width="9.42578125" style="1" customWidth="1"/>
    <col min="10258" max="10258" width="9.28515625" style="1" customWidth="1"/>
    <col min="10259" max="10259" width="8.7109375" style="1" customWidth="1"/>
    <col min="10260" max="10260" width="7.7109375" style="1" customWidth="1"/>
    <col min="10261" max="10261" width="7.28515625" style="1" customWidth="1"/>
    <col min="10262" max="10262" width="10.5703125" style="1" customWidth="1"/>
    <col min="10263" max="10263" width="0" style="1" hidden="1" customWidth="1"/>
    <col min="10264" max="10264" width="9.85546875" style="1" customWidth="1"/>
    <col min="10265" max="10265" width="9.28515625" style="1" customWidth="1"/>
    <col min="10266" max="10266" width="11.140625" style="1" customWidth="1"/>
    <col min="10267" max="10267" width="10" style="1" customWidth="1"/>
    <col min="10268" max="10268" width="10.5703125" style="1" customWidth="1"/>
    <col min="10269" max="10269" width="9.7109375" style="1" customWidth="1"/>
    <col min="10270" max="10271" width="9" style="1" customWidth="1"/>
    <col min="10272" max="10272" width="8.5703125" style="1" customWidth="1"/>
    <col min="10273" max="10275" width="9" style="1" customWidth="1"/>
    <col min="10276" max="10276" width="9.5703125" style="1" customWidth="1"/>
    <col min="10277" max="10277" width="9.42578125" style="1" customWidth="1"/>
    <col min="10278" max="10497" width="9.140625" style="1"/>
    <col min="10498" max="10498" width="0" style="1" hidden="1" customWidth="1"/>
    <col min="10499" max="10499" width="25.7109375" style="1" customWidth="1"/>
    <col min="10500" max="10500" width="10.425781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28515625" style="1" customWidth="1"/>
    <col min="10505" max="10505" width="9.7109375" style="1" customWidth="1"/>
    <col min="10506" max="10506" width="10.140625" style="1" customWidth="1"/>
    <col min="10507" max="10507" width="9.7109375" style="1" customWidth="1"/>
    <col min="10508" max="10508" width="10.42578125" style="1" customWidth="1"/>
    <col min="10509" max="10509" width="9.28515625" style="1" customWidth="1"/>
    <col min="10510" max="10510" width="10.42578125" style="1" customWidth="1"/>
    <col min="10511" max="10511" width="9.7109375" style="1" customWidth="1"/>
    <col min="10512" max="10512" width="10.140625" style="1" customWidth="1"/>
    <col min="10513" max="10513" width="9.42578125" style="1" customWidth="1"/>
    <col min="10514" max="10514" width="9.28515625" style="1" customWidth="1"/>
    <col min="10515" max="10515" width="8.7109375" style="1" customWidth="1"/>
    <col min="10516" max="10516" width="7.7109375" style="1" customWidth="1"/>
    <col min="10517" max="10517" width="7.28515625" style="1" customWidth="1"/>
    <col min="10518" max="10518" width="10.5703125" style="1" customWidth="1"/>
    <col min="10519" max="10519" width="0" style="1" hidden="1" customWidth="1"/>
    <col min="10520" max="10520" width="9.85546875" style="1" customWidth="1"/>
    <col min="10521" max="10521" width="9.28515625" style="1" customWidth="1"/>
    <col min="10522" max="10522" width="11.140625" style="1" customWidth="1"/>
    <col min="10523" max="10523" width="10" style="1" customWidth="1"/>
    <col min="10524" max="10524" width="10.5703125" style="1" customWidth="1"/>
    <col min="10525" max="10525" width="9.7109375" style="1" customWidth="1"/>
    <col min="10526" max="10527" width="9" style="1" customWidth="1"/>
    <col min="10528" max="10528" width="8.5703125" style="1" customWidth="1"/>
    <col min="10529" max="10531" width="9" style="1" customWidth="1"/>
    <col min="10532" max="10532" width="9.5703125" style="1" customWidth="1"/>
    <col min="10533" max="10533" width="9.42578125" style="1" customWidth="1"/>
    <col min="10534" max="10753" width="9.140625" style="1"/>
    <col min="10754" max="10754" width="0" style="1" hidden="1" customWidth="1"/>
    <col min="10755" max="10755" width="25.7109375" style="1" customWidth="1"/>
    <col min="10756" max="10756" width="10.425781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28515625" style="1" customWidth="1"/>
    <col min="10761" max="10761" width="9.7109375" style="1" customWidth="1"/>
    <col min="10762" max="10762" width="10.140625" style="1" customWidth="1"/>
    <col min="10763" max="10763" width="9.7109375" style="1" customWidth="1"/>
    <col min="10764" max="10764" width="10.42578125" style="1" customWidth="1"/>
    <col min="10765" max="10765" width="9.28515625" style="1" customWidth="1"/>
    <col min="10766" max="10766" width="10.42578125" style="1" customWidth="1"/>
    <col min="10767" max="10767" width="9.7109375" style="1" customWidth="1"/>
    <col min="10768" max="10768" width="10.140625" style="1" customWidth="1"/>
    <col min="10769" max="10769" width="9.42578125" style="1" customWidth="1"/>
    <col min="10770" max="10770" width="9.28515625" style="1" customWidth="1"/>
    <col min="10771" max="10771" width="8.7109375" style="1" customWidth="1"/>
    <col min="10772" max="10772" width="7.7109375" style="1" customWidth="1"/>
    <col min="10773" max="10773" width="7.28515625" style="1" customWidth="1"/>
    <col min="10774" max="10774" width="10.5703125" style="1" customWidth="1"/>
    <col min="10775" max="10775" width="0" style="1" hidden="1" customWidth="1"/>
    <col min="10776" max="10776" width="9.85546875" style="1" customWidth="1"/>
    <col min="10777" max="10777" width="9.28515625" style="1" customWidth="1"/>
    <col min="10778" max="10778" width="11.140625" style="1" customWidth="1"/>
    <col min="10779" max="10779" width="10" style="1" customWidth="1"/>
    <col min="10780" max="10780" width="10.5703125" style="1" customWidth="1"/>
    <col min="10781" max="10781" width="9.7109375" style="1" customWidth="1"/>
    <col min="10782" max="10783" width="9" style="1" customWidth="1"/>
    <col min="10784" max="10784" width="8.5703125" style="1" customWidth="1"/>
    <col min="10785" max="10787" width="9" style="1" customWidth="1"/>
    <col min="10788" max="10788" width="9.5703125" style="1" customWidth="1"/>
    <col min="10789" max="10789" width="9.42578125" style="1" customWidth="1"/>
    <col min="10790" max="11009" width="9.140625" style="1"/>
    <col min="11010" max="11010" width="0" style="1" hidden="1" customWidth="1"/>
    <col min="11011" max="11011" width="25.7109375" style="1" customWidth="1"/>
    <col min="11012" max="11012" width="10.425781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28515625" style="1" customWidth="1"/>
    <col min="11017" max="11017" width="9.7109375" style="1" customWidth="1"/>
    <col min="11018" max="11018" width="10.140625" style="1" customWidth="1"/>
    <col min="11019" max="11019" width="9.7109375" style="1" customWidth="1"/>
    <col min="11020" max="11020" width="10.42578125" style="1" customWidth="1"/>
    <col min="11021" max="11021" width="9.28515625" style="1" customWidth="1"/>
    <col min="11022" max="11022" width="10.42578125" style="1" customWidth="1"/>
    <col min="11023" max="11023" width="9.7109375" style="1" customWidth="1"/>
    <col min="11024" max="11024" width="10.140625" style="1" customWidth="1"/>
    <col min="11025" max="11025" width="9.42578125" style="1" customWidth="1"/>
    <col min="11026" max="11026" width="9.28515625" style="1" customWidth="1"/>
    <col min="11027" max="11027" width="8.7109375" style="1" customWidth="1"/>
    <col min="11028" max="11028" width="7.7109375" style="1" customWidth="1"/>
    <col min="11029" max="11029" width="7.28515625" style="1" customWidth="1"/>
    <col min="11030" max="11030" width="10.5703125" style="1" customWidth="1"/>
    <col min="11031" max="11031" width="0" style="1" hidden="1" customWidth="1"/>
    <col min="11032" max="11032" width="9.85546875" style="1" customWidth="1"/>
    <col min="11033" max="11033" width="9.28515625" style="1" customWidth="1"/>
    <col min="11034" max="11034" width="11.140625" style="1" customWidth="1"/>
    <col min="11035" max="11035" width="10" style="1" customWidth="1"/>
    <col min="11036" max="11036" width="10.5703125" style="1" customWidth="1"/>
    <col min="11037" max="11037" width="9.7109375" style="1" customWidth="1"/>
    <col min="11038" max="11039" width="9" style="1" customWidth="1"/>
    <col min="11040" max="11040" width="8.5703125" style="1" customWidth="1"/>
    <col min="11041" max="11043" width="9" style="1" customWidth="1"/>
    <col min="11044" max="11044" width="9.5703125" style="1" customWidth="1"/>
    <col min="11045" max="11045" width="9.42578125" style="1" customWidth="1"/>
    <col min="11046" max="11265" width="9.140625" style="1"/>
    <col min="11266" max="11266" width="0" style="1" hidden="1" customWidth="1"/>
    <col min="11267" max="11267" width="25.7109375" style="1" customWidth="1"/>
    <col min="11268" max="11268" width="10.425781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28515625" style="1" customWidth="1"/>
    <col min="11273" max="11273" width="9.7109375" style="1" customWidth="1"/>
    <col min="11274" max="11274" width="10.140625" style="1" customWidth="1"/>
    <col min="11275" max="11275" width="9.7109375" style="1" customWidth="1"/>
    <col min="11276" max="11276" width="10.42578125" style="1" customWidth="1"/>
    <col min="11277" max="11277" width="9.28515625" style="1" customWidth="1"/>
    <col min="11278" max="11278" width="10.42578125" style="1" customWidth="1"/>
    <col min="11279" max="11279" width="9.7109375" style="1" customWidth="1"/>
    <col min="11280" max="11280" width="10.140625" style="1" customWidth="1"/>
    <col min="11281" max="11281" width="9.42578125" style="1" customWidth="1"/>
    <col min="11282" max="11282" width="9.28515625" style="1" customWidth="1"/>
    <col min="11283" max="11283" width="8.7109375" style="1" customWidth="1"/>
    <col min="11284" max="11284" width="7.7109375" style="1" customWidth="1"/>
    <col min="11285" max="11285" width="7.28515625" style="1" customWidth="1"/>
    <col min="11286" max="11286" width="10.5703125" style="1" customWidth="1"/>
    <col min="11287" max="11287" width="0" style="1" hidden="1" customWidth="1"/>
    <col min="11288" max="11288" width="9.85546875" style="1" customWidth="1"/>
    <col min="11289" max="11289" width="9.28515625" style="1" customWidth="1"/>
    <col min="11290" max="11290" width="11.140625" style="1" customWidth="1"/>
    <col min="11291" max="11291" width="10" style="1" customWidth="1"/>
    <col min="11292" max="11292" width="10.5703125" style="1" customWidth="1"/>
    <col min="11293" max="11293" width="9.7109375" style="1" customWidth="1"/>
    <col min="11294" max="11295" width="9" style="1" customWidth="1"/>
    <col min="11296" max="11296" width="8.5703125" style="1" customWidth="1"/>
    <col min="11297" max="11299" width="9" style="1" customWidth="1"/>
    <col min="11300" max="11300" width="9.5703125" style="1" customWidth="1"/>
    <col min="11301" max="11301" width="9.42578125" style="1" customWidth="1"/>
    <col min="11302" max="11521" width="9.140625" style="1"/>
    <col min="11522" max="11522" width="0" style="1" hidden="1" customWidth="1"/>
    <col min="11523" max="11523" width="25.7109375" style="1" customWidth="1"/>
    <col min="11524" max="11524" width="10.425781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28515625" style="1" customWidth="1"/>
    <col min="11529" max="11529" width="9.7109375" style="1" customWidth="1"/>
    <col min="11530" max="11530" width="10.140625" style="1" customWidth="1"/>
    <col min="11531" max="11531" width="9.7109375" style="1" customWidth="1"/>
    <col min="11532" max="11532" width="10.42578125" style="1" customWidth="1"/>
    <col min="11533" max="11533" width="9.28515625" style="1" customWidth="1"/>
    <col min="11534" max="11534" width="10.42578125" style="1" customWidth="1"/>
    <col min="11535" max="11535" width="9.7109375" style="1" customWidth="1"/>
    <col min="11536" max="11536" width="10.140625" style="1" customWidth="1"/>
    <col min="11537" max="11537" width="9.42578125" style="1" customWidth="1"/>
    <col min="11538" max="11538" width="9.28515625" style="1" customWidth="1"/>
    <col min="11539" max="11539" width="8.7109375" style="1" customWidth="1"/>
    <col min="11540" max="11540" width="7.7109375" style="1" customWidth="1"/>
    <col min="11541" max="11541" width="7.28515625" style="1" customWidth="1"/>
    <col min="11542" max="11542" width="10.5703125" style="1" customWidth="1"/>
    <col min="11543" max="11543" width="0" style="1" hidden="1" customWidth="1"/>
    <col min="11544" max="11544" width="9.85546875" style="1" customWidth="1"/>
    <col min="11545" max="11545" width="9.28515625" style="1" customWidth="1"/>
    <col min="11546" max="11546" width="11.140625" style="1" customWidth="1"/>
    <col min="11547" max="11547" width="10" style="1" customWidth="1"/>
    <col min="11548" max="11548" width="10.5703125" style="1" customWidth="1"/>
    <col min="11549" max="11549" width="9.7109375" style="1" customWidth="1"/>
    <col min="11550" max="11551" width="9" style="1" customWidth="1"/>
    <col min="11552" max="11552" width="8.5703125" style="1" customWidth="1"/>
    <col min="11553" max="11555" width="9" style="1" customWidth="1"/>
    <col min="11556" max="11556" width="9.5703125" style="1" customWidth="1"/>
    <col min="11557" max="11557" width="9.42578125" style="1" customWidth="1"/>
    <col min="11558" max="11777" width="9.140625" style="1"/>
    <col min="11778" max="11778" width="0" style="1" hidden="1" customWidth="1"/>
    <col min="11779" max="11779" width="25.7109375" style="1" customWidth="1"/>
    <col min="11780" max="11780" width="10.425781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28515625" style="1" customWidth="1"/>
    <col min="11785" max="11785" width="9.7109375" style="1" customWidth="1"/>
    <col min="11786" max="11786" width="10.140625" style="1" customWidth="1"/>
    <col min="11787" max="11787" width="9.7109375" style="1" customWidth="1"/>
    <col min="11788" max="11788" width="10.42578125" style="1" customWidth="1"/>
    <col min="11789" max="11789" width="9.28515625" style="1" customWidth="1"/>
    <col min="11790" max="11790" width="10.42578125" style="1" customWidth="1"/>
    <col min="11791" max="11791" width="9.7109375" style="1" customWidth="1"/>
    <col min="11792" max="11792" width="10.140625" style="1" customWidth="1"/>
    <col min="11793" max="11793" width="9.42578125" style="1" customWidth="1"/>
    <col min="11794" max="11794" width="9.28515625" style="1" customWidth="1"/>
    <col min="11795" max="11795" width="8.7109375" style="1" customWidth="1"/>
    <col min="11796" max="11796" width="7.7109375" style="1" customWidth="1"/>
    <col min="11797" max="11797" width="7.28515625" style="1" customWidth="1"/>
    <col min="11798" max="11798" width="10.5703125" style="1" customWidth="1"/>
    <col min="11799" max="11799" width="0" style="1" hidden="1" customWidth="1"/>
    <col min="11800" max="11800" width="9.85546875" style="1" customWidth="1"/>
    <col min="11801" max="11801" width="9.28515625" style="1" customWidth="1"/>
    <col min="11802" max="11802" width="11.140625" style="1" customWidth="1"/>
    <col min="11803" max="11803" width="10" style="1" customWidth="1"/>
    <col min="11804" max="11804" width="10.5703125" style="1" customWidth="1"/>
    <col min="11805" max="11805" width="9.7109375" style="1" customWidth="1"/>
    <col min="11806" max="11807" width="9" style="1" customWidth="1"/>
    <col min="11808" max="11808" width="8.5703125" style="1" customWidth="1"/>
    <col min="11809" max="11811" width="9" style="1" customWidth="1"/>
    <col min="11812" max="11812" width="9.5703125" style="1" customWidth="1"/>
    <col min="11813" max="11813" width="9.42578125" style="1" customWidth="1"/>
    <col min="11814" max="12033" width="9.140625" style="1"/>
    <col min="12034" max="12034" width="0" style="1" hidden="1" customWidth="1"/>
    <col min="12035" max="12035" width="25.7109375" style="1" customWidth="1"/>
    <col min="12036" max="12036" width="10.425781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28515625" style="1" customWidth="1"/>
    <col min="12041" max="12041" width="9.7109375" style="1" customWidth="1"/>
    <col min="12042" max="12042" width="10.140625" style="1" customWidth="1"/>
    <col min="12043" max="12043" width="9.7109375" style="1" customWidth="1"/>
    <col min="12044" max="12044" width="10.42578125" style="1" customWidth="1"/>
    <col min="12045" max="12045" width="9.28515625" style="1" customWidth="1"/>
    <col min="12046" max="12046" width="10.42578125" style="1" customWidth="1"/>
    <col min="12047" max="12047" width="9.7109375" style="1" customWidth="1"/>
    <col min="12048" max="12048" width="10.140625" style="1" customWidth="1"/>
    <col min="12049" max="12049" width="9.42578125" style="1" customWidth="1"/>
    <col min="12050" max="12050" width="9.28515625" style="1" customWidth="1"/>
    <col min="12051" max="12051" width="8.7109375" style="1" customWidth="1"/>
    <col min="12052" max="12052" width="7.7109375" style="1" customWidth="1"/>
    <col min="12053" max="12053" width="7.28515625" style="1" customWidth="1"/>
    <col min="12054" max="12054" width="10.5703125" style="1" customWidth="1"/>
    <col min="12055" max="12055" width="0" style="1" hidden="1" customWidth="1"/>
    <col min="12056" max="12056" width="9.85546875" style="1" customWidth="1"/>
    <col min="12057" max="12057" width="9.28515625" style="1" customWidth="1"/>
    <col min="12058" max="12058" width="11.140625" style="1" customWidth="1"/>
    <col min="12059" max="12059" width="10" style="1" customWidth="1"/>
    <col min="12060" max="12060" width="10.5703125" style="1" customWidth="1"/>
    <col min="12061" max="12061" width="9.7109375" style="1" customWidth="1"/>
    <col min="12062" max="12063" width="9" style="1" customWidth="1"/>
    <col min="12064" max="12064" width="8.5703125" style="1" customWidth="1"/>
    <col min="12065" max="12067" width="9" style="1" customWidth="1"/>
    <col min="12068" max="12068" width="9.5703125" style="1" customWidth="1"/>
    <col min="12069" max="12069" width="9.42578125" style="1" customWidth="1"/>
    <col min="12070" max="12289" width="9.140625" style="1"/>
    <col min="12290" max="12290" width="0" style="1" hidden="1" customWidth="1"/>
    <col min="12291" max="12291" width="25.7109375" style="1" customWidth="1"/>
    <col min="12292" max="12292" width="10.425781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28515625" style="1" customWidth="1"/>
    <col min="12297" max="12297" width="9.7109375" style="1" customWidth="1"/>
    <col min="12298" max="12298" width="10.140625" style="1" customWidth="1"/>
    <col min="12299" max="12299" width="9.7109375" style="1" customWidth="1"/>
    <col min="12300" max="12300" width="10.42578125" style="1" customWidth="1"/>
    <col min="12301" max="12301" width="9.28515625" style="1" customWidth="1"/>
    <col min="12302" max="12302" width="10.42578125" style="1" customWidth="1"/>
    <col min="12303" max="12303" width="9.7109375" style="1" customWidth="1"/>
    <col min="12304" max="12304" width="10.140625" style="1" customWidth="1"/>
    <col min="12305" max="12305" width="9.42578125" style="1" customWidth="1"/>
    <col min="12306" max="12306" width="9.28515625" style="1" customWidth="1"/>
    <col min="12307" max="12307" width="8.7109375" style="1" customWidth="1"/>
    <col min="12308" max="12308" width="7.7109375" style="1" customWidth="1"/>
    <col min="12309" max="12309" width="7.28515625" style="1" customWidth="1"/>
    <col min="12310" max="12310" width="10.5703125" style="1" customWidth="1"/>
    <col min="12311" max="12311" width="0" style="1" hidden="1" customWidth="1"/>
    <col min="12312" max="12312" width="9.85546875" style="1" customWidth="1"/>
    <col min="12313" max="12313" width="9.28515625" style="1" customWidth="1"/>
    <col min="12314" max="12314" width="11.140625" style="1" customWidth="1"/>
    <col min="12315" max="12315" width="10" style="1" customWidth="1"/>
    <col min="12316" max="12316" width="10.5703125" style="1" customWidth="1"/>
    <col min="12317" max="12317" width="9.7109375" style="1" customWidth="1"/>
    <col min="12318" max="12319" width="9" style="1" customWidth="1"/>
    <col min="12320" max="12320" width="8.5703125" style="1" customWidth="1"/>
    <col min="12321" max="12323" width="9" style="1" customWidth="1"/>
    <col min="12324" max="12324" width="9.5703125" style="1" customWidth="1"/>
    <col min="12325" max="12325" width="9.42578125" style="1" customWidth="1"/>
    <col min="12326" max="12545" width="9.140625" style="1"/>
    <col min="12546" max="12546" width="0" style="1" hidden="1" customWidth="1"/>
    <col min="12547" max="12547" width="25.7109375" style="1" customWidth="1"/>
    <col min="12548" max="12548" width="10.425781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28515625" style="1" customWidth="1"/>
    <col min="12553" max="12553" width="9.7109375" style="1" customWidth="1"/>
    <col min="12554" max="12554" width="10.140625" style="1" customWidth="1"/>
    <col min="12555" max="12555" width="9.7109375" style="1" customWidth="1"/>
    <col min="12556" max="12556" width="10.42578125" style="1" customWidth="1"/>
    <col min="12557" max="12557" width="9.28515625" style="1" customWidth="1"/>
    <col min="12558" max="12558" width="10.42578125" style="1" customWidth="1"/>
    <col min="12559" max="12559" width="9.7109375" style="1" customWidth="1"/>
    <col min="12560" max="12560" width="10.140625" style="1" customWidth="1"/>
    <col min="12561" max="12561" width="9.42578125" style="1" customWidth="1"/>
    <col min="12562" max="12562" width="9.28515625" style="1" customWidth="1"/>
    <col min="12563" max="12563" width="8.7109375" style="1" customWidth="1"/>
    <col min="12564" max="12564" width="7.7109375" style="1" customWidth="1"/>
    <col min="12565" max="12565" width="7.28515625" style="1" customWidth="1"/>
    <col min="12566" max="12566" width="10.5703125" style="1" customWidth="1"/>
    <col min="12567" max="12567" width="0" style="1" hidden="1" customWidth="1"/>
    <col min="12568" max="12568" width="9.85546875" style="1" customWidth="1"/>
    <col min="12569" max="12569" width="9.28515625" style="1" customWidth="1"/>
    <col min="12570" max="12570" width="11.140625" style="1" customWidth="1"/>
    <col min="12571" max="12571" width="10" style="1" customWidth="1"/>
    <col min="12572" max="12572" width="10.5703125" style="1" customWidth="1"/>
    <col min="12573" max="12573" width="9.7109375" style="1" customWidth="1"/>
    <col min="12574" max="12575" width="9" style="1" customWidth="1"/>
    <col min="12576" max="12576" width="8.5703125" style="1" customWidth="1"/>
    <col min="12577" max="12579" width="9" style="1" customWidth="1"/>
    <col min="12580" max="12580" width="9.5703125" style="1" customWidth="1"/>
    <col min="12581" max="12581" width="9.42578125" style="1" customWidth="1"/>
    <col min="12582" max="12801" width="9.140625" style="1"/>
    <col min="12802" max="12802" width="0" style="1" hidden="1" customWidth="1"/>
    <col min="12803" max="12803" width="25.7109375" style="1" customWidth="1"/>
    <col min="12804" max="12804" width="10.425781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28515625" style="1" customWidth="1"/>
    <col min="12809" max="12809" width="9.7109375" style="1" customWidth="1"/>
    <col min="12810" max="12810" width="10.140625" style="1" customWidth="1"/>
    <col min="12811" max="12811" width="9.7109375" style="1" customWidth="1"/>
    <col min="12812" max="12812" width="10.42578125" style="1" customWidth="1"/>
    <col min="12813" max="12813" width="9.28515625" style="1" customWidth="1"/>
    <col min="12814" max="12814" width="10.42578125" style="1" customWidth="1"/>
    <col min="12815" max="12815" width="9.7109375" style="1" customWidth="1"/>
    <col min="12816" max="12816" width="10.140625" style="1" customWidth="1"/>
    <col min="12817" max="12817" width="9.42578125" style="1" customWidth="1"/>
    <col min="12818" max="12818" width="9.28515625" style="1" customWidth="1"/>
    <col min="12819" max="12819" width="8.7109375" style="1" customWidth="1"/>
    <col min="12820" max="12820" width="7.7109375" style="1" customWidth="1"/>
    <col min="12821" max="12821" width="7.28515625" style="1" customWidth="1"/>
    <col min="12822" max="12822" width="10.5703125" style="1" customWidth="1"/>
    <col min="12823" max="12823" width="0" style="1" hidden="1" customWidth="1"/>
    <col min="12824" max="12824" width="9.85546875" style="1" customWidth="1"/>
    <col min="12825" max="12825" width="9.28515625" style="1" customWidth="1"/>
    <col min="12826" max="12826" width="11.140625" style="1" customWidth="1"/>
    <col min="12827" max="12827" width="10" style="1" customWidth="1"/>
    <col min="12828" max="12828" width="10.5703125" style="1" customWidth="1"/>
    <col min="12829" max="12829" width="9.7109375" style="1" customWidth="1"/>
    <col min="12830" max="12831" width="9" style="1" customWidth="1"/>
    <col min="12832" max="12832" width="8.5703125" style="1" customWidth="1"/>
    <col min="12833" max="12835" width="9" style="1" customWidth="1"/>
    <col min="12836" max="12836" width="9.5703125" style="1" customWidth="1"/>
    <col min="12837" max="12837" width="9.42578125" style="1" customWidth="1"/>
    <col min="12838" max="13057" width="9.140625" style="1"/>
    <col min="13058" max="13058" width="0" style="1" hidden="1" customWidth="1"/>
    <col min="13059" max="13059" width="25.7109375" style="1" customWidth="1"/>
    <col min="13060" max="13060" width="10.425781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28515625" style="1" customWidth="1"/>
    <col min="13065" max="13065" width="9.7109375" style="1" customWidth="1"/>
    <col min="13066" max="13066" width="10.140625" style="1" customWidth="1"/>
    <col min="13067" max="13067" width="9.7109375" style="1" customWidth="1"/>
    <col min="13068" max="13068" width="10.42578125" style="1" customWidth="1"/>
    <col min="13069" max="13069" width="9.28515625" style="1" customWidth="1"/>
    <col min="13070" max="13070" width="10.42578125" style="1" customWidth="1"/>
    <col min="13071" max="13071" width="9.7109375" style="1" customWidth="1"/>
    <col min="13072" max="13072" width="10.140625" style="1" customWidth="1"/>
    <col min="13073" max="13073" width="9.42578125" style="1" customWidth="1"/>
    <col min="13074" max="13074" width="9.28515625" style="1" customWidth="1"/>
    <col min="13075" max="13075" width="8.7109375" style="1" customWidth="1"/>
    <col min="13076" max="13076" width="7.7109375" style="1" customWidth="1"/>
    <col min="13077" max="13077" width="7.28515625" style="1" customWidth="1"/>
    <col min="13078" max="13078" width="10.5703125" style="1" customWidth="1"/>
    <col min="13079" max="13079" width="0" style="1" hidden="1" customWidth="1"/>
    <col min="13080" max="13080" width="9.85546875" style="1" customWidth="1"/>
    <col min="13081" max="13081" width="9.28515625" style="1" customWidth="1"/>
    <col min="13082" max="13082" width="11.140625" style="1" customWidth="1"/>
    <col min="13083" max="13083" width="10" style="1" customWidth="1"/>
    <col min="13084" max="13084" width="10.5703125" style="1" customWidth="1"/>
    <col min="13085" max="13085" width="9.7109375" style="1" customWidth="1"/>
    <col min="13086" max="13087" width="9" style="1" customWidth="1"/>
    <col min="13088" max="13088" width="8.5703125" style="1" customWidth="1"/>
    <col min="13089" max="13091" width="9" style="1" customWidth="1"/>
    <col min="13092" max="13092" width="9.5703125" style="1" customWidth="1"/>
    <col min="13093" max="13093" width="9.42578125" style="1" customWidth="1"/>
    <col min="13094" max="16384" width="9.140625" style="1"/>
  </cols>
  <sheetData>
    <row r="1" spans="1:34" ht="15" customHeight="1" x14ac:dyDescent="0.25">
      <c r="C1" s="2" t="s">
        <v>96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202" t="s">
        <v>29</v>
      </c>
      <c r="C3" s="205" t="s">
        <v>0</v>
      </c>
      <c r="D3" s="206"/>
      <c r="E3" s="209" t="s">
        <v>1</v>
      </c>
      <c r="F3" s="206"/>
      <c r="G3" s="211" t="s">
        <v>2</v>
      </c>
      <c r="H3" s="212"/>
      <c r="I3" s="215" t="s">
        <v>3</v>
      </c>
      <c r="J3" s="216"/>
      <c r="K3" s="209" t="s">
        <v>4</v>
      </c>
      <c r="L3" s="206"/>
      <c r="M3" s="209" t="s">
        <v>5</v>
      </c>
      <c r="N3" s="206"/>
      <c r="O3" s="233" t="s">
        <v>6</v>
      </c>
      <c r="P3" s="234"/>
      <c r="Q3" s="234"/>
      <c r="R3" s="234"/>
      <c r="S3" s="234"/>
      <c r="T3" s="234"/>
      <c r="U3" s="234"/>
      <c r="V3" s="234"/>
      <c r="W3" s="234"/>
      <c r="X3" s="235"/>
      <c r="Y3" s="215" t="s">
        <v>7</v>
      </c>
      <c r="Z3" s="236"/>
      <c r="AA3" s="236"/>
      <c r="AB3" s="236"/>
      <c r="AC3" s="215" t="s">
        <v>8</v>
      </c>
      <c r="AD3" s="216"/>
      <c r="AE3" s="227" t="s">
        <v>102</v>
      </c>
      <c r="AF3" s="228"/>
      <c r="AG3" s="228"/>
      <c r="AH3" s="229"/>
    </row>
    <row r="4" spans="1:34" s="5" customFormat="1" ht="16.5" customHeight="1" x14ac:dyDescent="0.2">
      <c r="B4" s="203"/>
      <c r="C4" s="207"/>
      <c r="D4" s="208"/>
      <c r="E4" s="210"/>
      <c r="F4" s="208"/>
      <c r="G4" s="213"/>
      <c r="H4" s="214"/>
      <c r="I4" s="217"/>
      <c r="J4" s="218"/>
      <c r="K4" s="210"/>
      <c r="L4" s="208"/>
      <c r="M4" s="225"/>
      <c r="N4" s="226"/>
      <c r="O4" s="238" t="s">
        <v>9</v>
      </c>
      <c r="P4" s="239"/>
      <c r="Q4" s="239"/>
      <c r="R4" s="239"/>
      <c r="S4" s="240" t="s">
        <v>10</v>
      </c>
      <c r="T4" s="241"/>
      <c r="U4" s="240" t="s">
        <v>11</v>
      </c>
      <c r="V4" s="241"/>
      <c r="W4" s="244" t="s">
        <v>12</v>
      </c>
      <c r="X4" s="245"/>
      <c r="Y4" s="217"/>
      <c r="Z4" s="237"/>
      <c r="AA4" s="237"/>
      <c r="AB4" s="237"/>
      <c r="AC4" s="217"/>
      <c r="AD4" s="218"/>
      <c r="AE4" s="230"/>
      <c r="AF4" s="231"/>
      <c r="AG4" s="231"/>
      <c r="AH4" s="232"/>
    </row>
    <row r="5" spans="1:34" s="5" customFormat="1" ht="20.45" customHeight="1" x14ac:dyDescent="0.2">
      <c r="B5" s="203"/>
      <c r="C5" s="219" t="s">
        <v>13</v>
      </c>
      <c r="D5" s="221" t="s">
        <v>75</v>
      </c>
      <c r="E5" s="223" t="s">
        <v>13</v>
      </c>
      <c r="F5" s="221" t="s">
        <v>75</v>
      </c>
      <c r="G5" s="250" t="s">
        <v>14</v>
      </c>
      <c r="H5" s="221" t="s">
        <v>75</v>
      </c>
      <c r="I5" s="250" t="s">
        <v>15</v>
      </c>
      <c r="J5" s="221" t="s">
        <v>75</v>
      </c>
      <c r="K5" s="250" t="s">
        <v>16</v>
      </c>
      <c r="L5" s="221" t="s">
        <v>75</v>
      </c>
      <c r="M5" s="250" t="s">
        <v>17</v>
      </c>
      <c r="N5" s="221" t="s">
        <v>75</v>
      </c>
      <c r="O5" s="250" t="s">
        <v>97</v>
      </c>
      <c r="P5" s="256" t="s">
        <v>19</v>
      </c>
      <c r="Q5" s="258" t="s">
        <v>98</v>
      </c>
      <c r="R5" s="259"/>
      <c r="S5" s="242"/>
      <c r="T5" s="243"/>
      <c r="U5" s="242"/>
      <c r="V5" s="243"/>
      <c r="W5" s="246"/>
      <c r="X5" s="247"/>
      <c r="Y5" s="250" t="s">
        <v>101</v>
      </c>
      <c r="Z5" s="252" t="s">
        <v>99</v>
      </c>
      <c r="AA5" s="248" t="s">
        <v>20</v>
      </c>
      <c r="AB5" s="249"/>
      <c r="AC5" s="250" t="s">
        <v>101</v>
      </c>
      <c r="AD5" s="252" t="s">
        <v>99</v>
      </c>
      <c r="AE5" s="262" t="s">
        <v>78</v>
      </c>
      <c r="AF5" s="260" t="s">
        <v>103</v>
      </c>
      <c r="AG5" s="254" t="s">
        <v>18</v>
      </c>
      <c r="AH5" s="255"/>
    </row>
    <row r="6" spans="1:34" s="5" customFormat="1" ht="42.75" customHeight="1" thickBot="1" x14ac:dyDescent="0.25">
      <c r="B6" s="204"/>
      <c r="C6" s="220"/>
      <c r="D6" s="222"/>
      <c r="E6" s="224"/>
      <c r="F6" s="222"/>
      <c r="G6" s="251"/>
      <c r="H6" s="222"/>
      <c r="I6" s="251"/>
      <c r="J6" s="222"/>
      <c r="K6" s="251"/>
      <c r="L6" s="222"/>
      <c r="M6" s="251"/>
      <c r="N6" s="222"/>
      <c r="O6" s="251"/>
      <c r="P6" s="257"/>
      <c r="Q6" s="172" t="s">
        <v>21</v>
      </c>
      <c r="R6" s="173" t="s">
        <v>22</v>
      </c>
      <c r="S6" s="174" t="s">
        <v>97</v>
      </c>
      <c r="T6" s="175" t="s">
        <v>99</v>
      </c>
      <c r="U6" s="174" t="s">
        <v>97</v>
      </c>
      <c r="V6" s="175" t="s">
        <v>99</v>
      </c>
      <c r="W6" s="176" t="s">
        <v>100</v>
      </c>
      <c r="X6" s="177" t="s">
        <v>95</v>
      </c>
      <c r="Y6" s="251"/>
      <c r="Z6" s="253"/>
      <c r="AA6" s="176" t="s">
        <v>100</v>
      </c>
      <c r="AB6" s="177" t="s">
        <v>95</v>
      </c>
      <c r="AC6" s="251"/>
      <c r="AD6" s="253"/>
      <c r="AE6" s="263"/>
      <c r="AF6" s="261"/>
      <c r="AG6" s="195" t="s">
        <v>104</v>
      </c>
      <c r="AH6" s="195" t="s">
        <v>76</v>
      </c>
    </row>
    <row r="7" spans="1:34" s="5" customFormat="1" ht="6.75" customHeight="1" thickBot="1" x14ac:dyDescent="0.25">
      <c r="B7" s="141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6"/>
      <c r="Q7" s="8"/>
      <c r="R7" s="29"/>
      <c r="S7" s="29"/>
      <c r="T7" s="29"/>
      <c r="U7" s="29"/>
      <c r="V7" s="29"/>
      <c r="W7" s="8"/>
      <c r="X7" s="8"/>
      <c r="Y7" s="7"/>
      <c r="Z7" s="6"/>
      <c r="AA7" s="8"/>
      <c r="AB7" s="8"/>
    </row>
    <row r="8" spans="1:34" s="10" customFormat="1" ht="13.5" customHeight="1" x14ac:dyDescent="0.2">
      <c r="A8" s="30"/>
      <c r="B8" s="142" t="s">
        <v>77</v>
      </c>
      <c r="C8" s="117">
        <v>282672.49530000001</v>
      </c>
      <c r="D8" s="118">
        <v>107.34380144196084</v>
      </c>
      <c r="E8" s="117">
        <v>34372.857400000001</v>
      </c>
      <c r="F8" s="118">
        <v>106.33841256017753</v>
      </c>
      <c r="G8" s="122">
        <v>22385.783500000001</v>
      </c>
      <c r="H8" s="118">
        <v>131.860453841023</v>
      </c>
      <c r="I8" s="117">
        <v>155128.54330000002</v>
      </c>
      <c r="J8" s="118">
        <v>101.98117184928242</v>
      </c>
      <c r="K8" s="117">
        <v>208407.48699999999</v>
      </c>
      <c r="L8" s="118">
        <v>103.7</v>
      </c>
      <c r="M8" s="117">
        <v>18671.346000000001</v>
      </c>
      <c r="N8" s="118">
        <v>110.25068631861872</v>
      </c>
      <c r="O8" s="119">
        <v>62187.125</v>
      </c>
      <c r="P8" s="154">
        <v>60713.383000000002</v>
      </c>
      <c r="Q8" s="157">
        <f>O8-P8</f>
        <v>1473.7419999999984</v>
      </c>
      <c r="R8" s="118">
        <v>102.4</v>
      </c>
      <c r="S8" s="117">
        <v>82451.553</v>
      </c>
      <c r="T8" s="118">
        <v>104</v>
      </c>
      <c r="U8" s="117">
        <v>20264.428</v>
      </c>
      <c r="V8" s="118">
        <v>109.3</v>
      </c>
      <c r="W8" s="120">
        <v>0.34399999999999997</v>
      </c>
      <c r="X8" s="121">
        <v>0.33500000000000002</v>
      </c>
      <c r="Y8" s="122">
        <v>76292.899999999994</v>
      </c>
      <c r="Z8" s="123">
        <v>117.9</v>
      </c>
      <c r="AA8" s="120">
        <v>1</v>
      </c>
      <c r="AB8" s="121">
        <v>1</v>
      </c>
      <c r="AC8" s="124">
        <v>1040.7439999999999</v>
      </c>
      <c r="AD8" s="125">
        <v>101.4</v>
      </c>
      <c r="AE8" s="124">
        <v>6805</v>
      </c>
      <c r="AF8" s="123">
        <v>77.400000000000006</v>
      </c>
      <c r="AG8" s="120">
        <v>2E-3</v>
      </c>
      <c r="AH8" s="121">
        <v>3.0000000000000001E-3</v>
      </c>
    </row>
    <row r="9" spans="1:34" s="9" customFormat="1" ht="13.5" customHeight="1" x14ac:dyDescent="0.25">
      <c r="B9" s="143" t="s">
        <v>46</v>
      </c>
      <c r="C9" s="52">
        <v>1543.7057</v>
      </c>
      <c r="D9" s="51">
        <v>182.19666497654126</v>
      </c>
      <c r="E9" s="52">
        <v>130.53550000000001</v>
      </c>
      <c r="F9" s="51">
        <v>100.82086802854965</v>
      </c>
      <c r="G9" s="52">
        <v>377.94720000000001</v>
      </c>
      <c r="H9" s="51" t="s">
        <v>121</v>
      </c>
      <c r="I9" s="52">
        <v>8780.4153000000006</v>
      </c>
      <c r="J9" s="51">
        <v>99.521675883887511</v>
      </c>
      <c r="K9" s="52">
        <v>8236.5239999999994</v>
      </c>
      <c r="L9" s="51">
        <v>120.4</v>
      </c>
      <c r="M9" s="52">
        <v>909.65780000000007</v>
      </c>
      <c r="N9" s="51">
        <v>89.079896240657916</v>
      </c>
      <c r="O9" s="126">
        <v>871.32899999999995</v>
      </c>
      <c r="P9" s="155">
        <v>706.149</v>
      </c>
      <c r="Q9" s="158">
        <f>O9-P9</f>
        <v>165.17999999999995</v>
      </c>
      <c r="R9" s="51">
        <v>123.4</v>
      </c>
      <c r="S9" s="52">
        <v>1157.4590000000001</v>
      </c>
      <c r="T9" s="51">
        <v>122.5</v>
      </c>
      <c r="U9" s="52">
        <v>286.13</v>
      </c>
      <c r="V9" s="51">
        <v>119.9</v>
      </c>
      <c r="W9" s="107">
        <v>0.51900000000000002</v>
      </c>
      <c r="X9" s="127">
        <v>0.48100000000000004</v>
      </c>
      <c r="Y9" s="162">
        <v>63733.9</v>
      </c>
      <c r="Z9" s="128">
        <v>121.7</v>
      </c>
      <c r="AA9" s="107">
        <f>Y9/$Y$8</f>
        <v>0.8353844197821817</v>
      </c>
      <c r="AB9" s="127">
        <v>0.80998742255555034</v>
      </c>
      <c r="AC9" s="52">
        <v>30.492999999999999</v>
      </c>
      <c r="AD9" s="129">
        <v>106.3</v>
      </c>
      <c r="AE9" s="52">
        <v>488</v>
      </c>
      <c r="AF9" s="128">
        <v>80</v>
      </c>
      <c r="AG9" s="107">
        <v>4.0000000000000001E-3</v>
      </c>
      <c r="AH9" s="127">
        <v>5.0000000000000001E-3</v>
      </c>
    </row>
    <row r="10" spans="1:34" s="9" customFormat="1" ht="13.5" customHeight="1" x14ac:dyDescent="0.25">
      <c r="B10" s="143" t="s">
        <v>71</v>
      </c>
      <c r="C10" s="52">
        <v>7862.7177000000001</v>
      </c>
      <c r="D10" s="51">
        <v>113.99421509693089</v>
      </c>
      <c r="E10" s="52">
        <v>39.426000000000002</v>
      </c>
      <c r="F10" s="51">
        <v>128.28973057399452</v>
      </c>
      <c r="G10" s="52">
        <v>687.83420000000001</v>
      </c>
      <c r="H10" s="51">
        <v>61.04655646823025</v>
      </c>
      <c r="I10" s="52">
        <v>35.333300000000001</v>
      </c>
      <c r="J10" s="51">
        <v>78.941747637889407</v>
      </c>
      <c r="K10" s="52">
        <v>4391.9350000000004</v>
      </c>
      <c r="L10" s="51">
        <v>104.9</v>
      </c>
      <c r="M10" s="52"/>
      <c r="N10" s="51"/>
      <c r="O10" s="126">
        <v>365.45800000000003</v>
      </c>
      <c r="P10" s="155">
        <v>170.96</v>
      </c>
      <c r="Q10" s="158">
        <f t="shared" ref="Q10:Q52" si="0">O10-P10</f>
        <v>194.49800000000002</v>
      </c>
      <c r="R10" s="51" t="s">
        <v>81</v>
      </c>
      <c r="S10" s="52">
        <v>439.53500000000003</v>
      </c>
      <c r="T10" s="51">
        <v>147.6</v>
      </c>
      <c r="U10" s="52">
        <v>74.076999999999998</v>
      </c>
      <c r="V10" s="51">
        <v>58.4</v>
      </c>
      <c r="W10" s="107">
        <v>0.127</v>
      </c>
      <c r="X10" s="127">
        <v>0.2</v>
      </c>
      <c r="Y10" s="162">
        <v>57095.199999999997</v>
      </c>
      <c r="Z10" s="128">
        <v>117</v>
      </c>
      <c r="AA10" s="107">
        <f t="shared" ref="AA10:AA52" si="1">Y10/$Y$8</f>
        <v>0.74836845892605997</v>
      </c>
      <c r="AB10" s="127">
        <v>0.7504076023664229</v>
      </c>
      <c r="AC10" s="52">
        <v>29.018999999999998</v>
      </c>
      <c r="AD10" s="129">
        <v>99.2</v>
      </c>
      <c r="AE10" s="52">
        <v>211</v>
      </c>
      <c r="AF10" s="128">
        <v>85.4</v>
      </c>
      <c r="AG10" s="107">
        <v>2E-3</v>
      </c>
      <c r="AH10" s="127">
        <v>2E-3</v>
      </c>
    </row>
    <row r="11" spans="1:34" s="9" customFormat="1" ht="13.5" customHeight="1" x14ac:dyDescent="0.25">
      <c r="B11" s="143" t="s">
        <v>53</v>
      </c>
      <c r="C11" s="52">
        <v>610.46080000000006</v>
      </c>
      <c r="D11" s="51">
        <v>99.382195395175032</v>
      </c>
      <c r="E11" s="52">
        <v>14.494</v>
      </c>
      <c r="F11" s="51"/>
      <c r="G11" s="52">
        <v>350.61599999999999</v>
      </c>
      <c r="H11" s="51" t="s">
        <v>122</v>
      </c>
      <c r="I11" s="52">
        <v>422.30700000000002</v>
      </c>
      <c r="J11" s="51" t="s">
        <v>125</v>
      </c>
      <c r="K11" s="52">
        <v>4762.8999999999996</v>
      </c>
      <c r="L11" s="51">
        <v>113.9</v>
      </c>
      <c r="M11" s="52">
        <v>687.03059999999994</v>
      </c>
      <c r="N11" s="51">
        <v>91.398701025548846</v>
      </c>
      <c r="O11" s="126">
        <v>-212.71199999999999</v>
      </c>
      <c r="P11" s="155">
        <v>221.92400000000001</v>
      </c>
      <c r="Q11" s="198">
        <f t="shared" si="0"/>
        <v>-434.63599999999997</v>
      </c>
      <c r="R11" s="51"/>
      <c r="S11" s="52">
        <v>200.84800000000001</v>
      </c>
      <c r="T11" s="51">
        <v>33.799999999999997</v>
      </c>
      <c r="U11" s="52">
        <v>413.56</v>
      </c>
      <c r="V11" s="51">
        <v>111.2</v>
      </c>
      <c r="W11" s="107">
        <v>0.625</v>
      </c>
      <c r="X11" s="127">
        <v>0.60399999999999998</v>
      </c>
      <c r="Y11" s="162">
        <v>80429.899999999994</v>
      </c>
      <c r="Z11" s="128">
        <v>114.4</v>
      </c>
      <c r="AA11" s="107">
        <f t="shared" si="1"/>
        <v>1.0542252293463743</v>
      </c>
      <c r="AB11" s="127">
        <v>1.0616450055123368</v>
      </c>
      <c r="AC11" s="52">
        <v>19.936</v>
      </c>
      <c r="AD11" s="129">
        <v>106.7</v>
      </c>
      <c r="AE11" s="52">
        <v>66</v>
      </c>
      <c r="AF11" s="128">
        <v>64.099999999999994</v>
      </c>
      <c r="AG11" s="107">
        <v>1E-3</v>
      </c>
      <c r="AH11" s="127">
        <v>2E-3</v>
      </c>
    </row>
    <row r="12" spans="1:34" s="9" customFormat="1" ht="13.5" customHeight="1" x14ac:dyDescent="0.25">
      <c r="B12" s="143" t="s">
        <v>35</v>
      </c>
      <c r="C12" s="52">
        <v>1029.3153</v>
      </c>
      <c r="D12" s="51">
        <v>122.11565520072318</v>
      </c>
      <c r="E12" s="52">
        <v>37.907400000000003</v>
      </c>
      <c r="F12" s="51">
        <v>128.04174899934137</v>
      </c>
      <c r="G12" s="52">
        <v>0.83799999999999997</v>
      </c>
      <c r="H12" s="51" t="s">
        <v>83</v>
      </c>
      <c r="I12" s="52">
        <v>142.89020000000002</v>
      </c>
      <c r="J12" s="51" t="s">
        <v>126</v>
      </c>
      <c r="K12" s="52">
        <v>2429.377</v>
      </c>
      <c r="L12" s="51">
        <v>115</v>
      </c>
      <c r="M12" s="52">
        <v>175.30329999999998</v>
      </c>
      <c r="N12" s="51">
        <v>119.26765730209799</v>
      </c>
      <c r="O12" s="126">
        <v>-24.334</v>
      </c>
      <c r="P12" s="155">
        <v>-315.38600000000002</v>
      </c>
      <c r="Q12" s="158">
        <f t="shared" si="0"/>
        <v>291.05200000000002</v>
      </c>
      <c r="R12" s="51"/>
      <c r="S12" s="52">
        <v>408.74599999999998</v>
      </c>
      <c r="T12" s="51" t="s">
        <v>82</v>
      </c>
      <c r="U12" s="52">
        <v>433.08</v>
      </c>
      <c r="V12" s="51">
        <v>93.7</v>
      </c>
      <c r="W12" s="107">
        <v>0.48899999999999999</v>
      </c>
      <c r="X12" s="127">
        <v>0.61699999999999999</v>
      </c>
      <c r="Y12" s="162">
        <v>53689.7</v>
      </c>
      <c r="Z12" s="128">
        <v>116.7</v>
      </c>
      <c r="AA12" s="107">
        <f t="shared" si="1"/>
        <v>0.7037312777466842</v>
      </c>
      <c r="AB12" s="127">
        <v>0.72177450660704023</v>
      </c>
      <c r="AC12" s="52">
        <v>7.9450000000000003</v>
      </c>
      <c r="AD12" s="129">
        <v>102</v>
      </c>
      <c r="AE12" s="52">
        <v>104</v>
      </c>
      <c r="AF12" s="128">
        <v>63.4</v>
      </c>
      <c r="AG12" s="107">
        <v>3.0000000000000001E-3</v>
      </c>
      <c r="AH12" s="127">
        <v>5.0000000000000001E-3</v>
      </c>
    </row>
    <row r="13" spans="1:34" s="9" customFormat="1" ht="13.5" customHeight="1" x14ac:dyDescent="0.25">
      <c r="B13" s="143" t="s">
        <v>62</v>
      </c>
      <c r="C13" s="52">
        <v>44005.1803</v>
      </c>
      <c r="D13" s="51">
        <v>113.93260757364378</v>
      </c>
      <c r="E13" s="52">
        <v>2733.9237000000003</v>
      </c>
      <c r="F13" s="51">
        <v>120.30280983106445</v>
      </c>
      <c r="G13" s="52">
        <v>7517.6093000000001</v>
      </c>
      <c r="H13" s="51">
        <v>136.77592777215258</v>
      </c>
      <c r="I13" s="52">
        <v>8384.7322000000004</v>
      </c>
      <c r="J13" s="51">
        <v>114.1741190637298</v>
      </c>
      <c r="K13" s="52">
        <v>83155.819000000003</v>
      </c>
      <c r="L13" s="51">
        <v>94.8</v>
      </c>
      <c r="M13" s="52">
        <v>455.91510000000005</v>
      </c>
      <c r="N13" s="51">
        <v>136.60226088879315</v>
      </c>
      <c r="O13" s="126">
        <v>17086.005000000001</v>
      </c>
      <c r="P13" s="155">
        <v>20729.953000000001</v>
      </c>
      <c r="Q13" s="198">
        <f t="shared" si="0"/>
        <v>-3643.9480000000003</v>
      </c>
      <c r="R13" s="51">
        <v>82.4</v>
      </c>
      <c r="S13" s="52">
        <v>27092.232</v>
      </c>
      <c r="T13" s="51">
        <v>106.9</v>
      </c>
      <c r="U13" s="52">
        <v>10006.227000000001</v>
      </c>
      <c r="V13" s="51" t="s">
        <v>87</v>
      </c>
      <c r="W13" s="107">
        <v>0.29100000000000004</v>
      </c>
      <c r="X13" s="127">
        <v>0.315</v>
      </c>
      <c r="Y13" s="162">
        <v>87768.4</v>
      </c>
      <c r="Z13" s="128">
        <v>117.1</v>
      </c>
      <c r="AA13" s="107">
        <f t="shared" si="1"/>
        <v>1.1504137344366252</v>
      </c>
      <c r="AB13" s="127">
        <v>1.1624508936196642</v>
      </c>
      <c r="AC13" s="52">
        <v>322.161</v>
      </c>
      <c r="AD13" s="129">
        <v>102.4</v>
      </c>
      <c r="AE13" s="52">
        <v>732</v>
      </c>
      <c r="AF13" s="128">
        <v>76.3</v>
      </c>
      <c r="AG13" s="107">
        <v>1E-3</v>
      </c>
      <c r="AH13" s="127">
        <v>1E-3</v>
      </c>
    </row>
    <row r="14" spans="1:34" s="9" customFormat="1" ht="13.5" customHeight="1" x14ac:dyDescent="0.25">
      <c r="B14" s="143" t="s">
        <v>37</v>
      </c>
      <c r="C14" s="52">
        <v>9267.7366000000002</v>
      </c>
      <c r="D14" s="51">
        <v>86.887597881993656</v>
      </c>
      <c r="E14" s="52">
        <v>14.515000000000001</v>
      </c>
      <c r="F14" s="51">
        <v>5.3861196560898597</v>
      </c>
      <c r="G14" s="52">
        <v>2903.9976000000001</v>
      </c>
      <c r="H14" s="51">
        <v>88.011307401475207</v>
      </c>
      <c r="I14" s="52">
        <v>73689.5959</v>
      </c>
      <c r="J14" s="51">
        <v>109.36233934108972</v>
      </c>
      <c r="K14" s="52">
        <v>14229.508</v>
      </c>
      <c r="L14" s="51">
        <v>108.8</v>
      </c>
      <c r="M14" s="52">
        <v>82.169399999999996</v>
      </c>
      <c r="N14" s="51" t="s">
        <v>88</v>
      </c>
      <c r="O14" s="126">
        <v>19472.82</v>
      </c>
      <c r="P14" s="155">
        <v>18412.062999999998</v>
      </c>
      <c r="Q14" s="158">
        <f t="shared" si="0"/>
        <v>1060.7570000000014</v>
      </c>
      <c r="R14" s="51">
        <v>105.8</v>
      </c>
      <c r="S14" s="52">
        <v>21178.883999999998</v>
      </c>
      <c r="T14" s="51">
        <v>110.5</v>
      </c>
      <c r="U14" s="52">
        <v>1706.0640000000001</v>
      </c>
      <c r="V14" s="51" t="s">
        <v>86</v>
      </c>
      <c r="W14" s="107">
        <v>0.312</v>
      </c>
      <c r="X14" s="127">
        <v>0.312</v>
      </c>
      <c r="Y14" s="162">
        <v>90707.4</v>
      </c>
      <c r="Z14" s="128">
        <v>122.1</v>
      </c>
      <c r="AA14" s="107">
        <f t="shared" si="1"/>
        <v>1.1889363230392342</v>
      </c>
      <c r="AB14" s="127">
        <v>1.1498579214608469</v>
      </c>
      <c r="AC14" s="52">
        <v>69.022000000000006</v>
      </c>
      <c r="AD14" s="129">
        <v>101.7</v>
      </c>
      <c r="AE14" s="52">
        <v>318</v>
      </c>
      <c r="AF14" s="128">
        <v>75</v>
      </c>
      <c r="AG14" s="107">
        <v>2E-3</v>
      </c>
      <c r="AH14" s="127">
        <v>2E-3</v>
      </c>
    </row>
    <row r="15" spans="1:34" s="9" customFormat="1" ht="13.5" customHeight="1" x14ac:dyDescent="0.25">
      <c r="B15" s="143" t="s">
        <v>63</v>
      </c>
      <c r="C15" s="52">
        <v>5173.5600000000004</v>
      </c>
      <c r="D15" s="51">
        <v>106.20897639897014</v>
      </c>
      <c r="E15" s="52"/>
      <c r="F15" s="51"/>
      <c r="G15" s="52">
        <v>1843.3428999999999</v>
      </c>
      <c r="H15" s="51" t="s">
        <v>93</v>
      </c>
      <c r="I15" s="52">
        <v>5199.2650000000003</v>
      </c>
      <c r="J15" s="51">
        <v>108.23728483861746</v>
      </c>
      <c r="K15" s="52">
        <v>28612.04</v>
      </c>
      <c r="L15" s="51">
        <v>111.4</v>
      </c>
      <c r="M15" s="52">
        <v>14268.073699999999</v>
      </c>
      <c r="N15" s="51">
        <v>106.57667457828313</v>
      </c>
      <c r="O15" s="126">
        <v>4493.0460000000003</v>
      </c>
      <c r="P15" s="155">
        <v>2623.9760000000001</v>
      </c>
      <c r="Q15" s="158">
        <f t="shared" si="0"/>
        <v>1869.0700000000002</v>
      </c>
      <c r="R15" s="51">
        <v>171.2</v>
      </c>
      <c r="S15" s="52">
        <v>5274.2269999999999</v>
      </c>
      <c r="T15" s="51">
        <v>143.5</v>
      </c>
      <c r="U15" s="52">
        <v>781.18100000000004</v>
      </c>
      <c r="V15" s="51">
        <v>74.2</v>
      </c>
      <c r="W15" s="107">
        <v>0.34499999999999997</v>
      </c>
      <c r="X15" s="127">
        <v>0.374</v>
      </c>
      <c r="Y15" s="162">
        <v>83257.600000000006</v>
      </c>
      <c r="Z15" s="128">
        <v>113.1</v>
      </c>
      <c r="AA15" s="107">
        <f t="shared" si="1"/>
        <v>1.0912889666010863</v>
      </c>
      <c r="AB15" s="127">
        <v>1.1401220477942888</v>
      </c>
      <c r="AC15" s="52">
        <v>94.685000000000002</v>
      </c>
      <c r="AD15" s="129">
        <v>101.7</v>
      </c>
      <c r="AE15" s="52">
        <v>388</v>
      </c>
      <c r="AF15" s="128">
        <v>75.5</v>
      </c>
      <c r="AG15" s="107">
        <v>1E-3</v>
      </c>
      <c r="AH15" s="127">
        <v>2E-3</v>
      </c>
    </row>
    <row r="16" spans="1:34" s="9" customFormat="1" ht="13.5" customHeight="1" x14ac:dyDescent="0.25">
      <c r="B16" s="143" t="s">
        <v>48</v>
      </c>
      <c r="C16" s="52">
        <v>18565.1767</v>
      </c>
      <c r="D16" s="51">
        <v>106.77887565496556</v>
      </c>
      <c r="E16" s="52">
        <v>974.50760000000002</v>
      </c>
      <c r="F16" s="51">
        <v>179.63091618425992</v>
      </c>
      <c r="G16" s="52">
        <v>14.9246</v>
      </c>
      <c r="H16" s="51">
        <v>130.37317865753522</v>
      </c>
      <c r="I16" s="52">
        <v>53.076500000000003</v>
      </c>
      <c r="J16" s="51">
        <v>132.77589463282845</v>
      </c>
      <c r="K16" s="52">
        <v>1899.6659999999999</v>
      </c>
      <c r="L16" s="51">
        <v>110.5</v>
      </c>
      <c r="M16" s="52"/>
      <c r="N16" s="51"/>
      <c r="O16" s="126">
        <v>-775.31600000000003</v>
      </c>
      <c r="P16" s="155">
        <v>-190.142</v>
      </c>
      <c r="Q16" s="198">
        <f t="shared" si="0"/>
        <v>-585.17399999999998</v>
      </c>
      <c r="R16" s="51"/>
      <c r="S16" s="52">
        <v>120.46299999999999</v>
      </c>
      <c r="T16" s="51">
        <v>81.599999999999994</v>
      </c>
      <c r="U16" s="52">
        <v>895.779</v>
      </c>
      <c r="V16" s="51" t="s">
        <v>83</v>
      </c>
      <c r="W16" s="107">
        <v>0.435</v>
      </c>
      <c r="X16" s="127">
        <v>0.34799999999999998</v>
      </c>
      <c r="Y16" s="162">
        <v>69296.2</v>
      </c>
      <c r="Z16" s="128">
        <v>123.8</v>
      </c>
      <c r="AA16" s="107">
        <f>Y16/$Y$8</f>
        <v>0.90829159725216901</v>
      </c>
      <c r="AB16" s="127">
        <v>0.87320072669679039</v>
      </c>
      <c r="AC16" s="52">
        <v>15.863</v>
      </c>
      <c r="AD16" s="129">
        <v>103.4</v>
      </c>
      <c r="AE16" s="52">
        <v>105</v>
      </c>
      <c r="AF16" s="128">
        <v>76.599999999999994</v>
      </c>
      <c r="AG16" s="107">
        <v>2E-3</v>
      </c>
      <c r="AH16" s="127">
        <v>3.0000000000000001E-3</v>
      </c>
    </row>
    <row r="17" spans="2:34" s="9" customFormat="1" ht="13.5" customHeight="1" x14ac:dyDescent="0.25">
      <c r="B17" s="143" t="s">
        <v>68</v>
      </c>
      <c r="C17" s="52">
        <v>685.6348999999999</v>
      </c>
      <c r="D17" s="51">
        <v>116.01897497309075</v>
      </c>
      <c r="E17" s="52"/>
      <c r="F17" s="51"/>
      <c r="G17" s="52">
        <v>256.72199999999998</v>
      </c>
      <c r="H17" s="51">
        <v>107.76767498677683</v>
      </c>
      <c r="I17" s="52">
        <v>23.039900000000003</v>
      </c>
      <c r="J17" s="51">
        <v>88.925555401170243</v>
      </c>
      <c r="K17" s="52">
        <v>1379.58</v>
      </c>
      <c r="L17" s="51">
        <v>112.4</v>
      </c>
      <c r="M17" s="52">
        <v>29.064400000000003</v>
      </c>
      <c r="N17" s="51">
        <v>123.08643543810614</v>
      </c>
      <c r="O17" s="126">
        <v>22.742000000000001</v>
      </c>
      <c r="P17" s="155">
        <v>-707.77800000000002</v>
      </c>
      <c r="Q17" s="158">
        <f t="shared" si="0"/>
        <v>730.52</v>
      </c>
      <c r="R17" s="51"/>
      <c r="S17" s="52">
        <v>60.622</v>
      </c>
      <c r="T17" s="51">
        <v>102.2</v>
      </c>
      <c r="U17" s="52">
        <v>37.880000000000003</v>
      </c>
      <c r="V17" s="51">
        <v>4.9000000000000004</v>
      </c>
      <c r="W17" s="107">
        <v>0.111</v>
      </c>
      <c r="X17" s="127">
        <v>0.111</v>
      </c>
      <c r="Y17" s="162">
        <v>54903.1</v>
      </c>
      <c r="Z17" s="128">
        <v>118.5</v>
      </c>
      <c r="AA17" s="107">
        <f t="shared" si="1"/>
        <v>0.71963577213607033</v>
      </c>
      <c r="AB17" s="127">
        <v>0.73329606683126036</v>
      </c>
      <c r="AC17" s="52">
        <v>8.2100000000000009</v>
      </c>
      <c r="AD17" s="129">
        <v>98.5</v>
      </c>
      <c r="AE17" s="52">
        <v>122</v>
      </c>
      <c r="AF17" s="128">
        <v>60.4</v>
      </c>
      <c r="AG17" s="107">
        <v>2E-3</v>
      </c>
      <c r="AH17" s="127">
        <v>4.0000000000000001E-3</v>
      </c>
    </row>
    <row r="18" spans="2:34" s="9" customFormat="1" ht="13.5" customHeight="1" x14ac:dyDescent="0.25">
      <c r="B18" s="143" t="s">
        <v>49</v>
      </c>
      <c r="C18" s="52">
        <v>1309.7173</v>
      </c>
      <c r="D18" s="51">
        <v>111.3964638532733</v>
      </c>
      <c r="E18" s="52">
        <v>656.96960000000001</v>
      </c>
      <c r="F18" s="51">
        <v>92.579696910767083</v>
      </c>
      <c r="G18" s="52"/>
      <c r="H18" s="51"/>
      <c r="I18" s="52">
        <v>28.851200000000002</v>
      </c>
      <c r="J18" s="51">
        <v>161.30965693071522</v>
      </c>
      <c r="K18" s="52">
        <v>554.64499999999998</v>
      </c>
      <c r="L18" s="51">
        <v>119.7</v>
      </c>
      <c r="M18" s="52"/>
      <c r="N18" s="51"/>
      <c r="O18" s="126">
        <v>58.774000000000001</v>
      </c>
      <c r="P18" s="155">
        <v>88.302999999999997</v>
      </c>
      <c r="Q18" s="198">
        <f t="shared" si="0"/>
        <v>-29.528999999999996</v>
      </c>
      <c r="R18" s="51">
        <v>66.599999999999994</v>
      </c>
      <c r="S18" s="52">
        <v>65.856999999999999</v>
      </c>
      <c r="T18" s="51">
        <v>68.400000000000006</v>
      </c>
      <c r="U18" s="52">
        <v>7.0830000000000002</v>
      </c>
      <c r="V18" s="51">
        <v>89.3</v>
      </c>
      <c r="W18" s="107">
        <v>0.1</v>
      </c>
      <c r="X18" s="127">
        <v>0.1</v>
      </c>
      <c r="Y18" s="162">
        <v>59677.7</v>
      </c>
      <c r="Z18" s="128">
        <v>125.7</v>
      </c>
      <c r="AA18" s="107">
        <f t="shared" si="1"/>
        <v>0.78221826670633832</v>
      </c>
      <c r="AB18" s="127">
        <v>0.73281470784615144</v>
      </c>
      <c r="AC18" s="52">
        <v>4.1369999999999996</v>
      </c>
      <c r="AD18" s="129">
        <v>100.7</v>
      </c>
      <c r="AE18" s="52">
        <v>35</v>
      </c>
      <c r="AF18" s="128">
        <v>77.8</v>
      </c>
      <c r="AG18" s="107">
        <v>2E-3</v>
      </c>
      <c r="AH18" s="127">
        <v>3.0000000000000001E-3</v>
      </c>
    </row>
    <row r="19" spans="2:34" s="9" customFormat="1" ht="13.5" customHeight="1" x14ac:dyDescent="0.25">
      <c r="B19" s="143" t="s">
        <v>61</v>
      </c>
      <c r="C19" s="52">
        <v>8296.4356000000007</v>
      </c>
      <c r="D19" s="51">
        <v>109.4824464025061</v>
      </c>
      <c r="E19" s="52">
        <v>500.96359999999999</v>
      </c>
      <c r="F19" s="51">
        <v>134.17996957294994</v>
      </c>
      <c r="G19" s="52">
        <v>70.5715</v>
      </c>
      <c r="H19" s="51" t="s">
        <v>123</v>
      </c>
      <c r="I19" s="52">
        <v>28.074000000000002</v>
      </c>
      <c r="J19" s="51">
        <v>199.61036375529707</v>
      </c>
      <c r="K19" s="52">
        <v>2437.0889999999999</v>
      </c>
      <c r="L19" s="51">
        <v>108.9</v>
      </c>
      <c r="M19" s="52"/>
      <c r="N19" s="51"/>
      <c r="O19" s="126">
        <v>573.03499999999997</v>
      </c>
      <c r="P19" s="155">
        <v>49.423000000000002</v>
      </c>
      <c r="Q19" s="158">
        <f t="shared" si="0"/>
        <v>523.61199999999997</v>
      </c>
      <c r="R19" s="51" t="s">
        <v>128</v>
      </c>
      <c r="S19" s="52">
        <v>618.21100000000001</v>
      </c>
      <c r="T19" s="51" t="s">
        <v>93</v>
      </c>
      <c r="U19" s="52">
        <v>45.176000000000002</v>
      </c>
      <c r="V19" s="51">
        <v>23.1</v>
      </c>
      <c r="W19" s="107">
        <v>0.308</v>
      </c>
      <c r="X19" s="127">
        <v>0.38500000000000001</v>
      </c>
      <c r="Y19" s="162">
        <v>63863.199999999997</v>
      </c>
      <c r="Z19" s="128">
        <v>122.2</v>
      </c>
      <c r="AA19" s="107">
        <f t="shared" si="1"/>
        <v>0.83707920396262303</v>
      </c>
      <c r="AB19" s="127">
        <v>0.80604338441949663</v>
      </c>
      <c r="AC19" s="52">
        <v>14.885</v>
      </c>
      <c r="AD19" s="129">
        <v>102</v>
      </c>
      <c r="AE19" s="52">
        <v>306</v>
      </c>
      <c r="AF19" s="128">
        <v>90</v>
      </c>
      <c r="AG19" s="107">
        <v>6.0000000000000001E-3</v>
      </c>
      <c r="AH19" s="127">
        <v>6.0000000000000001E-3</v>
      </c>
    </row>
    <row r="20" spans="2:34" s="9" customFormat="1" ht="13.5" customHeight="1" x14ac:dyDescent="0.25">
      <c r="B20" s="143" t="s">
        <v>57</v>
      </c>
      <c r="C20" s="52">
        <v>1048.4072000000001</v>
      </c>
      <c r="D20" s="51">
        <v>127.15576911368285</v>
      </c>
      <c r="E20" s="52">
        <v>728.47040000000004</v>
      </c>
      <c r="F20" s="51">
        <v>98.879246092821589</v>
      </c>
      <c r="G20" s="52">
        <v>0.30110000000000003</v>
      </c>
      <c r="H20" s="51">
        <v>139.39814814814818</v>
      </c>
      <c r="I20" s="52">
        <v>19.8766</v>
      </c>
      <c r="J20" s="51">
        <v>67.409381952357691</v>
      </c>
      <c r="K20" s="52">
        <v>885.42200000000003</v>
      </c>
      <c r="L20" s="51">
        <v>103.9</v>
      </c>
      <c r="M20" s="52"/>
      <c r="N20" s="51"/>
      <c r="O20" s="126">
        <v>76.430000000000007</v>
      </c>
      <c r="P20" s="155">
        <v>-29.463000000000001</v>
      </c>
      <c r="Q20" s="158">
        <f t="shared" si="0"/>
        <v>105.893</v>
      </c>
      <c r="R20" s="51"/>
      <c r="S20" s="52">
        <v>125.236</v>
      </c>
      <c r="T20" s="51" t="s">
        <v>133</v>
      </c>
      <c r="U20" s="52">
        <v>48.805999999999997</v>
      </c>
      <c r="V20" s="51">
        <v>74.3</v>
      </c>
      <c r="W20" s="107">
        <v>0.25</v>
      </c>
      <c r="X20" s="127">
        <v>0.33299999999999996</v>
      </c>
      <c r="Y20" s="162">
        <v>55808.9</v>
      </c>
      <c r="Z20" s="128">
        <v>117.9</v>
      </c>
      <c r="AA20" s="107">
        <f t="shared" si="1"/>
        <v>0.73150843656487041</v>
      </c>
      <c r="AB20" s="127">
        <v>0.7340258691635223</v>
      </c>
      <c r="AC20" s="52">
        <v>6.0730000000000004</v>
      </c>
      <c r="AD20" s="129">
        <v>97.2</v>
      </c>
      <c r="AE20" s="52">
        <v>69</v>
      </c>
      <c r="AF20" s="128">
        <v>80.2</v>
      </c>
      <c r="AG20" s="107">
        <v>3.0000000000000001E-3</v>
      </c>
      <c r="AH20" s="127">
        <v>4.0000000000000001E-3</v>
      </c>
    </row>
    <row r="21" spans="2:34" s="9" customFormat="1" ht="13.5" customHeight="1" x14ac:dyDescent="0.25">
      <c r="B21" s="143" t="s">
        <v>64</v>
      </c>
      <c r="C21" s="52">
        <v>8313.9675999999999</v>
      </c>
      <c r="D21" s="51">
        <v>98.904964081381479</v>
      </c>
      <c r="E21" s="52">
        <v>1099.8788999999999</v>
      </c>
      <c r="F21" s="51">
        <v>88.823017126801716</v>
      </c>
      <c r="G21" s="52">
        <v>77.044600000000003</v>
      </c>
      <c r="H21" s="51" t="s">
        <v>124</v>
      </c>
      <c r="I21" s="52">
        <v>367.74099999999999</v>
      </c>
      <c r="J21" s="51">
        <v>118.9673735113752</v>
      </c>
      <c r="K21" s="52">
        <v>1156.867</v>
      </c>
      <c r="L21" s="51">
        <v>114.2</v>
      </c>
      <c r="M21" s="52"/>
      <c r="N21" s="51"/>
      <c r="O21" s="126">
        <v>-1128.425</v>
      </c>
      <c r="P21" s="155">
        <v>211.91200000000001</v>
      </c>
      <c r="Q21" s="198">
        <f t="shared" si="0"/>
        <v>-1340.337</v>
      </c>
      <c r="R21" s="51"/>
      <c r="S21" s="52">
        <v>97.474000000000004</v>
      </c>
      <c r="T21" s="51">
        <v>42.7</v>
      </c>
      <c r="U21" s="52">
        <v>1225.8989999999999</v>
      </c>
      <c r="V21" s="51" t="s">
        <v>135</v>
      </c>
      <c r="W21" s="107">
        <v>0.56299999999999994</v>
      </c>
      <c r="X21" s="127">
        <v>0.313</v>
      </c>
      <c r="Y21" s="162">
        <v>69154</v>
      </c>
      <c r="Z21" s="128">
        <v>117.6</v>
      </c>
      <c r="AA21" s="107">
        <f t="shared" si="1"/>
        <v>0.90642772787507098</v>
      </c>
      <c r="AB21" s="127">
        <v>0.91125914193878976</v>
      </c>
      <c r="AC21" s="52">
        <v>14.851000000000001</v>
      </c>
      <c r="AD21" s="129">
        <v>99.5</v>
      </c>
      <c r="AE21" s="52">
        <v>49</v>
      </c>
      <c r="AF21" s="128">
        <v>42.6</v>
      </c>
      <c r="AG21" s="107">
        <v>2E-3</v>
      </c>
      <c r="AH21" s="127">
        <v>4.0000000000000001E-3</v>
      </c>
    </row>
    <row r="22" spans="2:34" s="9" customFormat="1" ht="13.5" customHeight="1" x14ac:dyDescent="0.25">
      <c r="B22" s="143" t="s">
        <v>58</v>
      </c>
      <c r="C22" s="52">
        <v>4232.0702000000001</v>
      </c>
      <c r="D22" s="51">
        <v>105.02633245916246</v>
      </c>
      <c r="E22" s="52">
        <v>276.04879999999997</v>
      </c>
      <c r="F22" s="51">
        <v>37.41428932532682</v>
      </c>
      <c r="G22" s="52">
        <v>991.20940000000007</v>
      </c>
      <c r="H22" s="51" t="s">
        <v>91</v>
      </c>
      <c r="I22" s="52">
        <v>73.452699999999993</v>
      </c>
      <c r="J22" s="51">
        <v>168.13130469216736</v>
      </c>
      <c r="K22" s="52">
        <v>1195.5809999999999</v>
      </c>
      <c r="L22" s="51">
        <v>111.5</v>
      </c>
      <c r="M22" s="52"/>
      <c r="N22" s="51"/>
      <c r="O22" s="126">
        <v>97.873999999999995</v>
      </c>
      <c r="P22" s="155">
        <v>312.03699999999998</v>
      </c>
      <c r="Q22" s="198">
        <f t="shared" si="0"/>
        <v>-214.16299999999998</v>
      </c>
      <c r="R22" s="51">
        <v>31.4</v>
      </c>
      <c r="S22" s="52">
        <v>173.739</v>
      </c>
      <c r="T22" s="51">
        <v>44.6</v>
      </c>
      <c r="U22" s="52">
        <v>75.864999999999995</v>
      </c>
      <c r="V22" s="51">
        <v>97.6</v>
      </c>
      <c r="W22" s="107">
        <v>6.9000000000000006E-2</v>
      </c>
      <c r="X22" s="127">
        <v>0.17199999999999999</v>
      </c>
      <c r="Y22" s="162">
        <v>57122</v>
      </c>
      <c r="Z22" s="128">
        <v>113.4</v>
      </c>
      <c r="AA22" s="107">
        <f t="shared" si="1"/>
        <v>0.74871973669895897</v>
      </c>
      <c r="AB22" s="127">
        <v>0.78250337727675034</v>
      </c>
      <c r="AC22" s="52">
        <v>13.199</v>
      </c>
      <c r="AD22" s="129">
        <v>103</v>
      </c>
      <c r="AE22" s="52">
        <v>169</v>
      </c>
      <c r="AF22" s="128">
        <v>80.5</v>
      </c>
      <c r="AG22" s="107">
        <v>3.0000000000000001E-3</v>
      </c>
      <c r="AH22" s="127">
        <v>4.0000000000000001E-3</v>
      </c>
    </row>
    <row r="23" spans="2:34" s="9" customFormat="1" ht="13.5" customHeight="1" x14ac:dyDescent="0.25">
      <c r="B23" s="143" t="s">
        <v>73</v>
      </c>
      <c r="C23" s="52">
        <v>4045.7878999999998</v>
      </c>
      <c r="D23" s="51">
        <v>109.67039742667122</v>
      </c>
      <c r="E23" s="52">
        <v>1632.7251999999999</v>
      </c>
      <c r="F23" s="51">
        <v>107.44149342621139</v>
      </c>
      <c r="G23" s="52">
        <v>118.25269999999999</v>
      </c>
      <c r="H23" s="51">
        <v>21.277770680351303</v>
      </c>
      <c r="I23" s="52">
        <v>107.1507</v>
      </c>
      <c r="J23" s="51">
        <v>120.65800126794232</v>
      </c>
      <c r="K23" s="52">
        <v>3659.192</v>
      </c>
      <c r="L23" s="51">
        <v>116.4</v>
      </c>
      <c r="M23" s="52"/>
      <c r="N23" s="51"/>
      <c r="O23" s="126">
        <v>206.39099999999999</v>
      </c>
      <c r="P23" s="155">
        <v>317.65899999999999</v>
      </c>
      <c r="Q23" s="198">
        <f t="shared" si="0"/>
        <v>-111.268</v>
      </c>
      <c r="R23" s="51">
        <v>65</v>
      </c>
      <c r="S23" s="52">
        <v>232.07300000000001</v>
      </c>
      <c r="T23" s="51">
        <v>65.3</v>
      </c>
      <c r="U23" s="52">
        <v>25.681999999999999</v>
      </c>
      <c r="V23" s="51">
        <v>68.3</v>
      </c>
      <c r="W23" s="107">
        <v>0.29399999999999998</v>
      </c>
      <c r="X23" s="127">
        <v>0.23499999999999999</v>
      </c>
      <c r="Y23" s="162">
        <v>67608.2</v>
      </c>
      <c r="Z23" s="128">
        <v>123</v>
      </c>
      <c r="AA23" s="107">
        <f t="shared" si="1"/>
        <v>0.88616634051137133</v>
      </c>
      <c r="AB23" s="127">
        <v>0.85582522010527784</v>
      </c>
      <c r="AC23" s="52">
        <v>17.742000000000001</v>
      </c>
      <c r="AD23" s="129">
        <v>101.7</v>
      </c>
      <c r="AE23" s="52">
        <v>157</v>
      </c>
      <c r="AF23" s="128">
        <v>78.099999999999994</v>
      </c>
      <c r="AG23" s="107">
        <v>2E-3</v>
      </c>
      <c r="AH23" s="127">
        <v>3.0000000000000001E-3</v>
      </c>
    </row>
    <row r="24" spans="2:34" s="9" customFormat="1" ht="13.5" customHeight="1" x14ac:dyDescent="0.25">
      <c r="B24" s="143" t="s">
        <v>52</v>
      </c>
      <c r="C24" s="52">
        <v>250.10340000000002</v>
      </c>
      <c r="D24" s="51">
        <v>93.319448165314611</v>
      </c>
      <c r="E24" s="52">
        <v>1407.1929</v>
      </c>
      <c r="F24" s="51">
        <v>123.77651330569046</v>
      </c>
      <c r="G24" s="52">
        <v>16.3553</v>
      </c>
      <c r="H24" s="51">
        <v>29.611303326073219</v>
      </c>
      <c r="I24" s="52">
        <v>582.69600000000003</v>
      </c>
      <c r="J24" s="51">
        <v>99.106504591467328</v>
      </c>
      <c r="K24" s="52">
        <v>2758.558</v>
      </c>
      <c r="L24" s="51">
        <v>115.9</v>
      </c>
      <c r="M24" s="52">
        <v>14.721</v>
      </c>
      <c r="N24" s="51">
        <v>97.890054061961791</v>
      </c>
      <c r="O24" s="126">
        <v>373.923</v>
      </c>
      <c r="P24" s="155">
        <v>303.46499999999997</v>
      </c>
      <c r="Q24" s="158">
        <f t="shared" si="0"/>
        <v>70.458000000000027</v>
      </c>
      <c r="R24" s="51">
        <v>123.2</v>
      </c>
      <c r="S24" s="52">
        <v>404.92099999999999</v>
      </c>
      <c r="T24" s="51">
        <v>125.2</v>
      </c>
      <c r="U24" s="52">
        <v>30.998000000000001</v>
      </c>
      <c r="V24" s="51">
        <v>155.4</v>
      </c>
      <c r="W24" s="107">
        <v>0.36399999999999999</v>
      </c>
      <c r="X24" s="127">
        <v>0.36399999999999999</v>
      </c>
      <c r="Y24" s="162">
        <v>56882.6</v>
      </c>
      <c r="Z24" s="128">
        <v>126.2</v>
      </c>
      <c r="AA24" s="107">
        <f t="shared" si="1"/>
        <v>0.74558183002612299</v>
      </c>
      <c r="AB24" s="127">
        <v>0.70017546311392675</v>
      </c>
      <c r="AC24" s="52">
        <v>17.859000000000002</v>
      </c>
      <c r="AD24" s="129">
        <v>103.6</v>
      </c>
      <c r="AE24" s="52">
        <v>313</v>
      </c>
      <c r="AF24" s="128">
        <v>86</v>
      </c>
      <c r="AG24" s="107">
        <v>5.0000000000000001E-3</v>
      </c>
      <c r="AH24" s="127">
        <v>5.0000000000000001E-3</v>
      </c>
    </row>
    <row r="25" spans="2:34" s="9" customFormat="1" ht="13.5" customHeight="1" x14ac:dyDescent="0.25">
      <c r="B25" s="143" t="s">
        <v>39</v>
      </c>
      <c r="C25" s="52">
        <v>6518.5322999999999</v>
      </c>
      <c r="D25" s="51">
        <v>101.21977886014157</v>
      </c>
      <c r="E25" s="52">
        <v>233.37260000000001</v>
      </c>
      <c r="F25" s="51">
        <v>86.535093655387485</v>
      </c>
      <c r="G25" s="52">
        <v>23.2807</v>
      </c>
      <c r="H25" s="51" t="s">
        <v>90</v>
      </c>
      <c r="I25" s="52">
        <v>584.1146</v>
      </c>
      <c r="J25" s="51">
        <v>95.594263636530286</v>
      </c>
      <c r="K25" s="52">
        <v>2488.982</v>
      </c>
      <c r="L25" s="51">
        <v>117.2</v>
      </c>
      <c r="M25" s="52"/>
      <c r="N25" s="51"/>
      <c r="O25" s="126">
        <v>310.79899999999998</v>
      </c>
      <c r="P25" s="155">
        <v>570.39800000000002</v>
      </c>
      <c r="Q25" s="198">
        <f t="shared" si="0"/>
        <v>-259.59900000000005</v>
      </c>
      <c r="R25" s="51">
        <v>54.5</v>
      </c>
      <c r="S25" s="52">
        <v>418.827</v>
      </c>
      <c r="T25" s="51">
        <v>70.599999999999994</v>
      </c>
      <c r="U25" s="52">
        <v>108.02800000000001</v>
      </c>
      <c r="V25" s="51" t="s">
        <v>131</v>
      </c>
      <c r="W25" s="107">
        <v>0.375</v>
      </c>
      <c r="X25" s="127">
        <v>0.188</v>
      </c>
      <c r="Y25" s="162">
        <v>63843</v>
      </c>
      <c r="Z25" s="128">
        <v>119.8</v>
      </c>
      <c r="AA25" s="107">
        <f t="shared" si="1"/>
        <v>0.8368144348949903</v>
      </c>
      <c r="AB25" s="127">
        <v>0.82694368099874227</v>
      </c>
      <c r="AC25" s="52">
        <v>17.89</v>
      </c>
      <c r="AD25" s="129">
        <v>98.5</v>
      </c>
      <c r="AE25" s="52">
        <v>120</v>
      </c>
      <c r="AF25" s="128">
        <v>97.6</v>
      </c>
      <c r="AG25" s="107">
        <v>2E-3</v>
      </c>
      <c r="AH25" s="127">
        <v>2E-3</v>
      </c>
    </row>
    <row r="26" spans="2:34" s="9" customFormat="1" ht="13.5" customHeight="1" x14ac:dyDescent="0.25">
      <c r="B26" s="143" t="s">
        <v>44</v>
      </c>
      <c r="C26" s="52">
        <v>489.46600000000001</v>
      </c>
      <c r="D26" s="51">
        <v>79.575183694066695</v>
      </c>
      <c r="E26" s="52">
        <v>1710.8186000000001</v>
      </c>
      <c r="F26" s="51">
        <v>79.178432266498717</v>
      </c>
      <c r="G26" s="52">
        <v>30.303000000000001</v>
      </c>
      <c r="H26" s="51">
        <v>69.515048632776654</v>
      </c>
      <c r="I26" s="52">
        <v>14.451000000000001</v>
      </c>
      <c r="J26" s="51"/>
      <c r="K26" s="52">
        <v>655.93899999999996</v>
      </c>
      <c r="L26" s="51">
        <v>113.7</v>
      </c>
      <c r="M26" s="52"/>
      <c r="N26" s="51"/>
      <c r="O26" s="126">
        <v>66.222999999999999</v>
      </c>
      <c r="P26" s="155">
        <v>86.442999999999998</v>
      </c>
      <c r="Q26" s="198">
        <f t="shared" si="0"/>
        <v>-20.22</v>
      </c>
      <c r="R26" s="51">
        <v>76.599999999999994</v>
      </c>
      <c r="S26" s="52">
        <v>93.406000000000006</v>
      </c>
      <c r="T26" s="51">
        <v>92.7</v>
      </c>
      <c r="U26" s="52">
        <v>27.183</v>
      </c>
      <c r="V26" s="51">
        <v>189.3</v>
      </c>
      <c r="W26" s="107">
        <v>0.125</v>
      </c>
      <c r="X26" s="127">
        <v>0.25</v>
      </c>
      <c r="Y26" s="162">
        <v>50851.8</v>
      </c>
      <c r="Z26" s="128">
        <v>120.1</v>
      </c>
      <c r="AA26" s="152">
        <f t="shared" si="1"/>
        <v>0.66653384522019754</v>
      </c>
      <c r="AB26" s="153">
        <v>0.65244328504215776</v>
      </c>
      <c r="AC26" s="52">
        <v>4.4950000000000001</v>
      </c>
      <c r="AD26" s="129">
        <v>97.9</v>
      </c>
      <c r="AE26" s="52">
        <v>96</v>
      </c>
      <c r="AF26" s="128">
        <v>65.8</v>
      </c>
      <c r="AG26" s="107">
        <v>4.0000000000000001E-3</v>
      </c>
      <c r="AH26" s="127">
        <v>5.0000000000000001E-3</v>
      </c>
    </row>
    <row r="27" spans="2:34" s="9" customFormat="1" ht="13.5" customHeight="1" x14ac:dyDescent="0.25">
      <c r="B27" s="143" t="s">
        <v>43</v>
      </c>
      <c r="C27" s="52">
        <v>3030.1237000000001</v>
      </c>
      <c r="D27" s="51">
        <v>144.87248132380697</v>
      </c>
      <c r="E27" s="52">
        <v>3239.7772</v>
      </c>
      <c r="F27" s="51">
        <v>137.48023744809288</v>
      </c>
      <c r="G27" s="52">
        <v>32.790599999999998</v>
      </c>
      <c r="H27" s="51">
        <v>122.75790293355695</v>
      </c>
      <c r="I27" s="52">
        <v>29.761900000000001</v>
      </c>
      <c r="J27" s="51">
        <v>111.07673359707397</v>
      </c>
      <c r="K27" s="52">
        <v>1911.0989999999999</v>
      </c>
      <c r="L27" s="51">
        <v>120</v>
      </c>
      <c r="M27" s="52"/>
      <c r="N27" s="51"/>
      <c r="O27" s="126">
        <v>82.335999999999999</v>
      </c>
      <c r="P27" s="155">
        <v>-5828.049</v>
      </c>
      <c r="Q27" s="158">
        <f t="shared" si="0"/>
        <v>5910.3850000000002</v>
      </c>
      <c r="R27" s="51"/>
      <c r="S27" s="52">
        <v>509.93200000000002</v>
      </c>
      <c r="T27" s="51">
        <v>129.9</v>
      </c>
      <c r="U27" s="52">
        <v>427.596</v>
      </c>
      <c r="V27" s="51">
        <v>6.9</v>
      </c>
      <c r="W27" s="107">
        <v>0.36599999999999999</v>
      </c>
      <c r="X27" s="127">
        <v>0.34100000000000003</v>
      </c>
      <c r="Y27" s="162">
        <v>61655.9</v>
      </c>
      <c r="Z27" s="128">
        <v>126.3</v>
      </c>
      <c r="AA27" s="107">
        <f t="shared" si="1"/>
        <v>0.80814728500292954</v>
      </c>
      <c r="AB27" s="127">
        <v>0.75846648343969814</v>
      </c>
      <c r="AC27" s="52">
        <v>15.788</v>
      </c>
      <c r="AD27" s="129">
        <v>100.9</v>
      </c>
      <c r="AE27" s="52">
        <v>123</v>
      </c>
      <c r="AF27" s="128">
        <v>75.900000000000006</v>
      </c>
      <c r="AG27" s="107">
        <v>2E-3</v>
      </c>
      <c r="AH27" s="127">
        <v>3.0000000000000001E-3</v>
      </c>
    </row>
    <row r="28" spans="2:34" s="9" customFormat="1" ht="13.5" customHeight="1" x14ac:dyDescent="0.25">
      <c r="B28" s="143" t="s">
        <v>60</v>
      </c>
      <c r="C28" s="52">
        <v>5980.0320000000002</v>
      </c>
      <c r="D28" s="51">
        <v>109.47210763562218</v>
      </c>
      <c r="E28" s="52">
        <v>887.38549999999998</v>
      </c>
      <c r="F28" s="51">
        <v>68.764072300628982</v>
      </c>
      <c r="G28" s="52">
        <v>107.7392</v>
      </c>
      <c r="H28" s="51" t="s">
        <v>125</v>
      </c>
      <c r="I28" s="52">
        <v>55.534099999999995</v>
      </c>
      <c r="J28" s="51">
        <v>111.39235174357378</v>
      </c>
      <c r="K28" s="52">
        <v>2213.5300000000002</v>
      </c>
      <c r="L28" s="51">
        <v>120</v>
      </c>
      <c r="M28" s="52"/>
      <c r="N28" s="51"/>
      <c r="O28" s="126">
        <v>-34.606999999999999</v>
      </c>
      <c r="P28" s="155">
        <v>371.44299999999998</v>
      </c>
      <c r="Q28" s="198">
        <f t="shared" si="0"/>
        <v>-406.04999999999995</v>
      </c>
      <c r="R28" s="51"/>
      <c r="S28" s="52">
        <v>90.537000000000006</v>
      </c>
      <c r="T28" s="51">
        <v>21.4</v>
      </c>
      <c r="U28" s="52">
        <v>125.14400000000001</v>
      </c>
      <c r="V28" s="51" t="s">
        <v>84</v>
      </c>
      <c r="W28" s="107">
        <v>0.72699999999999998</v>
      </c>
      <c r="X28" s="127">
        <v>0.45500000000000002</v>
      </c>
      <c r="Y28" s="162">
        <v>61260</v>
      </c>
      <c r="Z28" s="128">
        <v>120.7</v>
      </c>
      <c r="AA28" s="107">
        <f t="shared" si="1"/>
        <v>0.80295807342491898</v>
      </c>
      <c r="AB28" s="127">
        <v>0.78197543516405021</v>
      </c>
      <c r="AC28" s="52">
        <v>12.901999999999999</v>
      </c>
      <c r="AD28" s="129">
        <v>100.8</v>
      </c>
      <c r="AE28" s="52">
        <v>66</v>
      </c>
      <c r="AF28" s="128">
        <v>57.9</v>
      </c>
      <c r="AG28" s="107">
        <v>2E-3</v>
      </c>
      <c r="AH28" s="127">
        <v>3.0000000000000001E-3</v>
      </c>
    </row>
    <row r="29" spans="2:34" s="9" customFormat="1" ht="13.5" customHeight="1" x14ac:dyDescent="0.25">
      <c r="B29" s="143" t="s">
        <v>54</v>
      </c>
      <c r="C29" s="52">
        <v>1897.9603</v>
      </c>
      <c r="D29" s="51">
        <v>90.614647042121831</v>
      </c>
      <c r="E29" s="52">
        <v>1137.5261</v>
      </c>
      <c r="F29" s="51">
        <v>84.790441969821259</v>
      </c>
      <c r="G29" s="52">
        <v>558.53869999999995</v>
      </c>
      <c r="H29" s="51">
        <v>139.17778911279001</v>
      </c>
      <c r="I29" s="52">
        <v>139.01400000000001</v>
      </c>
      <c r="J29" s="51">
        <v>172.2815714462759</v>
      </c>
      <c r="K29" s="52">
        <v>1718.0820000000001</v>
      </c>
      <c r="L29" s="51">
        <v>89.7</v>
      </c>
      <c r="M29" s="52"/>
      <c r="N29" s="51"/>
      <c r="O29" s="126">
        <v>186.953</v>
      </c>
      <c r="P29" s="155">
        <v>321.43900000000002</v>
      </c>
      <c r="Q29" s="198">
        <f t="shared" si="0"/>
        <v>-134.48600000000002</v>
      </c>
      <c r="R29" s="51">
        <v>58.2</v>
      </c>
      <c r="S29" s="52">
        <v>243.065</v>
      </c>
      <c r="T29" s="51">
        <v>67.400000000000006</v>
      </c>
      <c r="U29" s="52">
        <v>56.112000000000002</v>
      </c>
      <c r="V29" s="51">
        <v>143.9</v>
      </c>
      <c r="W29" s="107">
        <v>0.222</v>
      </c>
      <c r="X29" s="127">
        <v>0.222</v>
      </c>
      <c r="Y29" s="162">
        <v>60350.3</v>
      </c>
      <c r="Z29" s="128">
        <v>111.7</v>
      </c>
      <c r="AA29" s="107">
        <f t="shared" si="1"/>
        <v>0.79103429021573446</v>
      </c>
      <c r="AB29" s="127">
        <v>0.83424170432136147</v>
      </c>
      <c r="AC29" s="52">
        <v>13.398</v>
      </c>
      <c r="AD29" s="129">
        <v>104.2</v>
      </c>
      <c r="AE29" s="52">
        <v>115</v>
      </c>
      <c r="AF29" s="128">
        <v>65.7</v>
      </c>
      <c r="AG29" s="107">
        <v>2E-3</v>
      </c>
      <c r="AH29" s="127">
        <v>3.0000000000000001E-3</v>
      </c>
    </row>
    <row r="30" spans="2:34" s="9" customFormat="1" ht="13.5" customHeight="1" x14ac:dyDescent="0.25">
      <c r="B30" s="143" t="s">
        <v>70</v>
      </c>
      <c r="C30" s="52">
        <v>32.1599</v>
      </c>
      <c r="D30" s="51">
        <v>116.66043943686495</v>
      </c>
      <c r="E30" s="52">
        <v>872.3152</v>
      </c>
      <c r="F30" s="51">
        <v>112.65884711054402</v>
      </c>
      <c r="G30" s="52">
        <v>1.4644999999999999</v>
      </c>
      <c r="H30" s="51">
        <v>158.90842013888889</v>
      </c>
      <c r="I30" s="52">
        <v>3.2471000000000001</v>
      </c>
      <c r="J30" s="51">
        <v>19.694433324842002</v>
      </c>
      <c r="K30" s="52">
        <v>810.98299999999995</v>
      </c>
      <c r="L30" s="51">
        <v>115.8</v>
      </c>
      <c r="M30" s="52"/>
      <c r="N30" s="51"/>
      <c r="O30" s="126">
        <v>27.288</v>
      </c>
      <c r="P30" s="155">
        <v>13.369</v>
      </c>
      <c r="Q30" s="158">
        <f t="shared" si="0"/>
        <v>13.919</v>
      </c>
      <c r="R30" s="51" t="s">
        <v>127</v>
      </c>
      <c r="S30" s="52">
        <v>28.274999999999999</v>
      </c>
      <c r="T30" s="51">
        <v>132.69999999999999</v>
      </c>
      <c r="U30" s="52">
        <v>0.98699999999999999</v>
      </c>
      <c r="V30" s="51">
        <v>12.4</v>
      </c>
      <c r="W30" s="107">
        <v>0.14300000000000002</v>
      </c>
      <c r="X30" s="127">
        <v>0.28600000000000003</v>
      </c>
      <c r="Y30" s="162">
        <v>62443.9</v>
      </c>
      <c r="Z30" s="128">
        <v>117.9</v>
      </c>
      <c r="AA30" s="107">
        <f t="shared" si="1"/>
        <v>0.81847590011652471</v>
      </c>
      <c r="AB30" s="127">
        <v>0.80254964985015764</v>
      </c>
      <c r="AC30" s="52">
        <v>3.5779999999999998</v>
      </c>
      <c r="AD30" s="129">
        <v>101</v>
      </c>
      <c r="AE30" s="52">
        <v>60</v>
      </c>
      <c r="AF30" s="128">
        <v>77.900000000000006</v>
      </c>
      <c r="AG30" s="107">
        <v>3.0000000000000001E-3</v>
      </c>
      <c r="AH30" s="127">
        <v>4.0000000000000001E-3</v>
      </c>
    </row>
    <row r="31" spans="2:34" s="9" customFormat="1" ht="13.5" customHeight="1" x14ac:dyDescent="0.25">
      <c r="B31" s="143" t="s">
        <v>33</v>
      </c>
      <c r="C31" s="52">
        <v>7780.8196000000007</v>
      </c>
      <c r="D31" s="51">
        <v>188.15148235780819</v>
      </c>
      <c r="E31" s="52">
        <v>145.88729999999998</v>
      </c>
      <c r="F31" s="51">
        <v>107.02258380436416</v>
      </c>
      <c r="G31" s="52">
        <v>7.0857999999999999</v>
      </c>
      <c r="H31" s="51">
        <v>57.548242479371062</v>
      </c>
      <c r="I31" s="52">
        <v>234.3914</v>
      </c>
      <c r="J31" s="51" t="s">
        <v>93</v>
      </c>
      <c r="K31" s="52">
        <v>3162.9</v>
      </c>
      <c r="L31" s="51">
        <v>113.8</v>
      </c>
      <c r="M31" s="52"/>
      <c r="N31" s="51"/>
      <c r="O31" s="126">
        <v>311.16300000000001</v>
      </c>
      <c r="P31" s="155">
        <v>384.13900000000001</v>
      </c>
      <c r="Q31" s="198">
        <f t="shared" si="0"/>
        <v>-72.975999999999999</v>
      </c>
      <c r="R31" s="51">
        <v>81</v>
      </c>
      <c r="S31" s="52">
        <v>323.31900000000002</v>
      </c>
      <c r="T31" s="51">
        <v>71.5</v>
      </c>
      <c r="U31" s="52">
        <v>12.156000000000001</v>
      </c>
      <c r="V31" s="51">
        <v>17.899999999999999</v>
      </c>
      <c r="W31" s="107">
        <v>0.26300000000000001</v>
      </c>
      <c r="X31" s="127">
        <v>0.42100000000000004</v>
      </c>
      <c r="Y31" s="162">
        <v>63988.5</v>
      </c>
      <c r="Z31" s="128">
        <v>115.3</v>
      </c>
      <c r="AA31" s="107">
        <f t="shared" si="1"/>
        <v>0.83872155862472142</v>
      </c>
      <c r="AB31" s="127">
        <v>0.85571652614089844</v>
      </c>
      <c r="AC31" s="52">
        <v>15.032999999999999</v>
      </c>
      <c r="AD31" s="129">
        <v>100.9</v>
      </c>
      <c r="AE31" s="52">
        <v>159</v>
      </c>
      <c r="AF31" s="128">
        <v>79.099999999999994</v>
      </c>
      <c r="AG31" s="107">
        <v>2E-3</v>
      </c>
      <c r="AH31" s="127">
        <v>3.0000000000000001E-3</v>
      </c>
    </row>
    <row r="32" spans="2:34" s="9" customFormat="1" ht="13.5" customHeight="1" x14ac:dyDescent="0.25">
      <c r="B32" s="143" t="s">
        <v>55</v>
      </c>
      <c r="C32" s="52">
        <v>1302.9123999999999</v>
      </c>
      <c r="D32" s="51">
        <v>124.21932486881727</v>
      </c>
      <c r="E32" s="52">
        <v>864.05459999999994</v>
      </c>
      <c r="F32" s="51">
        <v>113.30414799419091</v>
      </c>
      <c r="G32" s="52">
        <v>353.57370000000003</v>
      </c>
      <c r="H32" s="51">
        <v>170.64054809805614</v>
      </c>
      <c r="I32" s="52">
        <v>7.1806000000000001</v>
      </c>
      <c r="J32" s="51">
        <v>125.93787817668417</v>
      </c>
      <c r="K32" s="52">
        <v>1418.4169999999999</v>
      </c>
      <c r="L32" s="51">
        <v>113.3</v>
      </c>
      <c r="M32" s="52"/>
      <c r="N32" s="51"/>
      <c r="O32" s="126">
        <v>170.065</v>
      </c>
      <c r="P32" s="155">
        <v>117.863</v>
      </c>
      <c r="Q32" s="158">
        <f t="shared" si="0"/>
        <v>52.201999999999998</v>
      </c>
      <c r="R32" s="51">
        <v>144.30000000000001</v>
      </c>
      <c r="S32" s="52">
        <v>171.43600000000001</v>
      </c>
      <c r="T32" s="51">
        <v>131.19999999999999</v>
      </c>
      <c r="U32" s="52">
        <v>1.371</v>
      </c>
      <c r="V32" s="51">
        <v>10.7</v>
      </c>
      <c r="W32" s="107">
        <v>8.6999999999999994E-2</v>
      </c>
      <c r="X32" s="127">
        <v>0.17399999999999999</v>
      </c>
      <c r="Y32" s="162">
        <v>54083.199999999997</v>
      </c>
      <c r="Z32" s="128">
        <v>124.4</v>
      </c>
      <c r="AA32" s="107">
        <f t="shared" si="1"/>
        <v>0.70888903161368888</v>
      </c>
      <c r="AB32" s="153">
        <v>0.67040884458315864</v>
      </c>
      <c r="AC32" s="52">
        <v>10.601000000000001</v>
      </c>
      <c r="AD32" s="129">
        <v>101.9</v>
      </c>
      <c r="AE32" s="52">
        <v>172</v>
      </c>
      <c r="AF32" s="128">
        <v>97.2</v>
      </c>
      <c r="AG32" s="107">
        <v>3.0000000000000001E-3</v>
      </c>
      <c r="AH32" s="127">
        <v>4.0000000000000001E-3</v>
      </c>
    </row>
    <row r="33" spans="2:34" s="9" customFormat="1" ht="13.5" customHeight="1" x14ac:dyDescent="0.25">
      <c r="B33" s="143" t="s">
        <v>34</v>
      </c>
      <c r="C33" s="52">
        <v>2046.9972999999998</v>
      </c>
      <c r="D33" s="51">
        <v>80.339825744375773</v>
      </c>
      <c r="E33" s="52">
        <v>454.4203</v>
      </c>
      <c r="F33" s="51">
        <v>65.247721349539432</v>
      </c>
      <c r="G33" s="52">
        <v>11.6226</v>
      </c>
      <c r="H33" s="51">
        <v>96.821112610586297</v>
      </c>
      <c r="I33" s="52">
        <v>585.91419999999994</v>
      </c>
      <c r="J33" s="51" t="s">
        <v>84</v>
      </c>
      <c r="K33" s="52">
        <v>1760.97</v>
      </c>
      <c r="L33" s="51">
        <v>106.8</v>
      </c>
      <c r="M33" s="52"/>
      <c r="N33" s="51"/>
      <c r="O33" s="126">
        <v>23.510999999999999</v>
      </c>
      <c r="P33" s="155">
        <v>393.41699999999997</v>
      </c>
      <c r="Q33" s="198">
        <f t="shared" si="0"/>
        <v>-369.90599999999995</v>
      </c>
      <c r="R33" s="51">
        <v>6</v>
      </c>
      <c r="S33" s="52">
        <v>37.901000000000003</v>
      </c>
      <c r="T33" s="51">
        <v>9.5</v>
      </c>
      <c r="U33" s="52">
        <v>14.39</v>
      </c>
      <c r="V33" s="51" t="s">
        <v>91</v>
      </c>
      <c r="W33" s="107">
        <v>0.54500000000000004</v>
      </c>
      <c r="X33" s="127">
        <v>0.36399999999999999</v>
      </c>
      <c r="Y33" s="162">
        <v>61690.8</v>
      </c>
      <c r="Z33" s="128">
        <v>108.3</v>
      </c>
      <c r="AA33" s="107">
        <f t="shared" si="1"/>
        <v>0.80860473255047338</v>
      </c>
      <c r="AB33" s="127">
        <v>0.88337137622086614</v>
      </c>
      <c r="AC33" s="52">
        <v>10.491</v>
      </c>
      <c r="AD33" s="129">
        <v>101.5</v>
      </c>
      <c r="AE33" s="52">
        <v>133</v>
      </c>
      <c r="AF33" s="128">
        <v>82.6</v>
      </c>
      <c r="AG33" s="107">
        <v>4.0000000000000001E-3</v>
      </c>
      <c r="AH33" s="127">
        <v>5.0000000000000001E-3</v>
      </c>
    </row>
    <row r="34" spans="2:34" s="9" customFormat="1" ht="13.5" customHeight="1" x14ac:dyDescent="0.25">
      <c r="B34" s="143" t="s">
        <v>56</v>
      </c>
      <c r="C34" s="52">
        <v>1847.0143</v>
      </c>
      <c r="D34" s="51">
        <v>121.65694955497746</v>
      </c>
      <c r="E34" s="52">
        <v>840.43380000000002</v>
      </c>
      <c r="F34" s="51">
        <v>129.33212890835392</v>
      </c>
      <c r="G34" s="52">
        <v>17.959700000000002</v>
      </c>
      <c r="H34" s="51">
        <v>86.42407210467303</v>
      </c>
      <c r="I34" s="52">
        <v>144.42660000000001</v>
      </c>
      <c r="J34" s="51">
        <v>120.37696722582194</v>
      </c>
      <c r="K34" s="52">
        <v>1458.1990000000001</v>
      </c>
      <c r="L34" s="51">
        <v>110.6</v>
      </c>
      <c r="M34" s="52">
        <v>33.145000000000003</v>
      </c>
      <c r="N34" s="51">
        <v>107.14054822860099</v>
      </c>
      <c r="O34" s="126">
        <v>68.664000000000001</v>
      </c>
      <c r="P34" s="155">
        <v>54.587000000000003</v>
      </c>
      <c r="Q34" s="158">
        <f t="shared" si="0"/>
        <v>14.076999999999998</v>
      </c>
      <c r="R34" s="51">
        <v>125.8</v>
      </c>
      <c r="S34" s="52">
        <v>126.19499999999999</v>
      </c>
      <c r="T34" s="51">
        <v>197.6</v>
      </c>
      <c r="U34" s="52">
        <v>57.530999999999999</v>
      </c>
      <c r="V34" s="51" t="s">
        <v>132</v>
      </c>
      <c r="W34" s="107">
        <v>0.34799999999999998</v>
      </c>
      <c r="X34" s="127">
        <v>0.217</v>
      </c>
      <c r="Y34" s="162">
        <v>51741.4</v>
      </c>
      <c r="Z34" s="128">
        <v>114.2</v>
      </c>
      <c r="AA34" s="152">
        <f t="shared" si="1"/>
        <v>0.67819417009970795</v>
      </c>
      <c r="AB34" s="127">
        <v>0.7008897377369917</v>
      </c>
      <c r="AC34" s="52">
        <v>12.231999999999999</v>
      </c>
      <c r="AD34" s="129">
        <v>100.7</v>
      </c>
      <c r="AE34" s="52">
        <v>170</v>
      </c>
      <c r="AF34" s="128">
        <v>94.4</v>
      </c>
      <c r="AG34" s="107">
        <v>4.0000000000000001E-3</v>
      </c>
      <c r="AH34" s="127">
        <v>4.0000000000000001E-3</v>
      </c>
    </row>
    <row r="35" spans="2:34" s="9" customFormat="1" ht="13.15" customHeight="1" x14ac:dyDescent="0.25">
      <c r="B35" s="143" t="s">
        <v>50</v>
      </c>
      <c r="C35" s="52">
        <v>2175.7271999999998</v>
      </c>
      <c r="D35" s="51">
        <v>113.51270554779953</v>
      </c>
      <c r="E35" s="52">
        <v>833.93269999999995</v>
      </c>
      <c r="F35" s="51">
        <v>90.142578370110101</v>
      </c>
      <c r="G35" s="52">
        <v>18.936599999999999</v>
      </c>
      <c r="H35" s="51" t="s">
        <v>81</v>
      </c>
      <c r="I35" s="52">
        <v>18.677799999999998</v>
      </c>
      <c r="J35" s="51">
        <v>98.159554340971198</v>
      </c>
      <c r="K35" s="52">
        <v>1052.499</v>
      </c>
      <c r="L35" s="51">
        <v>98.3</v>
      </c>
      <c r="M35" s="52"/>
      <c r="N35" s="51"/>
      <c r="O35" s="126">
        <v>117.261</v>
      </c>
      <c r="P35" s="155">
        <v>340.81400000000002</v>
      </c>
      <c r="Q35" s="198">
        <f t="shared" si="0"/>
        <v>-223.55300000000003</v>
      </c>
      <c r="R35" s="51">
        <v>34.4</v>
      </c>
      <c r="S35" s="52">
        <v>313.38099999999997</v>
      </c>
      <c r="T35" s="51">
        <v>78.900000000000006</v>
      </c>
      <c r="U35" s="52">
        <v>196.12</v>
      </c>
      <c r="V35" s="51" t="s">
        <v>133</v>
      </c>
      <c r="W35" s="107">
        <v>0.28600000000000003</v>
      </c>
      <c r="X35" s="127">
        <v>0.28600000000000003</v>
      </c>
      <c r="Y35" s="162">
        <v>61533.1</v>
      </c>
      <c r="Z35" s="128">
        <v>114.3</v>
      </c>
      <c r="AA35" s="107">
        <f t="shared" si="1"/>
        <v>0.80653769878979564</v>
      </c>
      <c r="AB35" s="127">
        <v>0.83217651899815215</v>
      </c>
      <c r="AC35" s="52">
        <v>9.484</v>
      </c>
      <c r="AD35" s="129">
        <v>103.4</v>
      </c>
      <c r="AE35" s="52">
        <v>133</v>
      </c>
      <c r="AF35" s="128">
        <v>89.3</v>
      </c>
      <c r="AG35" s="107">
        <v>4.0000000000000001E-3</v>
      </c>
      <c r="AH35" s="127">
        <v>5.0000000000000001E-3</v>
      </c>
    </row>
    <row r="36" spans="2:34" s="9" customFormat="1" ht="13.5" customHeight="1" x14ac:dyDescent="0.25">
      <c r="B36" s="143" t="s">
        <v>47</v>
      </c>
      <c r="C36" s="52">
        <v>1101.2931999999998</v>
      </c>
      <c r="D36" s="51">
        <v>101.32502634117331</v>
      </c>
      <c r="E36" s="52">
        <v>344.13400000000001</v>
      </c>
      <c r="F36" s="51">
        <v>107.11068753847792</v>
      </c>
      <c r="G36" s="150">
        <v>0.03</v>
      </c>
      <c r="H36" s="51">
        <v>91.428571428571431</v>
      </c>
      <c r="I36" s="52">
        <v>45.276000000000003</v>
      </c>
      <c r="J36" s="51">
        <v>57.073993490367911</v>
      </c>
      <c r="K36" s="52">
        <v>828.76300000000003</v>
      </c>
      <c r="L36" s="51">
        <v>97.7</v>
      </c>
      <c r="M36" s="52"/>
      <c r="N36" s="51"/>
      <c r="O36" s="126">
        <v>111.81100000000001</v>
      </c>
      <c r="P36" s="155">
        <v>111.738</v>
      </c>
      <c r="Q36" s="158">
        <f t="shared" si="0"/>
        <v>7.3000000000007503E-2</v>
      </c>
      <c r="R36" s="51">
        <v>100.1</v>
      </c>
      <c r="S36" s="52">
        <v>125.26300000000001</v>
      </c>
      <c r="T36" s="51">
        <v>103</v>
      </c>
      <c r="U36" s="52">
        <v>13.452</v>
      </c>
      <c r="V36" s="51">
        <v>137</v>
      </c>
      <c r="W36" s="107">
        <v>0.5</v>
      </c>
      <c r="X36" s="127">
        <v>0.4</v>
      </c>
      <c r="Y36" s="162">
        <v>59031.3</v>
      </c>
      <c r="Z36" s="128">
        <v>122.3</v>
      </c>
      <c r="AA36" s="107">
        <f t="shared" si="1"/>
        <v>0.77374565654208982</v>
      </c>
      <c r="AB36" s="127">
        <v>0.7540566140277325</v>
      </c>
      <c r="AC36" s="52">
        <v>5.9850000000000003</v>
      </c>
      <c r="AD36" s="129">
        <v>99.7</v>
      </c>
      <c r="AE36" s="52">
        <v>120</v>
      </c>
      <c r="AF36" s="128">
        <v>64.900000000000006</v>
      </c>
      <c r="AG36" s="107">
        <v>3.0000000000000001E-3</v>
      </c>
      <c r="AH36" s="127">
        <v>5.0000000000000001E-3</v>
      </c>
    </row>
    <row r="37" spans="2:34" s="9" customFormat="1" ht="13.5" customHeight="1" x14ac:dyDescent="0.25">
      <c r="B37" s="143" t="s">
        <v>38</v>
      </c>
      <c r="C37" s="52">
        <v>2061.9564999999998</v>
      </c>
      <c r="D37" s="51">
        <v>119.59492888243662</v>
      </c>
      <c r="E37" s="52">
        <v>1321.5654</v>
      </c>
      <c r="F37" s="51">
        <v>123.58636908404542</v>
      </c>
      <c r="G37" s="52">
        <v>13.728899999999999</v>
      </c>
      <c r="H37" s="51">
        <v>87.027270306933573</v>
      </c>
      <c r="I37" s="52">
        <v>33.152999999999999</v>
      </c>
      <c r="J37" s="51"/>
      <c r="K37" s="52">
        <v>1061.2059999999999</v>
      </c>
      <c r="L37" s="51">
        <v>109.1</v>
      </c>
      <c r="M37" s="52"/>
      <c r="N37" s="51"/>
      <c r="O37" s="126">
        <v>390.91199999999998</v>
      </c>
      <c r="P37" s="155">
        <v>238.04900000000001</v>
      </c>
      <c r="Q37" s="158">
        <f t="shared" si="0"/>
        <v>152.86299999999997</v>
      </c>
      <c r="R37" s="51">
        <v>164.2</v>
      </c>
      <c r="S37" s="52">
        <v>411.41199999999998</v>
      </c>
      <c r="T37" s="51">
        <v>159.30000000000001</v>
      </c>
      <c r="U37" s="52">
        <v>20.5</v>
      </c>
      <c r="V37" s="51">
        <v>101.7</v>
      </c>
      <c r="W37" s="107">
        <v>0.2</v>
      </c>
      <c r="X37" s="127">
        <v>0.25</v>
      </c>
      <c r="Y37" s="162">
        <v>58658.1</v>
      </c>
      <c r="Z37" s="128">
        <v>122.1</v>
      </c>
      <c r="AA37" s="107">
        <f t="shared" si="1"/>
        <v>0.76885398248067649</v>
      </c>
      <c r="AB37" s="127">
        <v>0.74515923665781592</v>
      </c>
      <c r="AC37" s="52">
        <v>11.234999999999999</v>
      </c>
      <c r="AD37" s="129">
        <v>100.7</v>
      </c>
      <c r="AE37" s="52">
        <v>81</v>
      </c>
      <c r="AF37" s="128">
        <v>74.3</v>
      </c>
      <c r="AG37" s="107">
        <v>2E-3</v>
      </c>
      <c r="AH37" s="127">
        <v>2E-3</v>
      </c>
    </row>
    <row r="38" spans="2:34" s="9" customFormat="1" ht="13.5" customHeight="1" x14ac:dyDescent="0.25">
      <c r="B38" s="143" t="s">
        <v>31</v>
      </c>
      <c r="C38" s="52">
        <v>1129.9866000000002</v>
      </c>
      <c r="D38" s="51">
        <v>91.372232328542211</v>
      </c>
      <c r="E38" s="52">
        <v>314.28809999999999</v>
      </c>
      <c r="F38" s="51">
        <v>145.24520009520089</v>
      </c>
      <c r="G38" s="52"/>
      <c r="H38" s="51"/>
      <c r="I38" s="52">
        <v>142.29089999999999</v>
      </c>
      <c r="J38" s="51" t="s">
        <v>127</v>
      </c>
      <c r="K38" s="52">
        <v>642.48400000000004</v>
      </c>
      <c r="L38" s="51">
        <v>101.9</v>
      </c>
      <c r="M38" s="52"/>
      <c r="N38" s="51"/>
      <c r="O38" s="126">
        <v>44.600999999999999</v>
      </c>
      <c r="P38" s="155">
        <v>123.96899999999999</v>
      </c>
      <c r="Q38" s="198">
        <f t="shared" si="0"/>
        <v>-79.367999999999995</v>
      </c>
      <c r="R38" s="51">
        <v>36</v>
      </c>
      <c r="S38" s="52">
        <v>129.71</v>
      </c>
      <c r="T38" s="51">
        <v>87.9</v>
      </c>
      <c r="U38" s="52">
        <v>85.108999999999995</v>
      </c>
      <c r="V38" s="51" t="s">
        <v>89</v>
      </c>
      <c r="W38" s="107">
        <v>0.69200000000000006</v>
      </c>
      <c r="X38" s="127">
        <v>0.46200000000000002</v>
      </c>
      <c r="Y38" s="162">
        <v>54014.7</v>
      </c>
      <c r="Z38" s="128">
        <v>112.2</v>
      </c>
      <c r="AA38" s="107">
        <f t="shared" si="1"/>
        <v>0.70799117611206286</v>
      </c>
      <c r="AB38" s="127">
        <v>0.74026800826074124</v>
      </c>
      <c r="AC38" s="52">
        <v>4.3600000000000003</v>
      </c>
      <c r="AD38" s="129">
        <v>101.1</v>
      </c>
      <c r="AE38" s="52">
        <v>108</v>
      </c>
      <c r="AF38" s="128">
        <v>96.4</v>
      </c>
      <c r="AG38" s="107">
        <v>5.0000000000000001E-3</v>
      </c>
      <c r="AH38" s="127">
        <v>5.0000000000000001E-3</v>
      </c>
    </row>
    <row r="39" spans="2:34" s="9" customFormat="1" ht="13.5" customHeight="1" x14ac:dyDescent="0.25">
      <c r="B39" s="143" t="s">
        <v>32</v>
      </c>
      <c r="C39" s="52">
        <v>24.4786</v>
      </c>
      <c r="D39" s="51">
        <v>41.715263410826815</v>
      </c>
      <c r="E39" s="52">
        <v>346.09030000000001</v>
      </c>
      <c r="F39" s="51">
        <v>114.81957129728852</v>
      </c>
      <c r="G39" s="52">
        <v>10.001700000000001</v>
      </c>
      <c r="H39" s="51">
        <v>93.789384846211561</v>
      </c>
      <c r="I39" s="52">
        <v>29.042300000000001</v>
      </c>
      <c r="J39" s="51">
        <v>89.575076413456173</v>
      </c>
      <c r="K39" s="52">
        <v>404.30900000000003</v>
      </c>
      <c r="L39" s="51">
        <v>120</v>
      </c>
      <c r="M39" s="52"/>
      <c r="N39" s="51"/>
      <c r="O39" s="126">
        <v>74.168999999999997</v>
      </c>
      <c r="P39" s="155">
        <v>32.966000000000001</v>
      </c>
      <c r="Q39" s="158">
        <f t="shared" si="0"/>
        <v>41.202999999999996</v>
      </c>
      <c r="R39" s="51" t="s">
        <v>86</v>
      </c>
      <c r="S39" s="52">
        <v>74.634</v>
      </c>
      <c r="T39" s="51" t="s">
        <v>87</v>
      </c>
      <c r="U39" s="52">
        <v>0.46500000000000002</v>
      </c>
      <c r="V39" s="51">
        <v>34.1</v>
      </c>
      <c r="W39" s="107">
        <v>0.375</v>
      </c>
      <c r="X39" s="127">
        <v>0.375</v>
      </c>
      <c r="Y39" s="162">
        <v>50201</v>
      </c>
      <c r="Z39" s="128">
        <v>117</v>
      </c>
      <c r="AA39" s="152">
        <f t="shared" si="1"/>
        <v>0.65800356258577142</v>
      </c>
      <c r="AB39" s="153">
        <v>0.66621636309995191</v>
      </c>
      <c r="AC39" s="52">
        <v>6.2329999999999997</v>
      </c>
      <c r="AD39" s="129">
        <v>98.8</v>
      </c>
      <c r="AE39" s="52">
        <v>153</v>
      </c>
      <c r="AF39" s="128">
        <v>101.3</v>
      </c>
      <c r="AG39" s="107">
        <v>4.0000000000000001E-3</v>
      </c>
      <c r="AH39" s="127">
        <v>4.0000000000000001E-3</v>
      </c>
    </row>
    <row r="40" spans="2:34" s="9" customFormat="1" ht="13.5" customHeight="1" x14ac:dyDescent="0.25">
      <c r="B40" s="143" t="s">
        <v>69</v>
      </c>
      <c r="C40" s="52">
        <v>1020.087</v>
      </c>
      <c r="D40" s="51">
        <v>126.04537691396554</v>
      </c>
      <c r="E40" s="52">
        <v>1856.1188999999999</v>
      </c>
      <c r="F40" s="51">
        <v>108.41942029583171</v>
      </c>
      <c r="G40" s="52">
        <v>3.5779999999999998</v>
      </c>
      <c r="H40" s="51">
        <v>111.98748043818468</v>
      </c>
      <c r="I40" s="52">
        <v>72.124600000000001</v>
      </c>
      <c r="J40" s="51">
        <v>109.04409563579296</v>
      </c>
      <c r="K40" s="52">
        <v>1479.673</v>
      </c>
      <c r="L40" s="51">
        <v>107.3</v>
      </c>
      <c r="M40" s="52"/>
      <c r="N40" s="51"/>
      <c r="O40" s="126">
        <v>-0.38900000000000001</v>
      </c>
      <c r="P40" s="155">
        <v>111.718</v>
      </c>
      <c r="Q40" s="198">
        <f t="shared" si="0"/>
        <v>-112.107</v>
      </c>
      <c r="R40" s="51"/>
      <c r="S40" s="52">
        <v>180.58099999999999</v>
      </c>
      <c r="T40" s="51">
        <v>113.6</v>
      </c>
      <c r="U40" s="52">
        <v>180.97</v>
      </c>
      <c r="V40" s="51" t="s">
        <v>85</v>
      </c>
      <c r="W40" s="107">
        <v>0.47100000000000003</v>
      </c>
      <c r="X40" s="127">
        <v>0.29399999999999998</v>
      </c>
      <c r="Y40" s="162">
        <v>56080.5</v>
      </c>
      <c r="Z40" s="128">
        <v>114.4</v>
      </c>
      <c r="AA40" s="107">
        <f t="shared" si="1"/>
        <v>0.7350684008603684</v>
      </c>
      <c r="AB40" s="127">
        <v>0.7614633313147311</v>
      </c>
      <c r="AC40" s="52">
        <v>8.6059999999999999</v>
      </c>
      <c r="AD40" s="129">
        <v>99.3</v>
      </c>
      <c r="AE40" s="52">
        <v>66</v>
      </c>
      <c r="AF40" s="128">
        <v>56.9</v>
      </c>
      <c r="AG40" s="107">
        <v>2E-3</v>
      </c>
      <c r="AH40" s="127">
        <v>4.0000000000000001E-3</v>
      </c>
    </row>
    <row r="41" spans="2:34" s="9" customFormat="1" ht="13.5" customHeight="1" x14ac:dyDescent="0.25">
      <c r="B41" s="143" t="s">
        <v>45</v>
      </c>
      <c r="C41" s="52">
        <v>269.07299999999998</v>
      </c>
      <c r="D41" s="51">
        <v>110.97253618104814</v>
      </c>
      <c r="E41" s="52">
        <v>66.748500000000007</v>
      </c>
      <c r="F41" s="51">
        <v>128.04927178133491</v>
      </c>
      <c r="G41" s="52">
        <v>37.716999999999999</v>
      </c>
      <c r="H41" s="51"/>
      <c r="I41" s="52">
        <v>6.7711999999999994</v>
      </c>
      <c r="J41" s="51">
        <v>27.709369181347572</v>
      </c>
      <c r="K41" s="52">
        <v>865.84699999999998</v>
      </c>
      <c r="L41" s="51">
        <v>108.9</v>
      </c>
      <c r="M41" s="52"/>
      <c r="N41" s="51"/>
      <c r="O41" s="126">
        <v>-5.2210000000000001</v>
      </c>
      <c r="P41" s="155">
        <v>-6.3E-2</v>
      </c>
      <c r="Q41" s="198">
        <f t="shared" si="0"/>
        <v>-5.1580000000000004</v>
      </c>
      <c r="R41" s="51"/>
      <c r="S41" s="52">
        <v>19.731000000000002</v>
      </c>
      <c r="T41" s="51">
        <v>157.80000000000001</v>
      </c>
      <c r="U41" s="52">
        <v>24.952000000000002</v>
      </c>
      <c r="V41" s="51">
        <v>198.5</v>
      </c>
      <c r="W41" s="107">
        <v>0.5</v>
      </c>
      <c r="X41" s="127">
        <v>0.33299999999999996</v>
      </c>
      <c r="Y41" s="162">
        <v>51756</v>
      </c>
      <c r="Z41" s="128">
        <v>119.5</v>
      </c>
      <c r="AA41" s="152">
        <f t="shared" si="1"/>
        <v>0.67838553784166034</v>
      </c>
      <c r="AB41" s="153">
        <v>0.67216347572242663</v>
      </c>
      <c r="AC41" s="52">
        <v>5.6669999999999998</v>
      </c>
      <c r="AD41" s="129">
        <v>101.3</v>
      </c>
      <c r="AE41" s="52">
        <v>115</v>
      </c>
      <c r="AF41" s="128">
        <v>68</v>
      </c>
      <c r="AG41" s="107">
        <v>4.0000000000000001E-3</v>
      </c>
      <c r="AH41" s="127">
        <v>6.0000000000000001E-3</v>
      </c>
    </row>
    <row r="42" spans="2:34" s="9" customFormat="1" ht="13.5" customHeight="1" x14ac:dyDescent="0.25">
      <c r="B42" s="143" t="s">
        <v>36</v>
      </c>
      <c r="C42" s="52">
        <v>29144.772000000004</v>
      </c>
      <c r="D42" s="51">
        <v>68.529117443284548</v>
      </c>
      <c r="E42" s="52">
        <v>177.268</v>
      </c>
      <c r="F42" s="51">
        <v>82.306674405107373</v>
      </c>
      <c r="G42" s="52">
        <v>226.46559999999999</v>
      </c>
      <c r="H42" s="51">
        <v>23.424625327490318</v>
      </c>
      <c r="I42" s="52">
        <v>2180.1295</v>
      </c>
      <c r="J42" s="51">
        <v>108.82586215786969</v>
      </c>
      <c r="K42" s="52">
        <v>2398.9459999999999</v>
      </c>
      <c r="L42" s="51">
        <v>110.2</v>
      </c>
      <c r="M42" s="52"/>
      <c r="N42" s="51"/>
      <c r="O42" s="126">
        <v>10315.278</v>
      </c>
      <c r="P42" s="155">
        <v>1689.875</v>
      </c>
      <c r="Q42" s="158">
        <f t="shared" si="0"/>
        <v>8625.4030000000002</v>
      </c>
      <c r="R42" s="51" t="s">
        <v>129</v>
      </c>
      <c r="S42" s="52">
        <v>10353.446</v>
      </c>
      <c r="T42" s="51" t="s">
        <v>130</v>
      </c>
      <c r="U42" s="52">
        <v>38.167999999999999</v>
      </c>
      <c r="V42" s="51">
        <v>46.4</v>
      </c>
      <c r="W42" s="107">
        <v>0.313</v>
      </c>
      <c r="X42" s="127">
        <v>0.43799999999999994</v>
      </c>
      <c r="Y42" s="162">
        <v>79589.399999999994</v>
      </c>
      <c r="Z42" s="128">
        <v>118.7</v>
      </c>
      <c r="AA42" s="107">
        <f t="shared" si="1"/>
        <v>1.0432084768045258</v>
      </c>
      <c r="AB42" s="127">
        <v>1.0394559090697348</v>
      </c>
      <c r="AC42" s="52">
        <v>16.212</v>
      </c>
      <c r="AD42" s="129">
        <v>103</v>
      </c>
      <c r="AE42" s="52">
        <v>104</v>
      </c>
      <c r="AF42" s="128">
        <v>66.2</v>
      </c>
      <c r="AG42" s="107">
        <v>2E-3</v>
      </c>
      <c r="AH42" s="127">
        <v>2E-3</v>
      </c>
    </row>
    <row r="43" spans="2:34" s="9" customFormat="1" ht="13.5" customHeight="1" x14ac:dyDescent="0.25">
      <c r="B43" s="143" t="s">
        <v>40</v>
      </c>
      <c r="C43" s="52">
        <v>47590.893599999996</v>
      </c>
      <c r="D43" s="51">
        <v>124.39427568314166</v>
      </c>
      <c r="E43" s="52">
        <v>1684.25</v>
      </c>
      <c r="F43" s="51">
        <v>76.463636813501367</v>
      </c>
      <c r="G43" s="52">
        <v>1653.8612000000001</v>
      </c>
      <c r="H43" s="51" t="s">
        <v>93</v>
      </c>
      <c r="I43" s="52">
        <v>1002.9691</v>
      </c>
      <c r="J43" s="51">
        <v>113.69292691450677</v>
      </c>
      <c r="K43" s="52">
        <v>2713.4760000000001</v>
      </c>
      <c r="L43" s="51">
        <v>107.8</v>
      </c>
      <c r="M43" s="52"/>
      <c r="N43" s="51"/>
      <c r="O43" s="126">
        <v>232.446</v>
      </c>
      <c r="P43" s="155">
        <v>701.53599999999994</v>
      </c>
      <c r="Q43" s="198">
        <f t="shared" si="0"/>
        <v>-469.08999999999992</v>
      </c>
      <c r="R43" s="51">
        <v>33.1</v>
      </c>
      <c r="S43" s="52">
        <v>378.31599999999997</v>
      </c>
      <c r="T43" s="51">
        <v>52.5</v>
      </c>
      <c r="U43" s="52">
        <v>145.87</v>
      </c>
      <c r="V43" s="51" t="s">
        <v>134</v>
      </c>
      <c r="W43" s="107">
        <v>0.35</v>
      </c>
      <c r="X43" s="127">
        <v>0.17499999999999999</v>
      </c>
      <c r="Y43" s="162">
        <v>72533.399999999994</v>
      </c>
      <c r="Z43" s="128">
        <v>121</v>
      </c>
      <c r="AA43" s="107">
        <f t="shared" si="1"/>
        <v>0.95072280644725782</v>
      </c>
      <c r="AB43" s="127">
        <v>0.93046691821555561</v>
      </c>
      <c r="AC43" s="52">
        <v>21.788</v>
      </c>
      <c r="AD43" s="129">
        <v>98.4</v>
      </c>
      <c r="AE43" s="52">
        <v>132</v>
      </c>
      <c r="AF43" s="128">
        <v>64.099999999999994</v>
      </c>
      <c r="AG43" s="107">
        <v>2E-3</v>
      </c>
      <c r="AH43" s="127">
        <v>3.0000000000000001E-3</v>
      </c>
    </row>
    <row r="44" spans="2:34" s="9" customFormat="1" ht="13.5" customHeight="1" x14ac:dyDescent="0.25">
      <c r="B44" s="143" t="s">
        <v>72</v>
      </c>
      <c r="C44" s="52">
        <v>1402.7425999999998</v>
      </c>
      <c r="D44" s="51">
        <v>97.996152368875173</v>
      </c>
      <c r="E44" s="52">
        <v>2003.3248999999998</v>
      </c>
      <c r="F44" s="51" t="s">
        <v>120</v>
      </c>
      <c r="G44" s="52"/>
      <c r="H44" s="51"/>
      <c r="I44" s="52">
        <v>2.6246</v>
      </c>
      <c r="J44" s="51">
        <v>104.90427275270795</v>
      </c>
      <c r="K44" s="52">
        <v>908.03899999999999</v>
      </c>
      <c r="L44" s="51">
        <v>115.1</v>
      </c>
      <c r="M44" s="52">
        <v>0.2382</v>
      </c>
      <c r="N44" s="51">
        <v>82.109617373319537</v>
      </c>
      <c r="O44" s="126">
        <v>657.61900000000003</v>
      </c>
      <c r="P44" s="155">
        <v>250.69399999999999</v>
      </c>
      <c r="Q44" s="158">
        <f t="shared" si="0"/>
        <v>406.92500000000007</v>
      </c>
      <c r="R44" s="51" t="s">
        <v>90</v>
      </c>
      <c r="S44" s="52">
        <v>701.57600000000002</v>
      </c>
      <c r="T44" s="51" t="s">
        <v>82</v>
      </c>
      <c r="U44" s="52">
        <v>43.957000000000001</v>
      </c>
      <c r="V44" s="51" t="s">
        <v>136</v>
      </c>
      <c r="W44" s="107">
        <v>0.33299999999999996</v>
      </c>
      <c r="X44" s="127">
        <v>0.222</v>
      </c>
      <c r="Y44" s="162">
        <v>55664.4</v>
      </c>
      <c r="Z44" s="128">
        <v>114.8</v>
      </c>
      <c r="AA44" s="107">
        <f t="shared" si="1"/>
        <v>0.72961442021472511</v>
      </c>
      <c r="AB44" s="127">
        <v>0.75211565037809969</v>
      </c>
      <c r="AC44" s="52">
        <v>5.7460000000000004</v>
      </c>
      <c r="AD44" s="129">
        <v>97.9</v>
      </c>
      <c r="AE44" s="52">
        <v>75</v>
      </c>
      <c r="AF44" s="128">
        <v>85.2</v>
      </c>
      <c r="AG44" s="107">
        <v>4.0000000000000001E-3</v>
      </c>
      <c r="AH44" s="127">
        <v>4.0000000000000001E-3</v>
      </c>
    </row>
    <row r="45" spans="2:34" s="9" customFormat="1" ht="13.5" customHeight="1" x14ac:dyDescent="0.25">
      <c r="B45" s="143" t="s">
        <v>42</v>
      </c>
      <c r="C45" s="52">
        <v>1907.9066</v>
      </c>
      <c r="D45" s="51">
        <v>57.275278614492422</v>
      </c>
      <c r="E45" s="52">
        <v>483.16250000000002</v>
      </c>
      <c r="F45" s="51">
        <v>52.129805954609452</v>
      </c>
      <c r="G45" s="52"/>
      <c r="H45" s="51"/>
      <c r="I45" s="52">
        <v>19.700700000000001</v>
      </c>
      <c r="J45" s="51">
        <v>139.3684076487192</v>
      </c>
      <c r="K45" s="52">
        <v>712.15899999999999</v>
      </c>
      <c r="L45" s="51">
        <v>107.5</v>
      </c>
      <c r="M45" s="52"/>
      <c r="N45" s="51"/>
      <c r="O45" s="126">
        <v>76.938000000000002</v>
      </c>
      <c r="P45" s="155">
        <v>117.816</v>
      </c>
      <c r="Q45" s="198">
        <f t="shared" si="0"/>
        <v>-40.878</v>
      </c>
      <c r="R45" s="51">
        <v>65.3</v>
      </c>
      <c r="S45" s="52">
        <v>99.991</v>
      </c>
      <c r="T45" s="51">
        <v>79.400000000000006</v>
      </c>
      <c r="U45" s="52">
        <v>23.053000000000001</v>
      </c>
      <c r="V45" s="51" t="s">
        <v>91</v>
      </c>
      <c r="W45" s="107">
        <v>0.36399999999999999</v>
      </c>
      <c r="X45" s="127">
        <v>0.27300000000000002</v>
      </c>
      <c r="Y45" s="162">
        <v>59356.5</v>
      </c>
      <c r="Z45" s="128">
        <v>120.9</v>
      </c>
      <c r="AA45" s="107">
        <f t="shared" si="1"/>
        <v>0.77800817638338571</v>
      </c>
      <c r="AB45" s="127">
        <v>0.75908759180758067</v>
      </c>
      <c r="AC45" s="52">
        <v>5.3209999999999997</v>
      </c>
      <c r="AD45" s="129">
        <v>98.9</v>
      </c>
      <c r="AE45" s="52">
        <v>60</v>
      </c>
      <c r="AF45" s="128">
        <v>60.6</v>
      </c>
      <c r="AG45" s="107">
        <v>2E-3</v>
      </c>
      <c r="AH45" s="127">
        <v>4.0000000000000001E-3</v>
      </c>
    </row>
    <row r="46" spans="2:34" s="9" customFormat="1" ht="13.5" customHeight="1" x14ac:dyDescent="0.25">
      <c r="B46" s="143" t="s">
        <v>67</v>
      </c>
      <c r="C46" s="52">
        <v>20997.605600000003</v>
      </c>
      <c r="D46" s="51">
        <v>148.11459341501808</v>
      </c>
      <c r="E46" s="52">
        <v>69.764899999999997</v>
      </c>
      <c r="F46" s="51">
        <v>134.61500612632778</v>
      </c>
      <c r="G46" s="52">
        <v>1375.1143999999999</v>
      </c>
      <c r="H46" s="51" t="s">
        <v>86</v>
      </c>
      <c r="I46" s="52">
        <v>21699.295999999998</v>
      </c>
      <c r="J46" s="51">
        <v>80.29969499336103</v>
      </c>
      <c r="K46" s="52">
        <v>3503.23</v>
      </c>
      <c r="L46" s="51">
        <v>110.6</v>
      </c>
      <c r="M46" s="52"/>
      <c r="N46" s="151"/>
      <c r="O46" s="126">
        <v>4176.2079999999996</v>
      </c>
      <c r="P46" s="155">
        <v>12953.582</v>
      </c>
      <c r="Q46" s="198">
        <f t="shared" si="0"/>
        <v>-8777.3739999999998</v>
      </c>
      <c r="R46" s="51">
        <v>32.200000000000003</v>
      </c>
      <c r="S46" s="52">
        <v>5161.8450000000003</v>
      </c>
      <c r="T46" s="51">
        <v>39.6</v>
      </c>
      <c r="U46" s="52">
        <v>985.63699999999994</v>
      </c>
      <c r="V46" s="51" t="s">
        <v>137</v>
      </c>
      <c r="W46" s="107">
        <v>0.44</v>
      </c>
      <c r="X46" s="127">
        <v>0.3</v>
      </c>
      <c r="Y46" s="162">
        <v>92439.1</v>
      </c>
      <c r="Z46" s="128">
        <v>118.4</v>
      </c>
      <c r="AA46" s="107">
        <f t="shared" si="1"/>
        <v>1.2116343722679308</v>
      </c>
      <c r="AB46" s="127">
        <v>1.2057576745702707</v>
      </c>
      <c r="AC46" s="52">
        <v>33.512</v>
      </c>
      <c r="AD46" s="129">
        <v>95.1</v>
      </c>
      <c r="AE46" s="52">
        <v>120</v>
      </c>
      <c r="AF46" s="128">
        <v>100</v>
      </c>
      <c r="AG46" s="107">
        <v>2E-3</v>
      </c>
      <c r="AH46" s="127">
        <v>2E-3</v>
      </c>
    </row>
    <row r="47" spans="2:34" s="9" customFormat="1" ht="13.5" customHeight="1" x14ac:dyDescent="0.25">
      <c r="B47" s="143" t="s">
        <v>59</v>
      </c>
      <c r="C47" s="52">
        <v>13821.7911</v>
      </c>
      <c r="D47" s="51">
        <v>115.86641223956103</v>
      </c>
      <c r="E47" s="52">
        <v>822.98630000000003</v>
      </c>
      <c r="F47" s="51">
        <v>131.20563565485617</v>
      </c>
      <c r="G47" s="52">
        <v>909.71249999999998</v>
      </c>
      <c r="H47" s="51">
        <v>138.7573963143235</v>
      </c>
      <c r="I47" s="52">
        <v>78.209500000000006</v>
      </c>
      <c r="J47" s="51">
        <v>74.001129752126332</v>
      </c>
      <c r="K47" s="52">
        <v>2190.1819999999998</v>
      </c>
      <c r="L47" s="51">
        <v>106.3</v>
      </c>
      <c r="M47" s="52"/>
      <c r="N47" s="51"/>
      <c r="O47" s="126">
        <v>629.23500000000001</v>
      </c>
      <c r="P47" s="155">
        <v>325.82900000000001</v>
      </c>
      <c r="Q47" s="158">
        <f t="shared" si="0"/>
        <v>303.40600000000001</v>
      </c>
      <c r="R47" s="51">
        <v>193.1</v>
      </c>
      <c r="S47" s="52">
        <v>789.63699999999994</v>
      </c>
      <c r="T47" s="51">
        <v>172.8</v>
      </c>
      <c r="U47" s="52">
        <v>160.40199999999999</v>
      </c>
      <c r="V47" s="51">
        <v>122.3</v>
      </c>
      <c r="W47" s="107">
        <v>0.22899999999999998</v>
      </c>
      <c r="X47" s="127">
        <v>0.28600000000000003</v>
      </c>
      <c r="Y47" s="162">
        <v>73381.399999999994</v>
      </c>
      <c r="Z47" s="128">
        <v>123.1</v>
      </c>
      <c r="AA47" s="107">
        <f t="shared" si="1"/>
        <v>0.96183786433599983</v>
      </c>
      <c r="AB47" s="127">
        <v>0.92560674523687525</v>
      </c>
      <c r="AC47" s="52">
        <v>18.64</v>
      </c>
      <c r="AD47" s="129">
        <v>100.9</v>
      </c>
      <c r="AE47" s="52">
        <v>158</v>
      </c>
      <c r="AF47" s="128">
        <v>85.9</v>
      </c>
      <c r="AG47" s="107">
        <v>3.0000000000000001E-3</v>
      </c>
      <c r="AH47" s="127">
        <v>3.0000000000000001E-3</v>
      </c>
    </row>
    <row r="48" spans="2:34" s="9" customFormat="1" ht="13.5" customHeight="1" x14ac:dyDescent="0.25">
      <c r="B48" s="143" t="s">
        <v>66</v>
      </c>
      <c r="C48" s="52">
        <v>2841.7342999999996</v>
      </c>
      <c r="D48" s="51">
        <v>110.71782952815923</v>
      </c>
      <c r="E48" s="52">
        <v>974.83050000000003</v>
      </c>
      <c r="F48" s="51">
        <v>110.95520932522722</v>
      </c>
      <c r="G48" s="52">
        <v>771.03530000000001</v>
      </c>
      <c r="H48" s="51">
        <v>141.5752880723231</v>
      </c>
      <c r="I48" s="52">
        <v>885.45100000000002</v>
      </c>
      <c r="J48" s="51">
        <v>97.801827841142938</v>
      </c>
      <c r="K48" s="52">
        <v>2339.9079999999999</v>
      </c>
      <c r="L48" s="51">
        <v>105.8</v>
      </c>
      <c r="M48" s="52"/>
      <c r="N48" s="51"/>
      <c r="O48" s="126">
        <v>220.43</v>
      </c>
      <c r="P48" s="155">
        <v>109.95099999999999</v>
      </c>
      <c r="Q48" s="158">
        <f t="shared" si="0"/>
        <v>110.47900000000001</v>
      </c>
      <c r="R48" s="51" t="s">
        <v>127</v>
      </c>
      <c r="S48" s="52">
        <v>242.61</v>
      </c>
      <c r="T48" s="51">
        <v>189</v>
      </c>
      <c r="U48" s="52">
        <v>22.18</v>
      </c>
      <c r="V48" s="51">
        <v>120.3</v>
      </c>
      <c r="W48" s="107">
        <v>0.22699999999999998</v>
      </c>
      <c r="X48" s="127">
        <v>0.318</v>
      </c>
      <c r="Y48" s="162">
        <v>65308.2</v>
      </c>
      <c r="Z48" s="128">
        <v>128.1</v>
      </c>
      <c r="AA48" s="107">
        <f t="shared" si="1"/>
        <v>0.85601936746407603</v>
      </c>
      <c r="AB48" s="127">
        <v>0.79000326081893135</v>
      </c>
      <c r="AC48" s="52">
        <v>19.625</v>
      </c>
      <c r="AD48" s="129">
        <v>98.7</v>
      </c>
      <c r="AE48" s="52">
        <v>136</v>
      </c>
      <c r="AF48" s="128">
        <v>91.3</v>
      </c>
      <c r="AG48" s="107">
        <v>2E-3</v>
      </c>
      <c r="AH48" s="127">
        <v>3.0000000000000001E-3</v>
      </c>
    </row>
    <row r="49" spans="1:34" s="9" customFormat="1" ht="13.5" customHeight="1" x14ac:dyDescent="0.25">
      <c r="B49" s="143" t="s">
        <v>41</v>
      </c>
      <c r="C49" s="52">
        <v>3780.4546</v>
      </c>
      <c r="D49" s="51">
        <v>86.81158937728442</v>
      </c>
      <c r="E49" s="52">
        <v>44.594000000000001</v>
      </c>
      <c r="F49" s="51">
        <v>90.573778815883017</v>
      </c>
      <c r="G49" s="52">
        <v>700.90039999999999</v>
      </c>
      <c r="H49" s="51">
        <v>178.04239840170902</v>
      </c>
      <c r="I49" s="52">
        <v>4838.6332999999995</v>
      </c>
      <c r="J49" s="51">
        <v>99.659833295740924</v>
      </c>
      <c r="K49" s="52">
        <v>3531.2710000000002</v>
      </c>
      <c r="L49" s="51">
        <v>105.1</v>
      </c>
      <c r="M49" s="52">
        <v>229.8604</v>
      </c>
      <c r="N49" s="51">
        <v>107.31271428891563</v>
      </c>
      <c r="O49" s="126">
        <v>2012.175</v>
      </c>
      <c r="P49" s="155">
        <v>3823.8629999999998</v>
      </c>
      <c r="Q49" s="198">
        <f t="shared" si="0"/>
        <v>-1811.6879999999999</v>
      </c>
      <c r="R49" s="51">
        <v>52.6</v>
      </c>
      <c r="S49" s="52">
        <v>2148.2820000000002</v>
      </c>
      <c r="T49" s="51">
        <v>53.9</v>
      </c>
      <c r="U49" s="52">
        <v>136.107</v>
      </c>
      <c r="V49" s="51">
        <v>83.2</v>
      </c>
      <c r="W49" s="107">
        <v>0.51400000000000001</v>
      </c>
      <c r="X49" s="127">
        <v>0.51400000000000001</v>
      </c>
      <c r="Y49" s="162">
        <v>68813</v>
      </c>
      <c r="Z49" s="128">
        <v>120.6</v>
      </c>
      <c r="AA49" s="107">
        <f t="shared" si="1"/>
        <v>0.90195811143631988</v>
      </c>
      <c r="AB49" s="127">
        <v>0.88580922656480487</v>
      </c>
      <c r="AC49" s="52">
        <v>26.408999999999999</v>
      </c>
      <c r="AD49" s="129">
        <v>100</v>
      </c>
      <c r="AE49" s="52">
        <v>119</v>
      </c>
      <c r="AF49" s="128">
        <v>82.1</v>
      </c>
      <c r="AG49" s="107">
        <v>2E-3</v>
      </c>
      <c r="AH49" s="127">
        <v>2E-3</v>
      </c>
    </row>
    <row r="50" spans="1:34" s="9" customFormat="1" ht="13.5" customHeight="1" x14ac:dyDescent="0.25">
      <c r="B50" s="143" t="s">
        <v>51</v>
      </c>
      <c r="C50" s="52">
        <v>1441.2989</v>
      </c>
      <c r="D50" s="51">
        <v>80.514174985763518</v>
      </c>
      <c r="E50" s="52">
        <v>386.96600000000001</v>
      </c>
      <c r="F50" s="51">
        <v>91.486363196838028</v>
      </c>
      <c r="G50" s="52">
        <v>78.938000000000002</v>
      </c>
      <c r="H50" s="51">
        <v>41.129436480139724</v>
      </c>
      <c r="I50" s="52">
        <v>0.81100000000000005</v>
      </c>
      <c r="J50" s="51">
        <v>38.554789636320422</v>
      </c>
      <c r="K50" s="52">
        <v>455.58100000000002</v>
      </c>
      <c r="L50" s="51">
        <v>121.8</v>
      </c>
      <c r="M50" s="52"/>
      <c r="N50" s="51"/>
      <c r="O50" s="126">
        <v>213.703</v>
      </c>
      <c r="P50" s="155">
        <v>151.52000000000001</v>
      </c>
      <c r="Q50" s="158">
        <f t="shared" si="0"/>
        <v>62.182999999999993</v>
      </c>
      <c r="R50" s="51">
        <v>141</v>
      </c>
      <c r="S50" s="52">
        <v>244.249</v>
      </c>
      <c r="T50" s="51">
        <v>143.19999999999999</v>
      </c>
      <c r="U50" s="52">
        <v>30.545999999999999</v>
      </c>
      <c r="V50" s="51">
        <v>160.19999999999999</v>
      </c>
      <c r="W50" s="107">
        <v>0.54500000000000004</v>
      </c>
      <c r="X50" s="127">
        <v>0.182</v>
      </c>
      <c r="Y50" s="162">
        <v>57374.8</v>
      </c>
      <c r="Z50" s="128">
        <v>117</v>
      </c>
      <c r="AA50" s="107">
        <f t="shared" si="1"/>
        <v>0.75203328225824428</v>
      </c>
      <c r="AB50" s="127">
        <v>0.76090433378363687</v>
      </c>
      <c r="AC50" s="52">
        <v>4.9779999999999998</v>
      </c>
      <c r="AD50" s="129">
        <v>98.6</v>
      </c>
      <c r="AE50" s="52">
        <v>85</v>
      </c>
      <c r="AF50" s="128">
        <v>95.5</v>
      </c>
      <c r="AG50" s="107">
        <v>4.0000000000000001E-3</v>
      </c>
      <c r="AH50" s="127">
        <v>4.0000000000000001E-3</v>
      </c>
    </row>
    <row r="51" spans="1:34" s="9" customFormat="1" ht="13.5" customHeight="1" x14ac:dyDescent="0.25">
      <c r="B51" s="143" t="s">
        <v>74</v>
      </c>
      <c r="C51" s="52">
        <v>4418.9054999999998</v>
      </c>
      <c r="D51" s="51">
        <v>194.62541799774391</v>
      </c>
      <c r="E51" s="52">
        <v>891.48159999999996</v>
      </c>
      <c r="F51" s="51">
        <v>84.942082881935207</v>
      </c>
      <c r="G51" s="52">
        <v>210.12679999999997</v>
      </c>
      <c r="H51" s="51">
        <v>108.60164147939879</v>
      </c>
      <c r="I51" s="52">
        <v>175.62629999999999</v>
      </c>
      <c r="J51" s="51">
        <v>124.07017816522314</v>
      </c>
      <c r="K51" s="52">
        <v>1993.0519999999999</v>
      </c>
      <c r="L51" s="51">
        <v>110.1</v>
      </c>
      <c r="M51" s="52">
        <v>7.742</v>
      </c>
      <c r="N51" s="51" t="s">
        <v>92</v>
      </c>
      <c r="O51" s="126">
        <v>-269.32299999999998</v>
      </c>
      <c r="P51" s="155">
        <v>-699.87</v>
      </c>
      <c r="Q51" s="158">
        <f t="shared" si="0"/>
        <v>430.54700000000003</v>
      </c>
      <c r="R51" s="51"/>
      <c r="S51" s="52">
        <v>393.02</v>
      </c>
      <c r="T51" s="51">
        <v>120.4</v>
      </c>
      <c r="U51" s="52">
        <v>662.34299999999996</v>
      </c>
      <c r="V51" s="51">
        <v>64.5</v>
      </c>
      <c r="W51" s="107">
        <v>0.64300000000000002</v>
      </c>
      <c r="X51" s="127">
        <v>0.54799999999999993</v>
      </c>
      <c r="Y51" s="162">
        <v>62160.1</v>
      </c>
      <c r="Z51" s="128">
        <v>122.9</v>
      </c>
      <c r="AA51" s="107">
        <f t="shared" si="1"/>
        <v>0.81475602579008011</v>
      </c>
      <c r="AB51" s="127">
        <v>0.76124594338597229</v>
      </c>
      <c r="AC51" s="52">
        <v>16.867000000000001</v>
      </c>
      <c r="AD51" s="129">
        <v>98.2</v>
      </c>
      <c r="AE51" s="52">
        <v>109</v>
      </c>
      <c r="AF51" s="128">
        <v>50.7</v>
      </c>
      <c r="AG51" s="107">
        <v>2E-3</v>
      </c>
      <c r="AH51" s="127">
        <v>4.0000000000000001E-3</v>
      </c>
    </row>
    <row r="52" spans="1:34" s="9" customFormat="1" ht="13.5" customHeight="1" thickBot="1" x14ac:dyDescent="0.3">
      <c r="B52" s="144" t="s">
        <v>65</v>
      </c>
      <c r="C52" s="130">
        <v>80.08959999999999</v>
      </c>
      <c r="D52" s="131">
        <v>107.49012197216972</v>
      </c>
      <c r="E52" s="130">
        <v>1106.8869999999999</v>
      </c>
      <c r="F52" s="131">
        <v>126.67132815915296</v>
      </c>
      <c r="G52" s="130"/>
      <c r="H52" s="131"/>
      <c r="I52" s="130">
        <v>5.4974999999999996</v>
      </c>
      <c r="J52" s="131">
        <v>44.877184676043456</v>
      </c>
      <c r="K52" s="130">
        <v>396.92099999999999</v>
      </c>
      <c r="L52" s="131">
        <v>102.4</v>
      </c>
      <c r="M52" s="130"/>
      <c r="N52" s="131"/>
      <c r="O52" s="132">
        <v>210.53</v>
      </c>
      <c r="P52" s="156">
        <v>178.66</v>
      </c>
      <c r="Q52" s="159">
        <f t="shared" si="0"/>
        <v>31.870000000000005</v>
      </c>
      <c r="R52" s="131">
        <v>117.8</v>
      </c>
      <c r="S52" s="130">
        <v>212.83699999999999</v>
      </c>
      <c r="T52" s="131">
        <v>118</v>
      </c>
      <c r="U52" s="133">
        <v>2.3069999999999999</v>
      </c>
      <c r="V52" s="84">
        <v>135.30000000000001</v>
      </c>
      <c r="W52" s="115">
        <v>0.1</v>
      </c>
      <c r="X52" s="134">
        <v>0.1</v>
      </c>
      <c r="Y52" s="133">
        <v>55920.2</v>
      </c>
      <c r="Z52" s="136">
        <v>119.9</v>
      </c>
      <c r="AA52" s="115">
        <f t="shared" si="1"/>
        <v>0.73296728791276777</v>
      </c>
      <c r="AB52" s="134">
        <v>0.72495768699243801</v>
      </c>
      <c r="AC52" s="135">
        <v>4.9269999999999996</v>
      </c>
      <c r="AD52" s="137">
        <v>101.5</v>
      </c>
      <c r="AE52" s="135">
        <v>85</v>
      </c>
      <c r="AF52" s="136">
        <v>73.3</v>
      </c>
      <c r="AG52" s="115">
        <v>5.0000000000000001E-3</v>
      </c>
      <c r="AH52" s="134">
        <v>7.0000000000000001E-3</v>
      </c>
    </row>
    <row r="53" spans="1:34" s="11" customFormat="1" ht="6" customHeight="1" x14ac:dyDescent="0.25">
      <c r="A53" s="22"/>
      <c r="B53" s="27"/>
      <c r="C53" s="60"/>
      <c r="D53" s="61"/>
      <c r="E53" s="60"/>
      <c r="F53" s="61"/>
      <c r="G53" s="60"/>
      <c r="H53" s="61"/>
      <c r="I53" s="60"/>
      <c r="J53" s="61"/>
      <c r="K53" s="60"/>
      <c r="L53" s="61"/>
      <c r="M53" s="60"/>
      <c r="N53" s="61"/>
      <c r="O53" s="42"/>
      <c r="P53" s="42"/>
      <c r="Q53" s="42"/>
      <c r="R53" s="59"/>
      <c r="S53" s="59"/>
      <c r="T53" s="59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1:34" s="145" customFormat="1" ht="13.5" customHeight="1" x14ac:dyDescent="0.25">
      <c r="B54" s="12" t="s">
        <v>28</v>
      </c>
      <c r="C54" s="42"/>
      <c r="D54" s="67">
        <v>14</v>
      </c>
      <c r="E54" s="146"/>
      <c r="F54" s="67">
        <v>17</v>
      </c>
      <c r="G54" s="148"/>
      <c r="H54" s="67">
        <v>13</v>
      </c>
      <c r="I54" s="148"/>
      <c r="J54" s="67">
        <v>17</v>
      </c>
      <c r="K54" s="148"/>
      <c r="L54" s="67">
        <v>4</v>
      </c>
      <c r="M54" s="148"/>
      <c r="N54" s="67">
        <v>4</v>
      </c>
      <c r="O54" s="65">
        <v>8</v>
      </c>
      <c r="P54" s="65">
        <v>7</v>
      </c>
      <c r="Q54" s="67">
        <v>21</v>
      </c>
      <c r="R54" s="147"/>
      <c r="S54" s="149"/>
      <c r="T54" s="67">
        <v>18</v>
      </c>
      <c r="U54" s="149"/>
      <c r="V54" s="67">
        <v>27</v>
      </c>
      <c r="W54" s="171">
        <f>рэнкинг!AE54</f>
        <v>20</v>
      </c>
      <c r="X54" s="148"/>
      <c r="Y54" s="148"/>
      <c r="Z54" s="67">
        <v>0</v>
      </c>
      <c r="AA54" s="171">
        <f>рэнкинг!AJ54</f>
        <v>19</v>
      </c>
      <c r="AB54" s="148"/>
      <c r="AC54" s="149"/>
      <c r="AD54" s="67">
        <v>16</v>
      </c>
      <c r="AE54" s="148"/>
      <c r="AF54" s="67">
        <v>1</v>
      </c>
      <c r="AG54" s="65">
        <v>0</v>
      </c>
      <c r="AH54" s="148"/>
    </row>
    <row r="55" spans="1:34" ht="10.9" customHeight="1" x14ac:dyDescent="0.25">
      <c r="B55" s="12"/>
      <c r="D55" s="14"/>
      <c r="E55" s="14"/>
      <c r="F55" s="16"/>
      <c r="G55" s="14"/>
      <c r="H55" s="14"/>
      <c r="I55" s="14"/>
      <c r="J55" s="14"/>
      <c r="K55" s="14"/>
      <c r="L55" s="15"/>
    </row>
    <row r="56" spans="1:34" s="16" customFormat="1" ht="13.15" customHeight="1" x14ac:dyDescent="0.2">
      <c r="A56" s="23"/>
      <c r="C56" s="13" t="s">
        <v>23</v>
      </c>
      <c r="F56" s="1"/>
      <c r="L56" s="18"/>
      <c r="O56" s="13"/>
    </row>
    <row r="57" spans="1:34" ht="13.15" customHeight="1" x14ac:dyDescent="0.2">
      <c r="C57" s="17" t="s">
        <v>24</v>
      </c>
      <c r="D57" s="1"/>
      <c r="E57" s="1"/>
      <c r="F57" s="1"/>
      <c r="L57" s="20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1:34" ht="13.5" x14ac:dyDescent="0.2">
      <c r="C58" s="19" t="s">
        <v>25</v>
      </c>
      <c r="D58" s="1"/>
      <c r="E58" s="1"/>
      <c r="F58" s="1"/>
      <c r="L58" s="20"/>
      <c r="O58" s="19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1:34" x14ac:dyDescent="0.2">
      <c r="C59" s="1"/>
      <c r="D59" s="1"/>
      <c r="E59" s="1"/>
      <c r="F59" s="1"/>
      <c r="L59" s="20"/>
    </row>
    <row r="60" spans="1:34" x14ac:dyDescent="0.2">
      <c r="D60" s="1"/>
      <c r="E60" s="1"/>
      <c r="F60" s="1"/>
      <c r="L60" s="20"/>
    </row>
    <row r="61" spans="1:34" x14ac:dyDescent="0.2">
      <c r="L61" s="20"/>
    </row>
    <row r="62" spans="1:34" x14ac:dyDescent="0.2">
      <c r="L62" s="20"/>
    </row>
    <row r="63" spans="1:34" x14ac:dyDescent="0.2">
      <c r="L63" s="20"/>
    </row>
    <row r="64" spans="1:34" x14ac:dyDescent="0.2">
      <c r="L64" s="20"/>
    </row>
    <row r="65" spans="12:12" x14ac:dyDescent="0.2">
      <c r="L65" s="20"/>
    </row>
    <row r="66" spans="12:12" x14ac:dyDescent="0.2">
      <c r="L66" s="20"/>
    </row>
    <row r="67" spans="12:12" x14ac:dyDescent="0.2">
      <c r="L67" s="20"/>
    </row>
    <row r="68" spans="12:12" x14ac:dyDescent="0.2">
      <c r="L68" s="20"/>
    </row>
    <row r="69" spans="12:12" x14ac:dyDescent="0.2">
      <c r="L69" s="20"/>
    </row>
    <row r="70" spans="12:12" x14ac:dyDescent="0.2">
      <c r="L70" s="20"/>
    </row>
    <row r="71" spans="12:12" x14ac:dyDescent="0.2">
      <c r="L71" s="20"/>
    </row>
    <row r="72" spans="12:12" x14ac:dyDescent="0.2">
      <c r="L72" s="20"/>
    </row>
    <row r="73" spans="12:12" x14ac:dyDescent="0.2">
      <c r="L73" s="20"/>
    </row>
    <row r="74" spans="12:12" x14ac:dyDescent="0.2">
      <c r="L74" s="20"/>
    </row>
    <row r="75" spans="12:12" x14ac:dyDescent="0.2">
      <c r="L75" s="20"/>
    </row>
    <row r="76" spans="12:12" x14ac:dyDescent="0.2">
      <c r="L76" s="20"/>
    </row>
    <row r="77" spans="12:12" x14ac:dyDescent="0.2">
      <c r="L77" s="20"/>
    </row>
    <row r="78" spans="12:12" x14ac:dyDescent="0.2">
      <c r="L78" s="20"/>
    </row>
    <row r="79" spans="12:12" x14ac:dyDescent="0.2">
      <c r="L79" s="20"/>
    </row>
    <row r="80" spans="12:12" x14ac:dyDescent="0.2">
      <c r="L80" s="20"/>
    </row>
    <row r="81" spans="12:12" x14ac:dyDescent="0.2">
      <c r="L81" s="20"/>
    </row>
    <row r="82" spans="12:12" x14ac:dyDescent="0.2">
      <c r="L82" s="20"/>
    </row>
    <row r="83" spans="12:12" x14ac:dyDescent="0.2">
      <c r="L83" s="20"/>
    </row>
    <row r="84" spans="12:12" x14ac:dyDescent="0.2">
      <c r="L84" s="20"/>
    </row>
    <row r="85" spans="12:12" x14ac:dyDescent="0.2">
      <c r="L85" s="20"/>
    </row>
    <row r="86" spans="12:12" x14ac:dyDescent="0.2">
      <c r="L86" s="20"/>
    </row>
    <row r="87" spans="12:12" x14ac:dyDescent="0.2">
      <c r="L87" s="20"/>
    </row>
    <row r="88" spans="12:12" x14ac:dyDescent="0.2">
      <c r="L88" s="20"/>
    </row>
    <row r="89" spans="12:12" x14ac:dyDescent="0.2">
      <c r="L89" s="20"/>
    </row>
  </sheetData>
  <mergeCells count="38">
    <mergeCell ref="AG5:AH5"/>
    <mergeCell ref="O5:O6"/>
    <mergeCell ref="P5:P6"/>
    <mergeCell ref="Q5:R5"/>
    <mergeCell ref="Y5:Y6"/>
    <mergeCell ref="AF5:AF6"/>
    <mergeCell ref="AE5:AE6"/>
    <mergeCell ref="M5:M6"/>
    <mergeCell ref="N5:N6"/>
    <mergeCell ref="G5:G6"/>
    <mergeCell ref="H5:H6"/>
    <mergeCell ref="I5:I6"/>
    <mergeCell ref="K3:L4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K5:K6"/>
    <mergeCell ref="L5:L6"/>
    <mergeCell ref="B3:B6"/>
    <mergeCell ref="C3:D4"/>
    <mergeCell ref="E3:F4"/>
    <mergeCell ref="G3:H4"/>
    <mergeCell ref="I3:J4"/>
    <mergeCell ref="C5:C6"/>
    <mergeCell ref="D5:D6"/>
    <mergeCell ref="E5:E6"/>
    <mergeCell ref="F5:F6"/>
    <mergeCell ref="J5:J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9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view="pageBreakPreview" topLeftCell="B1" zoomScale="95" zoomScaleNormal="77" zoomScaleSheetLayoutView="95" workbookViewId="0">
      <pane ySplit="7" topLeftCell="A8" activePane="bottomLeft" state="frozen"/>
      <selection activeCell="C1" sqref="C1"/>
      <selection pane="bottomLeft" activeCell="V1" sqref="V1:V1048576"/>
    </sheetView>
  </sheetViews>
  <sheetFormatPr defaultColWidth="8.85546875" defaultRowHeight="15" x14ac:dyDescent="0.25"/>
  <cols>
    <col min="1" max="1" width="0" style="38" hidden="1" customWidth="1"/>
    <col min="2" max="2" width="25.42578125" style="38" customWidth="1"/>
    <col min="3" max="3" width="14.5703125" style="40" customWidth="1"/>
    <col min="4" max="4" width="12" style="40" customWidth="1"/>
    <col min="5" max="5" width="25.85546875" style="38" customWidth="1"/>
    <col min="6" max="6" width="14.7109375" style="40" customWidth="1"/>
    <col min="7" max="7" width="12.28515625" style="40" customWidth="1"/>
    <col min="8" max="8" width="25.28515625" style="38" customWidth="1"/>
    <col min="9" max="9" width="14.42578125" style="38" customWidth="1"/>
    <col min="10" max="10" width="10.7109375" style="38" customWidth="1"/>
    <col min="11" max="11" width="26.7109375" style="38" customWidth="1"/>
    <col min="12" max="12" width="14.7109375" style="38" customWidth="1"/>
    <col min="13" max="13" width="11.42578125" style="38" customWidth="1"/>
    <col min="14" max="14" width="26.85546875" style="38" customWidth="1"/>
    <col min="15" max="15" width="13.85546875" style="38" customWidth="1"/>
    <col min="16" max="16" width="10.5703125" style="38" customWidth="1"/>
    <col min="17" max="17" width="26.28515625" style="38" customWidth="1"/>
    <col min="18" max="18" width="12.42578125" style="38" customWidth="1"/>
    <col min="19" max="19" width="12.5703125" style="38" customWidth="1"/>
    <col min="20" max="20" width="26.42578125" style="38" customWidth="1"/>
    <col min="21" max="21" width="13.42578125" style="38" customWidth="1"/>
    <col min="22" max="22" width="11.42578125" style="38" hidden="1" customWidth="1"/>
    <col min="23" max="23" width="10.42578125" style="38" customWidth="1"/>
    <col min="24" max="24" width="10.5703125" style="38" customWidth="1"/>
    <col min="25" max="25" width="25.42578125" style="38" customWidth="1"/>
    <col min="26" max="26" width="11.5703125" style="38" customWidth="1"/>
    <col min="27" max="27" width="11.28515625" style="38" customWidth="1"/>
    <col min="28" max="28" width="23.85546875" style="38" customWidth="1"/>
    <col min="29" max="29" width="11.42578125" style="38" customWidth="1"/>
    <col min="30" max="30" width="10.85546875" style="38" customWidth="1"/>
    <col min="31" max="32" width="8.7109375" style="38" customWidth="1"/>
    <col min="33" max="33" width="23.7109375" style="38" customWidth="1"/>
    <col min="34" max="34" width="12" style="38" customWidth="1"/>
    <col min="35" max="37" width="8.85546875" style="38" customWidth="1"/>
    <col min="38" max="38" width="24.140625" style="38" customWidth="1"/>
    <col min="39" max="39" width="11.28515625" style="38" customWidth="1"/>
    <col min="40" max="40" width="8.85546875" style="38" customWidth="1"/>
    <col min="41" max="41" width="23.7109375" style="38" customWidth="1"/>
    <col min="42" max="42" width="11.42578125" style="38" customWidth="1"/>
    <col min="43" max="43" width="8.85546875" style="38" customWidth="1"/>
    <col min="44" max="45" width="7.85546875" style="38" customWidth="1"/>
    <col min="46" max="16384" width="8.85546875" style="38"/>
  </cols>
  <sheetData>
    <row r="1" spans="1:45" ht="21" customHeight="1" x14ac:dyDescent="0.25">
      <c r="B1" s="39" t="s">
        <v>105</v>
      </c>
      <c r="C1" s="38"/>
      <c r="U1" s="39"/>
    </row>
    <row r="2" spans="1:45" ht="9" customHeight="1" thickBot="1" x14ac:dyDescent="0.3">
      <c r="C2" s="39"/>
      <c r="AI2" s="41"/>
      <c r="AJ2" s="41"/>
      <c r="AK2" s="41"/>
    </row>
    <row r="3" spans="1:45" s="71" customFormat="1" ht="21" customHeight="1" x14ac:dyDescent="0.2">
      <c r="B3" s="264" t="s">
        <v>29</v>
      </c>
      <c r="C3" s="267" t="s">
        <v>0</v>
      </c>
      <c r="D3" s="268"/>
      <c r="E3" s="264" t="s">
        <v>29</v>
      </c>
      <c r="F3" s="267" t="s">
        <v>1</v>
      </c>
      <c r="G3" s="268"/>
      <c r="H3" s="264" t="s">
        <v>29</v>
      </c>
      <c r="I3" s="299" t="s">
        <v>2</v>
      </c>
      <c r="J3" s="300"/>
      <c r="K3" s="264" t="s">
        <v>29</v>
      </c>
      <c r="L3" s="267" t="s">
        <v>26</v>
      </c>
      <c r="M3" s="268"/>
      <c r="N3" s="264" t="s">
        <v>29</v>
      </c>
      <c r="O3" s="267" t="s">
        <v>4</v>
      </c>
      <c r="P3" s="268"/>
      <c r="Q3" s="264" t="s">
        <v>29</v>
      </c>
      <c r="R3" s="267" t="s">
        <v>27</v>
      </c>
      <c r="S3" s="268"/>
      <c r="T3" s="264" t="s">
        <v>29</v>
      </c>
      <c r="U3" s="267" t="s">
        <v>30</v>
      </c>
      <c r="V3" s="267"/>
      <c r="W3" s="267"/>
      <c r="X3" s="268"/>
      <c r="Y3" s="264" t="s">
        <v>29</v>
      </c>
      <c r="Z3" s="267" t="s">
        <v>10</v>
      </c>
      <c r="AA3" s="268"/>
      <c r="AB3" s="264" t="s">
        <v>29</v>
      </c>
      <c r="AC3" s="267" t="s">
        <v>11</v>
      </c>
      <c r="AD3" s="267"/>
      <c r="AE3" s="267"/>
      <c r="AF3" s="268"/>
      <c r="AG3" s="264" t="s">
        <v>29</v>
      </c>
      <c r="AH3" s="267" t="s">
        <v>7</v>
      </c>
      <c r="AI3" s="267"/>
      <c r="AJ3" s="267"/>
      <c r="AK3" s="267"/>
      <c r="AL3" s="264" t="s">
        <v>29</v>
      </c>
      <c r="AM3" s="267" t="s">
        <v>8</v>
      </c>
      <c r="AN3" s="268"/>
      <c r="AO3" s="264" t="s">
        <v>29</v>
      </c>
      <c r="AP3" s="279" t="s">
        <v>102</v>
      </c>
      <c r="AQ3" s="279"/>
      <c r="AR3" s="279"/>
      <c r="AS3" s="280"/>
    </row>
    <row r="4" spans="1:45" s="71" customFormat="1" ht="14.25" customHeight="1" x14ac:dyDescent="0.2">
      <c r="B4" s="265"/>
      <c r="C4" s="269"/>
      <c r="D4" s="270"/>
      <c r="E4" s="265"/>
      <c r="F4" s="269"/>
      <c r="G4" s="270"/>
      <c r="H4" s="265"/>
      <c r="I4" s="301"/>
      <c r="J4" s="302"/>
      <c r="K4" s="265"/>
      <c r="L4" s="269"/>
      <c r="M4" s="270"/>
      <c r="N4" s="265"/>
      <c r="O4" s="269"/>
      <c r="P4" s="270"/>
      <c r="Q4" s="265"/>
      <c r="R4" s="271"/>
      <c r="S4" s="272"/>
      <c r="T4" s="265"/>
      <c r="U4" s="269"/>
      <c r="V4" s="269"/>
      <c r="W4" s="269"/>
      <c r="X4" s="270"/>
      <c r="Y4" s="265"/>
      <c r="Z4" s="269"/>
      <c r="AA4" s="270"/>
      <c r="AB4" s="265"/>
      <c r="AC4" s="269"/>
      <c r="AD4" s="269"/>
      <c r="AE4" s="269"/>
      <c r="AF4" s="270"/>
      <c r="AG4" s="265"/>
      <c r="AH4" s="269"/>
      <c r="AI4" s="269"/>
      <c r="AJ4" s="269"/>
      <c r="AK4" s="269"/>
      <c r="AL4" s="265"/>
      <c r="AM4" s="269"/>
      <c r="AN4" s="270"/>
      <c r="AO4" s="265"/>
      <c r="AP4" s="281"/>
      <c r="AQ4" s="281"/>
      <c r="AR4" s="281"/>
      <c r="AS4" s="282"/>
    </row>
    <row r="5" spans="1:45" s="71" customFormat="1" ht="25.5" customHeight="1" x14ac:dyDescent="0.2">
      <c r="B5" s="265"/>
      <c r="C5" s="297" t="s">
        <v>13</v>
      </c>
      <c r="D5" s="275" t="s">
        <v>106</v>
      </c>
      <c r="E5" s="265"/>
      <c r="F5" s="297" t="s">
        <v>13</v>
      </c>
      <c r="G5" s="275" t="s">
        <v>106</v>
      </c>
      <c r="H5" s="265"/>
      <c r="I5" s="273" t="s">
        <v>14</v>
      </c>
      <c r="J5" s="275" t="s">
        <v>108</v>
      </c>
      <c r="K5" s="265"/>
      <c r="L5" s="273" t="s">
        <v>15</v>
      </c>
      <c r="M5" s="275" t="s">
        <v>107</v>
      </c>
      <c r="N5" s="265"/>
      <c r="O5" s="273" t="s">
        <v>79</v>
      </c>
      <c r="P5" s="275" t="s">
        <v>109</v>
      </c>
      <c r="Q5" s="265"/>
      <c r="R5" s="273" t="s">
        <v>80</v>
      </c>
      <c r="S5" s="275" t="s">
        <v>110</v>
      </c>
      <c r="T5" s="265"/>
      <c r="U5" s="273" t="s">
        <v>111</v>
      </c>
      <c r="V5" s="289" t="s">
        <v>19</v>
      </c>
      <c r="W5" s="291" t="s">
        <v>98</v>
      </c>
      <c r="X5" s="292"/>
      <c r="Y5" s="265"/>
      <c r="Z5" s="273" t="s">
        <v>112</v>
      </c>
      <c r="AA5" s="287" t="s">
        <v>113</v>
      </c>
      <c r="AB5" s="265"/>
      <c r="AC5" s="273" t="s">
        <v>97</v>
      </c>
      <c r="AD5" s="273" t="s">
        <v>99</v>
      </c>
      <c r="AE5" s="291" t="s">
        <v>12</v>
      </c>
      <c r="AF5" s="293"/>
      <c r="AG5" s="265"/>
      <c r="AH5" s="273" t="s">
        <v>115</v>
      </c>
      <c r="AI5" s="294" t="s">
        <v>99</v>
      </c>
      <c r="AJ5" s="285" t="s">
        <v>20</v>
      </c>
      <c r="AK5" s="296"/>
      <c r="AL5" s="265"/>
      <c r="AM5" s="273" t="s">
        <v>116</v>
      </c>
      <c r="AN5" s="275" t="s">
        <v>117</v>
      </c>
      <c r="AO5" s="265"/>
      <c r="AP5" s="277" t="s">
        <v>78</v>
      </c>
      <c r="AQ5" s="283" t="s">
        <v>118</v>
      </c>
      <c r="AR5" s="285" t="s">
        <v>18</v>
      </c>
      <c r="AS5" s="286"/>
    </row>
    <row r="6" spans="1:45" s="71" customFormat="1" ht="58.5" customHeight="1" thickBot="1" x14ac:dyDescent="0.25">
      <c r="B6" s="266"/>
      <c r="C6" s="298"/>
      <c r="D6" s="276"/>
      <c r="E6" s="266"/>
      <c r="F6" s="298"/>
      <c r="G6" s="276"/>
      <c r="H6" s="266"/>
      <c r="I6" s="274"/>
      <c r="J6" s="276"/>
      <c r="K6" s="266"/>
      <c r="L6" s="274"/>
      <c r="M6" s="276"/>
      <c r="N6" s="266"/>
      <c r="O6" s="274"/>
      <c r="P6" s="276"/>
      <c r="Q6" s="266"/>
      <c r="R6" s="274"/>
      <c r="S6" s="276"/>
      <c r="T6" s="266"/>
      <c r="U6" s="274"/>
      <c r="V6" s="290"/>
      <c r="W6" s="178" t="s">
        <v>21</v>
      </c>
      <c r="X6" s="179" t="s">
        <v>22</v>
      </c>
      <c r="Y6" s="266"/>
      <c r="Z6" s="274"/>
      <c r="AA6" s="288"/>
      <c r="AB6" s="266"/>
      <c r="AC6" s="274"/>
      <c r="AD6" s="274"/>
      <c r="AE6" s="180" t="s">
        <v>114</v>
      </c>
      <c r="AF6" s="180" t="s">
        <v>95</v>
      </c>
      <c r="AG6" s="266"/>
      <c r="AH6" s="274"/>
      <c r="AI6" s="295"/>
      <c r="AJ6" s="180" t="s">
        <v>100</v>
      </c>
      <c r="AK6" s="181" t="s">
        <v>95</v>
      </c>
      <c r="AL6" s="266"/>
      <c r="AM6" s="274"/>
      <c r="AN6" s="276"/>
      <c r="AO6" s="266"/>
      <c r="AP6" s="278"/>
      <c r="AQ6" s="284"/>
      <c r="AR6" s="196" t="s">
        <v>119</v>
      </c>
      <c r="AS6" s="197" t="s">
        <v>94</v>
      </c>
    </row>
    <row r="7" spans="1:45" s="42" customFormat="1" ht="6.75" customHeight="1" thickBot="1" x14ac:dyDescent="0.3">
      <c r="B7" s="44"/>
      <c r="C7" s="45"/>
      <c r="D7" s="45"/>
      <c r="E7" s="44"/>
      <c r="F7" s="45"/>
      <c r="G7" s="45"/>
      <c r="H7" s="44"/>
      <c r="I7" s="45"/>
      <c r="J7" s="45"/>
      <c r="K7" s="43"/>
      <c r="L7" s="77"/>
      <c r="M7" s="76"/>
      <c r="N7" s="44"/>
      <c r="O7" s="45"/>
      <c r="P7" s="45"/>
      <c r="Q7" s="44"/>
      <c r="R7" s="46"/>
      <c r="S7" s="46"/>
      <c r="T7" s="44"/>
      <c r="U7" s="47"/>
      <c r="V7" s="47"/>
      <c r="W7" s="48"/>
      <c r="X7" s="47"/>
      <c r="Y7" s="44"/>
      <c r="Z7" s="47"/>
      <c r="AA7" s="47"/>
      <c r="AB7" s="44"/>
      <c r="AC7" s="47"/>
      <c r="AD7" s="47"/>
      <c r="AE7" s="48"/>
      <c r="AF7" s="48"/>
      <c r="AG7" s="44"/>
      <c r="AH7" s="47"/>
      <c r="AI7" s="45"/>
      <c r="AJ7" s="48"/>
      <c r="AK7" s="48"/>
      <c r="AL7" s="43"/>
      <c r="AM7" s="59"/>
      <c r="AN7" s="76"/>
      <c r="AO7" s="44"/>
      <c r="AP7" s="46"/>
      <c r="AQ7" s="46"/>
      <c r="AR7" s="46"/>
      <c r="AS7" s="46"/>
    </row>
    <row r="8" spans="1:45" s="49" customFormat="1" ht="13.5" customHeight="1" x14ac:dyDescent="0.25">
      <c r="A8" s="49">
        <v>1</v>
      </c>
      <c r="B8" s="31" t="s">
        <v>74</v>
      </c>
      <c r="C8" s="50">
        <v>4418.9054999999998</v>
      </c>
      <c r="D8" s="74">
        <v>194.62541799774391</v>
      </c>
      <c r="E8" s="31" t="s">
        <v>72</v>
      </c>
      <c r="F8" s="50">
        <v>2003.3248999999998</v>
      </c>
      <c r="G8" s="74" t="s">
        <v>120</v>
      </c>
      <c r="H8" s="31" t="s">
        <v>46</v>
      </c>
      <c r="I8" s="50">
        <v>377.94720000000001</v>
      </c>
      <c r="J8" s="74" t="s">
        <v>121</v>
      </c>
      <c r="K8" s="78" t="s">
        <v>35</v>
      </c>
      <c r="L8" s="79">
        <v>142.89020000000002</v>
      </c>
      <c r="M8" s="80" t="s">
        <v>126</v>
      </c>
      <c r="N8" s="31" t="s">
        <v>51</v>
      </c>
      <c r="O8" s="50">
        <v>455.58100000000002</v>
      </c>
      <c r="P8" s="74">
        <v>121.8</v>
      </c>
      <c r="Q8" s="31" t="s">
        <v>74</v>
      </c>
      <c r="R8" s="50">
        <v>7.742</v>
      </c>
      <c r="S8" s="74" t="s">
        <v>92</v>
      </c>
      <c r="T8" s="89" t="s">
        <v>61</v>
      </c>
      <c r="U8" s="170">
        <v>573.03499999999997</v>
      </c>
      <c r="V8" s="155">
        <v>49.423000000000002</v>
      </c>
      <c r="W8" s="158">
        <v>523.61199999999997</v>
      </c>
      <c r="X8" s="51" t="s">
        <v>128</v>
      </c>
      <c r="Y8" s="89" t="s">
        <v>36</v>
      </c>
      <c r="Z8" s="90">
        <v>10353.446</v>
      </c>
      <c r="AA8" s="91" t="s">
        <v>130</v>
      </c>
      <c r="AB8" s="24" t="s">
        <v>68</v>
      </c>
      <c r="AC8" s="92">
        <v>37.880000000000003</v>
      </c>
      <c r="AD8" s="91">
        <v>4.9000000000000004</v>
      </c>
      <c r="AE8" s="182">
        <v>0.111</v>
      </c>
      <c r="AF8" s="106">
        <v>0.111</v>
      </c>
      <c r="AG8" s="31" t="s">
        <v>66</v>
      </c>
      <c r="AH8" s="52">
        <v>65308.2</v>
      </c>
      <c r="AI8" s="74">
        <v>128.1</v>
      </c>
      <c r="AJ8" s="53">
        <v>0.85601936746407603</v>
      </c>
      <c r="AK8" s="54">
        <v>0.79000326081893135</v>
      </c>
      <c r="AL8" s="78" t="s">
        <v>53</v>
      </c>
      <c r="AM8" s="79">
        <v>19.936</v>
      </c>
      <c r="AN8" s="80">
        <v>106.7</v>
      </c>
      <c r="AO8" s="31" t="s">
        <v>64</v>
      </c>
      <c r="AP8" s="52">
        <v>49</v>
      </c>
      <c r="AQ8" s="74">
        <v>42.6</v>
      </c>
      <c r="AR8" s="53">
        <v>2E-3</v>
      </c>
      <c r="AS8" s="54">
        <v>4.0000000000000001E-3</v>
      </c>
    </row>
    <row r="9" spans="1:45" s="49" customFormat="1" ht="13.5" customHeight="1" x14ac:dyDescent="0.25">
      <c r="A9" s="49">
        <v>1</v>
      </c>
      <c r="B9" s="32" t="s">
        <v>33</v>
      </c>
      <c r="C9" s="50">
        <v>7780.8196000000007</v>
      </c>
      <c r="D9" s="74">
        <v>188.15148235780819</v>
      </c>
      <c r="E9" s="32" t="s">
        <v>48</v>
      </c>
      <c r="F9" s="50">
        <v>974.50760000000002</v>
      </c>
      <c r="G9" s="74">
        <v>179.63091618425992</v>
      </c>
      <c r="H9" s="32" t="s">
        <v>64</v>
      </c>
      <c r="I9" s="50">
        <v>77.044600000000003</v>
      </c>
      <c r="J9" s="74" t="s">
        <v>124</v>
      </c>
      <c r="K9" s="32" t="s">
        <v>53</v>
      </c>
      <c r="L9" s="50">
        <v>422.30700000000002</v>
      </c>
      <c r="M9" s="74" t="s">
        <v>125</v>
      </c>
      <c r="N9" s="32" t="s">
        <v>46</v>
      </c>
      <c r="O9" s="50">
        <v>8236.5239999999994</v>
      </c>
      <c r="P9" s="74">
        <v>120.4</v>
      </c>
      <c r="Q9" s="32" t="s">
        <v>62</v>
      </c>
      <c r="R9" s="50">
        <v>455.91510000000005</v>
      </c>
      <c r="S9" s="74">
        <v>136.60226088879315</v>
      </c>
      <c r="T9" s="193" t="s">
        <v>36</v>
      </c>
      <c r="U9" s="170">
        <v>10315.278</v>
      </c>
      <c r="V9" s="169">
        <v>1689.875</v>
      </c>
      <c r="W9" s="158">
        <v>8625.4030000000002</v>
      </c>
      <c r="X9" s="168" t="s">
        <v>129</v>
      </c>
      <c r="Y9" s="24" t="s">
        <v>57</v>
      </c>
      <c r="Z9" s="92">
        <v>125.236</v>
      </c>
      <c r="AA9" s="93" t="s">
        <v>133</v>
      </c>
      <c r="AB9" s="24" t="s">
        <v>43</v>
      </c>
      <c r="AC9" s="95">
        <v>427.596</v>
      </c>
      <c r="AD9" s="93">
        <v>6.9</v>
      </c>
      <c r="AE9" s="183">
        <v>0.36599999999999999</v>
      </c>
      <c r="AF9" s="106">
        <v>0.34100000000000003</v>
      </c>
      <c r="AG9" s="32" t="s">
        <v>43</v>
      </c>
      <c r="AH9" s="52">
        <v>61655.9</v>
      </c>
      <c r="AI9" s="74">
        <v>126.3</v>
      </c>
      <c r="AJ9" s="55">
        <v>0.80814728500292954</v>
      </c>
      <c r="AK9" s="56">
        <v>0.75846648343969814</v>
      </c>
      <c r="AL9" s="32" t="s">
        <v>46</v>
      </c>
      <c r="AM9" s="50">
        <v>30.492999999999999</v>
      </c>
      <c r="AN9" s="74">
        <v>106.3</v>
      </c>
      <c r="AO9" s="32" t="s">
        <v>74</v>
      </c>
      <c r="AP9" s="52">
        <v>109</v>
      </c>
      <c r="AQ9" s="74">
        <v>50.7</v>
      </c>
      <c r="AR9" s="55">
        <v>2E-3</v>
      </c>
      <c r="AS9" s="56">
        <v>4.0000000000000001E-3</v>
      </c>
    </row>
    <row r="10" spans="1:45" s="49" customFormat="1" ht="13.5" customHeight="1" x14ac:dyDescent="0.25">
      <c r="A10" s="49">
        <v>1</v>
      </c>
      <c r="B10" s="32" t="s">
        <v>46</v>
      </c>
      <c r="C10" s="50">
        <v>1543.7057</v>
      </c>
      <c r="D10" s="74">
        <v>182.19666497654126</v>
      </c>
      <c r="E10" s="32" t="s">
        <v>31</v>
      </c>
      <c r="F10" s="50">
        <v>314.28809999999999</v>
      </c>
      <c r="G10" s="74">
        <v>145.24520009520089</v>
      </c>
      <c r="H10" s="32" t="s">
        <v>60</v>
      </c>
      <c r="I10" s="50">
        <v>107.7392</v>
      </c>
      <c r="J10" s="74" t="s">
        <v>125</v>
      </c>
      <c r="K10" s="32" t="s">
        <v>33</v>
      </c>
      <c r="L10" s="50">
        <v>234.3914</v>
      </c>
      <c r="M10" s="74" t="s">
        <v>93</v>
      </c>
      <c r="N10" s="32" t="s">
        <v>60</v>
      </c>
      <c r="O10" s="50">
        <v>2213.5300000000002</v>
      </c>
      <c r="P10" s="74">
        <v>120</v>
      </c>
      <c r="Q10" s="32" t="s">
        <v>68</v>
      </c>
      <c r="R10" s="50">
        <v>29.064400000000003</v>
      </c>
      <c r="S10" s="74">
        <v>123.08643543810614</v>
      </c>
      <c r="T10" s="24" t="s">
        <v>72</v>
      </c>
      <c r="U10" s="191">
        <v>657.61900000000003</v>
      </c>
      <c r="V10" s="166">
        <v>250.69399999999999</v>
      </c>
      <c r="W10" s="167">
        <v>406.92500000000007</v>
      </c>
      <c r="X10" s="160" t="s">
        <v>90</v>
      </c>
      <c r="Y10" s="94" t="s">
        <v>72</v>
      </c>
      <c r="Z10" s="95">
        <v>701.57600000000002</v>
      </c>
      <c r="AA10" s="96" t="s">
        <v>82</v>
      </c>
      <c r="AB10" s="24" t="s">
        <v>55</v>
      </c>
      <c r="AC10" s="101">
        <v>1.371</v>
      </c>
      <c r="AD10" s="93">
        <v>10.7</v>
      </c>
      <c r="AE10" s="182">
        <v>8.6999999999999994E-2</v>
      </c>
      <c r="AF10" s="106">
        <v>0.17399999999999999</v>
      </c>
      <c r="AG10" s="32" t="s">
        <v>52</v>
      </c>
      <c r="AH10" s="52">
        <v>56882.6</v>
      </c>
      <c r="AI10" s="74">
        <v>126.2</v>
      </c>
      <c r="AJ10" s="55">
        <v>0.74558183002612299</v>
      </c>
      <c r="AK10" s="56">
        <v>0.70017546311392675</v>
      </c>
      <c r="AL10" s="32" t="s">
        <v>54</v>
      </c>
      <c r="AM10" s="50">
        <v>13.398</v>
      </c>
      <c r="AN10" s="74">
        <v>104.2</v>
      </c>
      <c r="AO10" s="32" t="s">
        <v>69</v>
      </c>
      <c r="AP10" s="52">
        <v>66</v>
      </c>
      <c r="AQ10" s="74">
        <v>56.9</v>
      </c>
      <c r="AR10" s="55">
        <v>2E-3</v>
      </c>
      <c r="AS10" s="56">
        <v>4.0000000000000001E-3</v>
      </c>
    </row>
    <row r="11" spans="1:45" s="49" customFormat="1" ht="13.5" customHeight="1" x14ac:dyDescent="0.25">
      <c r="A11" s="49">
        <v>1</v>
      </c>
      <c r="B11" s="32" t="s">
        <v>67</v>
      </c>
      <c r="C11" s="50">
        <v>20997.605600000003</v>
      </c>
      <c r="D11" s="74">
        <v>148.11459341501808</v>
      </c>
      <c r="E11" s="32" t="s">
        <v>43</v>
      </c>
      <c r="F11" s="50">
        <v>3239.7772</v>
      </c>
      <c r="G11" s="74">
        <v>137.48023744809288</v>
      </c>
      <c r="H11" s="32" t="s">
        <v>53</v>
      </c>
      <c r="I11" s="50">
        <v>350.61599999999999</v>
      </c>
      <c r="J11" s="74" t="s">
        <v>122</v>
      </c>
      <c r="K11" s="32" t="s">
        <v>34</v>
      </c>
      <c r="L11" s="50">
        <v>585.91419999999994</v>
      </c>
      <c r="M11" s="74" t="s">
        <v>84</v>
      </c>
      <c r="N11" s="32" t="s">
        <v>43</v>
      </c>
      <c r="O11" s="50">
        <v>1911.0989999999999</v>
      </c>
      <c r="P11" s="74">
        <v>120</v>
      </c>
      <c r="Q11" s="32" t="s">
        <v>35</v>
      </c>
      <c r="R11" s="50">
        <v>175.30329999999998</v>
      </c>
      <c r="S11" s="74">
        <v>119.26765730209799</v>
      </c>
      <c r="T11" s="24" t="s">
        <v>32</v>
      </c>
      <c r="U11" s="170">
        <v>74.168999999999997</v>
      </c>
      <c r="V11" s="155">
        <v>32.966000000000001</v>
      </c>
      <c r="W11" s="158">
        <v>41.202999999999996</v>
      </c>
      <c r="X11" s="51" t="s">
        <v>86</v>
      </c>
      <c r="Y11" s="24" t="s">
        <v>35</v>
      </c>
      <c r="Z11" s="92">
        <v>408.74599999999998</v>
      </c>
      <c r="AA11" s="93" t="s">
        <v>82</v>
      </c>
      <c r="AB11" s="24" t="s">
        <v>70</v>
      </c>
      <c r="AC11" s="92">
        <v>0.98699999999999999</v>
      </c>
      <c r="AD11" s="93">
        <v>12.4</v>
      </c>
      <c r="AE11" s="184">
        <v>0.14300000000000002</v>
      </c>
      <c r="AF11" s="105">
        <v>0.28600000000000003</v>
      </c>
      <c r="AG11" s="32" t="s">
        <v>49</v>
      </c>
      <c r="AH11" s="52">
        <v>59677.7</v>
      </c>
      <c r="AI11" s="74">
        <v>125.7</v>
      </c>
      <c r="AJ11" s="55">
        <v>0.78221826670633832</v>
      </c>
      <c r="AK11" s="56">
        <v>0.73281470784615144</v>
      </c>
      <c r="AL11" s="32" t="s">
        <v>52</v>
      </c>
      <c r="AM11" s="50">
        <v>17.859000000000002</v>
      </c>
      <c r="AN11" s="74">
        <v>103.6</v>
      </c>
      <c r="AO11" s="32" t="s">
        <v>60</v>
      </c>
      <c r="AP11" s="52">
        <v>66</v>
      </c>
      <c r="AQ11" s="74">
        <v>57.9</v>
      </c>
      <c r="AR11" s="55">
        <v>2E-3</v>
      </c>
      <c r="AS11" s="56">
        <v>3.0000000000000001E-3</v>
      </c>
    </row>
    <row r="12" spans="1:45" s="49" customFormat="1" ht="13.5" customHeight="1" x14ac:dyDescent="0.25">
      <c r="A12" s="49">
        <v>1</v>
      </c>
      <c r="B12" s="32" t="s">
        <v>43</v>
      </c>
      <c r="C12" s="50">
        <v>3030.1237000000001</v>
      </c>
      <c r="D12" s="74">
        <v>144.87248132380697</v>
      </c>
      <c r="E12" s="32" t="s">
        <v>67</v>
      </c>
      <c r="F12" s="50">
        <v>69.764899999999997</v>
      </c>
      <c r="G12" s="74">
        <v>134.61500612632778</v>
      </c>
      <c r="H12" s="32" t="s">
        <v>61</v>
      </c>
      <c r="I12" s="50">
        <v>70.5715</v>
      </c>
      <c r="J12" s="74" t="s">
        <v>123</v>
      </c>
      <c r="K12" s="32" t="s">
        <v>31</v>
      </c>
      <c r="L12" s="50">
        <v>142.29089999999999</v>
      </c>
      <c r="M12" s="74" t="s">
        <v>127</v>
      </c>
      <c r="N12" s="32" t="s">
        <v>32</v>
      </c>
      <c r="O12" s="50">
        <v>404.30900000000003</v>
      </c>
      <c r="P12" s="74">
        <v>120</v>
      </c>
      <c r="Q12" s="72" t="s">
        <v>77</v>
      </c>
      <c r="R12" s="73">
        <v>18671.346000000001</v>
      </c>
      <c r="S12" s="75">
        <v>110.25068631861872</v>
      </c>
      <c r="T12" s="24" t="s">
        <v>71</v>
      </c>
      <c r="U12" s="170">
        <v>365.45800000000003</v>
      </c>
      <c r="V12" s="155">
        <v>170.96</v>
      </c>
      <c r="W12" s="158">
        <v>194.49800000000002</v>
      </c>
      <c r="X12" s="51" t="s">
        <v>81</v>
      </c>
      <c r="Y12" s="24" t="s">
        <v>61</v>
      </c>
      <c r="Z12" s="92">
        <v>618.21100000000001</v>
      </c>
      <c r="AA12" s="93" t="s">
        <v>93</v>
      </c>
      <c r="AB12" s="24" t="s">
        <v>33</v>
      </c>
      <c r="AC12" s="92">
        <v>12.156000000000001</v>
      </c>
      <c r="AD12" s="93">
        <v>17.899999999999999</v>
      </c>
      <c r="AE12" s="182">
        <v>0.26300000000000001</v>
      </c>
      <c r="AF12" s="106">
        <v>0.42100000000000004</v>
      </c>
      <c r="AG12" s="32" t="s">
        <v>55</v>
      </c>
      <c r="AH12" s="52">
        <v>54083.199999999997</v>
      </c>
      <c r="AI12" s="74">
        <v>124.4</v>
      </c>
      <c r="AJ12" s="55">
        <v>0.70888903161368888</v>
      </c>
      <c r="AK12" s="201">
        <v>0.67040884458315864</v>
      </c>
      <c r="AL12" s="32" t="s">
        <v>48</v>
      </c>
      <c r="AM12" s="50">
        <v>15.863</v>
      </c>
      <c r="AN12" s="74">
        <v>103.4</v>
      </c>
      <c r="AO12" s="32" t="s">
        <v>68</v>
      </c>
      <c r="AP12" s="52">
        <v>122</v>
      </c>
      <c r="AQ12" s="74">
        <v>60.4</v>
      </c>
      <c r="AR12" s="55">
        <v>2E-3</v>
      </c>
      <c r="AS12" s="56">
        <v>4.0000000000000001E-3</v>
      </c>
    </row>
    <row r="13" spans="1:45" s="49" customFormat="1" ht="13.5" customHeight="1" x14ac:dyDescent="0.25">
      <c r="A13" s="49">
        <v>1</v>
      </c>
      <c r="B13" s="32" t="s">
        <v>57</v>
      </c>
      <c r="C13" s="50">
        <v>1048.4072000000001</v>
      </c>
      <c r="D13" s="74">
        <v>127.15576911368285</v>
      </c>
      <c r="E13" s="32" t="s">
        <v>61</v>
      </c>
      <c r="F13" s="50">
        <v>500.96359999999999</v>
      </c>
      <c r="G13" s="74">
        <v>134.17996957294994</v>
      </c>
      <c r="H13" s="32" t="s">
        <v>58</v>
      </c>
      <c r="I13" s="50">
        <v>991.20940000000007</v>
      </c>
      <c r="J13" s="74" t="s">
        <v>91</v>
      </c>
      <c r="K13" s="32" t="s">
        <v>61</v>
      </c>
      <c r="L13" s="50">
        <v>28.074000000000002</v>
      </c>
      <c r="M13" s="74">
        <v>199.61036375529707</v>
      </c>
      <c r="N13" s="32" t="s">
        <v>49</v>
      </c>
      <c r="O13" s="50">
        <v>554.64499999999998</v>
      </c>
      <c r="P13" s="74">
        <v>119.7</v>
      </c>
      <c r="Q13" s="32" t="s">
        <v>41</v>
      </c>
      <c r="R13" s="50">
        <v>229.8604</v>
      </c>
      <c r="S13" s="74">
        <v>107.31271428891563</v>
      </c>
      <c r="T13" s="24" t="s">
        <v>66</v>
      </c>
      <c r="U13" s="170">
        <v>220.43</v>
      </c>
      <c r="V13" s="155">
        <v>109.95099999999999</v>
      </c>
      <c r="W13" s="158">
        <v>110.47900000000001</v>
      </c>
      <c r="X13" s="51" t="s">
        <v>127</v>
      </c>
      <c r="Y13" s="24" t="s">
        <v>32</v>
      </c>
      <c r="Z13" s="92">
        <v>74.634</v>
      </c>
      <c r="AA13" s="93" t="s">
        <v>87</v>
      </c>
      <c r="AB13" s="24" t="s">
        <v>61</v>
      </c>
      <c r="AC13" s="92">
        <v>45.176000000000002</v>
      </c>
      <c r="AD13" s="93">
        <v>23.1</v>
      </c>
      <c r="AE13" s="182">
        <v>0.308</v>
      </c>
      <c r="AF13" s="106">
        <v>0.38500000000000001</v>
      </c>
      <c r="AG13" s="32" t="s">
        <v>48</v>
      </c>
      <c r="AH13" s="52">
        <v>69296.2</v>
      </c>
      <c r="AI13" s="74">
        <v>123.8</v>
      </c>
      <c r="AJ13" s="55">
        <v>0.90829159725216901</v>
      </c>
      <c r="AK13" s="56">
        <v>0.87320072669679039</v>
      </c>
      <c r="AL13" s="32" t="s">
        <v>50</v>
      </c>
      <c r="AM13" s="50">
        <v>9.484</v>
      </c>
      <c r="AN13" s="74">
        <v>103.4</v>
      </c>
      <c r="AO13" s="32" t="s">
        <v>42</v>
      </c>
      <c r="AP13" s="52">
        <v>60</v>
      </c>
      <c r="AQ13" s="74">
        <v>60.6</v>
      </c>
      <c r="AR13" s="55">
        <v>2E-3</v>
      </c>
      <c r="AS13" s="56">
        <v>4.0000000000000001E-3</v>
      </c>
    </row>
    <row r="14" spans="1:45" s="49" customFormat="1" ht="13.5" customHeight="1" x14ac:dyDescent="0.25">
      <c r="A14" s="49">
        <v>1</v>
      </c>
      <c r="B14" s="32" t="s">
        <v>69</v>
      </c>
      <c r="C14" s="50">
        <v>1020.087</v>
      </c>
      <c r="D14" s="74">
        <v>126.04537691396554</v>
      </c>
      <c r="E14" s="32" t="s">
        <v>59</v>
      </c>
      <c r="F14" s="50">
        <v>822.98630000000003</v>
      </c>
      <c r="G14" s="74">
        <v>131.20563565485617</v>
      </c>
      <c r="H14" s="32" t="s">
        <v>35</v>
      </c>
      <c r="I14" s="50">
        <v>0.83799999999999997</v>
      </c>
      <c r="J14" s="74" t="s">
        <v>83</v>
      </c>
      <c r="K14" s="32" t="s">
        <v>54</v>
      </c>
      <c r="L14" s="50">
        <v>139.01400000000001</v>
      </c>
      <c r="M14" s="74">
        <v>172.2815714462759</v>
      </c>
      <c r="N14" s="32" t="s">
        <v>39</v>
      </c>
      <c r="O14" s="50">
        <v>2488.982</v>
      </c>
      <c r="P14" s="74">
        <v>117.2</v>
      </c>
      <c r="Q14" s="32" t="s">
        <v>56</v>
      </c>
      <c r="R14" s="50">
        <v>33.145000000000003</v>
      </c>
      <c r="S14" s="74">
        <v>107.14054822860099</v>
      </c>
      <c r="T14" s="24" t="s">
        <v>70</v>
      </c>
      <c r="U14" s="170">
        <v>27.288</v>
      </c>
      <c r="V14" s="155">
        <v>13.369</v>
      </c>
      <c r="W14" s="158">
        <v>13.919</v>
      </c>
      <c r="X14" s="51" t="s">
        <v>127</v>
      </c>
      <c r="Y14" s="24" t="s">
        <v>56</v>
      </c>
      <c r="Z14" s="92">
        <v>126.19499999999999</v>
      </c>
      <c r="AA14" s="93">
        <v>197.6</v>
      </c>
      <c r="AB14" s="24" t="s">
        <v>32</v>
      </c>
      <c r="AC14" s="108">
        <v>0.46500000000000002</v>
      </c>
      <c r="AD14" s="93">
        <v>34.1</v>
      </c>
      <c r="AE14" s="182">
        <v>0.375</v>
      </c>
      <c r="AF14" s="106">
        <v>0.375</v>
      </c>
      <c r="AG14" s="32" t="s">
        <v>59</v>
      </c>
      <c r="AH14" s="52">
        <v>73381.399999999994</v>
      </c>
      <c r="AI14" s="74">
        <v>123.1</v>
      </c>
      <c r="AJ14" s="55">
        <v>0.96183786433599983</v>
      </c>
      <c r="AK14" s="56">
        <v>0.92560674523687525</v>
      </c>
      <c r="AL14" s="32" t="s">
        <v>58</v>
      </c>
      <c r="AM14" s="50">
        <v>13.199</v>
      </c>
      <c r="AN14" s="74">
        <v>103</v>
      </c>
      <c r="AO14" s="32" t="s">
        <v>35</v>
      </c>
      <c r="AP14" s="52">
        <v>104</v>
      </c>
      <c r="AQ14" s="74">
        <v>63.4</v>
      </c>
      <c r="AR14" s="55">
        <v>3.0000000000000001E-3</v>
      </c>
      <c r="AS14" s="56">
        <v>5.0000000000000001E-3</v>
      </c>
    </row>
    <row r="15" spans="1:45" s="49" customFormat="1" ht="13.5" customHeight="1" x14ac:dyDescent="0.25">
      <c r="A15" s="49">
        <v>1</v>
      </c>
      <c r="B15" s="32" t="s">
        <v>40</v>
      </c>
      <c r="C15" s="50">
        <v>47590.893599999996</v>
      </c>
      <c r="D15" s="74">
        <v>124.39427568314166</v>
      </c>
      <c r="E15" s="32" t="s">
        <v>56</v>
      </c>
      <c r="F15" s="50">
        <v>840.43380000000002</v>
      </c>
      <c r="G15" s="74">
        <v>129.33212890835392</v>
      </c>
      <c r="H15" s="32" t="s">
        <v>39</v>
      </c>
      <c r="I15" s="50">
        <v>23.2807</v>
      </c>
      <c r="J15" s="74" t="s">
        <v>90</v>
      </c>
      <c r="K15" s="32" t="s">
        <v>58</v>
      </c>
      <c r="L15" s="50">
        <v>73.452699999999993</v>
      </c>
      <c r="M15" s="74">
        <v>168.13130469216736</v>
      </c>
      <c r="N15" s="32" t="s">
        <v>73</v>
      </c>
      <c r="O15" s="50">
        <v>3659.192</v>
      </c>
      <c r="P15" s="74">
        <v>116.4</v>
      </c>
      <c r="Q15" s="32" t="s">
        <v>63</v>
      </c>
      <c r="R15" s="50">
        <v>14268.073699999999</v>
      </c>
      <c r="S15" s="74">
        <v>106.57667457828313</v>
      </c>
      <c r="T15" s="24" t="s">
        <v>59</v>
      </c>
      <c r="U15" s="170">
        <v>629.23500000000001</v>
      </c>
      <c r="V15" s="155">
        <v>325.82900000000001</v>
      </c>
      <c r="W15" s="158">
        <v>303.40600000000001</v>
      </c>
      <c r="X15" s="51">
        <v>193.1</v>
      </c>
      <c r="Y15" s="24" t="s">
        <v>66</v>
      </c>
      <c r="Z15" s="92">
        <v>242.61</v>
      </c>
      <c r="AA15" s="93">
        <v>189</v>
      </c>
      <c r="AB15" s="24" t="s">
        <v>36</v>
      </c>
      <c r="AC15" s="92">
        <v>38.167999999999999</v>
      </c>
      <c r="AD15" s="93">
        <v>46.4</v>
      </c>
      <c r="AE15" s="182">
        <v>0.313</v>
      </c>
      <c r="AF15" s="106">
        <v>0.43799999999999994</v>
      </c>
      <c r="AG15" s="32" t="s">
        <v>73</v>
      </c>
      <c r="AH15" s="52">
        <v>67608.2</v>
      </c>
      <c r="AI15" s="74">
        <v>123</v>
      </c>
      <c r="AJ15" s="55">
        <v>0.88616634051137133</v>
      </c>
      <c r="AK15" s="56">
        <v>0.85582522010527784</v>
      </c>
      <c r="AL15" s="32" t="s">
        <v>36</v>
      </c>
      <c r="AM15" s="50">
        <v>16.212</v>
      </c>
      <c r="AN15" s="74">
        <v>103</v>
      </c>
      <c r="AO15" s="32" t="s">
        <v>53</v>
      </c>
      <c r="AP15" s="52">
        <v>66</v>
      </c>
      <c r="AQ15" s="74">
        <v>64.099999999999994</v>
      </c>
      <c r="AR15" s="55">
        <v>1E-3</v>
      </c>
      <c r="AS15" s="56">
        <v>2E-3</v>
      </c>
    </row>
    <row r="16" spans="1:45" s="49" customFormat="1" ht="13.5" customHeight="1" x14ac:dyDescent="0.25">
      <c r="A16" s="49">
        <v>1</v>
      </c>
      <c r="B16" s="32" t="s">
        <v>55</v>
      </c>
      <c r="C16" s="50">
        <v>1302.9123999999999</v>
      </c>
      <c r="D16" s="74">
        <v>124.21932486881727</v>
      </c>
      <c r="E16" s="32" t="s">
        <v>71</v>
      </c>
      <c r="F16" s="50">
        <v>39.426000000000002</v>
      </c>
      <c r="G16" s="74">
        <v>128.28973057399452</v>
      </c>
      <c r="H16" s="32" t="s">
        <v>63</v>
      </c>
      <c r="I16" s="50">
        <v>1843.3428999999999</v>
      </c>
      <c r="J16" s="74" t="s">
        <v>93</v>
      </c>
      <c r="K16" s="32" t="s">
        <v>49</v>
      </c>
      <c r="L16" s="50">
        <v>28.851200000000002</v>
      </c>
      <c r="M16" s="74">
        <v>161.30965693071522</v>
      </c>
      <c r="N16" s="32" t="s">
        <v>52</v>
      </c>
      <c r="O16" s="50">
        <v>2758.558</v>
      </c>
      <c r="P16" s="74">
        <v>115.9</v>
      </c>
      <c r="Q16" s="32" t="s">
        <v>52</v>
      </c>
      <c r="R16" s="50">
        <v>14.721</v>
      </c>
      <c r="S16" s="74">
        <v>97.890054061961791</v>
      </c>
      <c r="T16" s="24" t="s">
        <v>63</v>
      </c>
      <c r="U16" s="170">
        <v>4493.0460000000003</v>
      </c>
      <c r="V16" s="155">
        <v>2623.9760000000001</v>
      </c>
      <c r="W16" s="158">
        <v>1869.0700000000002</v>
      </c>
      <c r="X16" s="51">
        <v>171.2</v>
      </c>
      <c r="Y16" s="24" t="s">
        <v>59</v>
      </c>
      <c r="Z16" s="92">
        <v>789.63699999999994</v>
      </c>
      <c r="AA16" s="93">
        <v>172.8</v>
      </c>
      <c r="AB16" s="24" t="s">
        <v>71</v>
      </c>
      <c r="AC16" s="92">
        <v>74.076999999999998</v>
      </c>
      <c r="AD16" s="93">
        <v>58.4</v>
      </c>
      <c r="AE16" s="182">
        <v>0.127</v>
      </c>
      <c r="AF16" s="106">
        <v>0.2</v>
      </c>
      <c r="AG16" s="32" t="s">
        <v>74</v>
      </c>
      <c r="AH16" s="52">
        <v>62160.1</v>
      </c>
      <c r="AI16" s="74">
        <v>122.9</v>
      </c>
      <c r="AJ16" s="55">
        <v>0.81475602579008011</v>
      </c>
      <c r="AK16" s="56">
        <v>0.76124594338597229</v>
      </c>
      <c r="AL16" s="32" t="s">
        <v>62</v>
      </c>
      <c r="AM16" s="50">
        <v>322.161</v>
      </c>
      <c r="AN16" s="74">
        <v>102.4</v>
      </c>
      <c r="AO16" s="32" t="s">
        <v>40</v>
      </c>
      <c r="AP16" s="52">
        <v>132</v>
      </c>
      <c r="AQ16" s="74">
        <v>64.099999999999994</v>
      </c>
      <c r="AR16" s="55">
        <v>2E-3</v>
      </c>
      <c r="AS16" s="56">
        <v>3.0000000000000001E-3</v>
      </c>
    </row>
    <row r="17" spans="1:45" s="49" customFormat="1" ht="13.5" customHeight="1" x14ac:dyDescent="0.25">
      <c r="A17" s="49">
        <v>1</v>
      </c>
      <c r="B17" s="32" t="s">
        <v>35</v>
      </c>
      <c r="C17" s="50">
        <v>1029.3153</v>
      </c>
      <c r="D17" s="74">
        <v>122.11565520072318</v>
      </c>
      <c r="E17" s="32" t="s">
        <v>45</v>
      </c>
      <c r="F17" s="50">
        <v>66.748500000000007</v>
      </c>
      <c r="G17" s="74">
        <v>128.04927178133491</v>
      </c>
      <c r="H17" s="32" t="s">
        <v>40</v>
      </c>
      <c r="I17" s="50">
        <v>1653.8612000000001</v>
      </c>
      <c r="J17" s="74" t="s">
        <v>93</v>
      </c>
      <c r="K17" s="32" t="s">
        <v>42</v>
      </c>
      <c r="L17" s="50">
        <v>19.700700000000001</v>
      </c>
      <c r="M17" s="74">
        <v>139.3684076487192</v>
      </c>
      <c r="N17" s="32" t="s">
        <v>70</v>
      </c>
      <c r="O17" s="50">
        <v>810.98299999999995</v>
      </c>
      <c r="P17" s="74">
        <v>115.8</v>
      </c>
      <c r="Q17" s="139" t="s">
        <v>53</v>
      </c>
      <c r="R17" s="140">
        <v>687.03059999999994</v>
      </c>
      <c r="S17" s="138">
        <v>91.398701025548846</v>
      </c>
      <c r="T17" s="24" t="s">
        <v>38</v>
      </c>
      <c r="U17" s="170">
        <v>390.91199999999998</v>
      </c>
      <c r="V17" s="155">
        <v>238.04900000000001</v>
      </c>
      <c r="W17" s="158">
        <v>152.86299999999997</v>
      </c>
      <c r="X17" s="51">
        <v>164.2</v>
      </c>
      <c r="Y17" s="24" t="s">
        <v>38</v>
      </c>
      <c r="Z17" s="92">
        <v>411.41199999999998</v>
      </c>
      <c r="AA17" s="93">
        <v>159.30000000000001</v>
      </c>
      <c r="AB17" s="24" t="s">
        <v>74</v>
      </c>
      <c r="AC17" s="101">
        <v>662.34299999999996</v>
      </c>
      <c r="AD17" s="93">
        <v>64.5</v>
      </c>
      <c r="AE17" s="182">
        <v>0.64300000000000002</v>
      </c>
      <c r="AF17" s="106">
        <v>0.54799999999999993</v>
      </c>
      <c r="AG17" s="32" t="s">
        <v>47</v>
      </c>
      <c r="AH17" s="52">
        <v>59031.3</v>
      </c>
      <c r="AI17" s="74">
        <v>122.3</v>
      </c>
      <c r="AJ17" s="55">
        <v>0.77374565654208982</v>
      </c>
      <c r="AK17" s="56">
        <v>0.7540566140277325</v>
      </c>
      <c r="AL17" s="32" t="s">
        <v>35</v>
      </c>
      <c r="AM17" s="50">
        <v>7.9450000000000003</v>
      </c>
      <c r="AN17" s="74">
        <v>102</v>
      </c>
      <c r="AO17" s="32" t="s">
        <v>47</v>
      </c>
      <c r="AP17" s="52">
        <v>120</v>
      </c>
      <c r="AQ17" s="74">
        <v>64.900000000000006</v>
      </c>
      <c r="AR17" s="55">
        <v>3.0000000000000001E-3</v>
      </c>
      <c r="AS17" s="56">
        <v>5.0000000000000001E-3</v>
      </c>
    </row>
    <row r="18" spans="1:45" s="49" customFormat="1" ht="13.5" customHeight="1" x14ac:dyDescent="0.25">
      <c r="A18" s="49">
        <v>1</v>
      </c>
      <c r="B18" s="32" t="s">
        <v>56</v>
      </c>
      <c r="C18" s="50">
        <v>1847.0143</v>
      </c>
      <c r="D18" s="74">
        <v>121.65694955497746</v>
      </c>
      <c r="E18" s="32" t="s">
        <v>35</v>
      </c>
      <c r="F18" s="50">
        <v>37.907400000000003</v>
      </c>
      <c r="G18" s="74">
        <v>128.04174899934137</v>
      </c>
      <c r="H18" s="32" t="s">
        <v>67</v>
      </c>
      <c r="I18" s="50">
        <v>1375.1143999999999</v>
      </c>
      <c r="J18" s="74" t="s">
        <v>86</v>
      </c>
      <c r="K18" s="32" t="s">
        <v>48</v>
      </c>
      <c r="L18" s="50">
        <v>53.076500000000003</v>
      </c>
      <c r="M18" s="74">
        <v>132.77589463282845</v>
      </c>
      <c r="N18" s="32" t="s">
        <v>72</v>
      </c>
      <c r="O18" s="50">
        <v>908.03899999999999</v>
      </c>
      <c r="P18" s="74">
        <v>115.1</v>
      </c>
      <c r="Q18" s="32" t="s">
        <v>46</v>
      </c>
      <c r="R18" s="50">
        <v>909.65780000000007</v>
      </c>
      <c r="S18" s="74">
        <v>89.079896240657916</v>
      </c>
      <c r="T18" s="24" t="s">
        <v>55</v>
      </c>
      <c r="U18" s="170">
        <v>170.065</v>
      </c>
      <c r="V18" s="155">
        <v>117.863</v>
      </c>
      <c r="W18" s="158">
        <v>52.201999999999998</v>
      </c>
      <c r="X18" s="51">
        <v>144.30000000000001</v>
      </c>
      <c r="Y18" s="24" t="s">
        <v>45</v>
      </c>
      <c r="Z18" s="92">
        <v>19.731000000000002</v>
      </c>
      <c r="AA18" s="93">
        <v>157.80000000000001</v>
      </c>
      <c r="AB18" s="24" t="s">
        <v>73</v>
      </c>
      <c r="AC18" s="92">
        <v>25.681999999999999</v>
      </c>
      <c r="AD18" s="93">
        <v>68.3</v>
      </c>
      <c r="AE18" s="182">
        <v>0.29399999999999998</v>
      </c>
      <c r="AF18" s="106">
        <v>0.23499999999999999</v>
      </c>
      <c r="AG18" s="32" t="s">
        <v>61</v>
      </c>
      <c r="AH18" s="52">
        <v>63863.199999999997</v>
      </c>
      <c r="AI18" s="74">
        <v>122.2</v>
      </c>
      <c r="AJ18" s="55">
        <v>0.83707920396262303</v>
      </c>
      <c r="AK18" s="56">
        <v>0.80604338441949663</v>
      </c>
      <c r="AL18" s="32" t="s">
        <v>61</v>
      </c>
      <c r="AM18" s="50">
        <v>14.885</v>
      </c>
      <c r="AN18" s="74">
        <v>102</v>
      </c>
      <c r="AO18" s="32" t="s">
        <v>54</v>
      </c>
      <c r="AP18" s="52">
        <v>115</v>
      </c>
      <c r="AQ18" s="74">
        <v>65.7</v>
      </c>
      <c r="AR18" s="55">
        <v>2E-3</v>
      </c>
      <c r="AS18" s="56">
        <v>3.0000000000000001E-3</v>
      </c>
    </row>
    <row r="19" spans="1:45" s="49" customFormat="1" ht="13.5" customHeight="1" x14ac:dyDescent="0.25">
      <c r="A19" s="49">
        <v>1</v>
      </c>
      <c r="B19" s="32" t="s">
        <v>38</v>
      </c>
      <c r="C19" s="50">
        <v>2061.9564999999998</v>
      </c>
      <c r="D19" s="74">
        <v>119.59492888243662</v>
      </c>
      <c r="E19" s="32" t="s">
        <v>65</v>
      </c>
      <c r="F19" s="50">
        <v>1106.8869999999999</v>
      </c>
      <c r="G19" s="74">
        <v>126.67132815915296</v>
      </c>
      <c r="H19" s="32" t="s">
        <v>50</v>
      </c>
      <c r="I19" s="50">
        <v>18.936599999999999</v>
      </c>
      <c r="J19" s="74" t="s">
        <v>81</v>
      </c>
      <c r="K19" s="32" t="s">
        <v>55</v>
      </c>
      <c r="L19" s="50">
        <v>7.1806000000000001</v>
      </c>
      <c r="M19" s="74">
        <v>125.93787817668417</v>
      </c>
      <c r="N19" s="32" t="s">
        <v>35</v>
      </c>
      <c r="O19" s="50">
        <v>2429.377</v>
      </c>
      <c r="P19" s="74">
        <v>115</v>
      </c>
      <c r="Q19" s="32" t="s">
        <v>72</v>
      </c>
      <c r="R19" s="50">
        <v>0.2382</v>
      </c>
      <c r="S19" s="74">
        <v>82.109617373319537</v>
      </c>
      <c r="T19" s="24" t="s">
        <v>51</v>
      </c>
      <c r="U19" s="170">
        <v>213.703</v>
      </c>
      <c r="V19" s="155">
        <v>151.52000000000001</v>
      </c>
      <c r="W19" s="158">
        <v>62.182999999999993</v>
      </c>
      <c r="X19" s="51">
        <v>141</v>
      </c>
      <c r="Y19" s="24" t="s">
        <v>71</v>
      </c>
      <c r="Z19" s="92">
        <v>439.53500000000003</v>
      </c>
      <c r="AA19" s="93">
        <v>147.6</v>
      </c>
      <c r="AB19" s="24" t="s">
        <v>63</v>
      </c>
      <c r="AC19" s="92">
        <v>781.18100000000004</v>
      </c>
      <c r="AD19" s="93">
        <v>74.2</v>
      </c>
      <c r="AE19" s="182">
        <v>0.34499999999999997</v>
      </c>
      <c r="AF19" s="106">
        <v>0.374</v>
      </c>
      <c r="AG19" s="32" t="s">
        <v>37</v>
      </c>
      <c r="AH19" s="52">
        <v>90707.4</v>
      </c>
      <c r="AI19" s="74">
        <v>122.1</v>
      </c>
      <c r="AJ19" s="55">
        <v>1.1889363230392342</v>
      </c>
      <c r="AK19" s="56">
        <v>1.1498579214608469</v>
      </c>
      <c r="AL19" s="32" t="s">
        <v>55</v>
      </c>
      <c r="AM19" s="50">
        <v>10.601000000000001</v>
      </c>
      <c r="AN19" s="74">
        <v>101.9</v>
      </c>
      <c r="AO19" s="32" t="s">
        <v>44</v>
      </c>
      <c r="AP19" s="52">
        <v>96</v>
      </c>
      <c r="AQ19" s="74">
        <v>65.8</v>
      </c>
      <c r="AR19" s="55">
        <v>4.0000000000000001E-3</v>
      </c>
      <c r="AS19" s="56">
        <v>5.0000000000000001E-3</v>
      </c>
    </row>
    <row r="20" spans="1:45" s="49" customFormat="1" ht="13.5" customHeight="1" x14ac:dyDescent="0.25">
      <c r="A20" s="49">
        <v>1</v>
      </c>
      <c r="B20" s="32" t="s">
        <v>70</v>
      </c>
      <c r="C20" s="50">
        <v>32.1599</v>
      </c>
      <c r="D20" s="74">
        <v>116.66043943686495</v>
      </c>
      <c r="E20" s="32" t="s">
        <v>52</v>
      </c>
      <c r="F20" s="50">
        <v>1407.1929</v>
      </c>
      <c r="G20" s="74">
        <v>123.77651330569046</v>
      </c>
      <c r="H20" s="32" t="s">
        <v>41</v>
      </c>
      <c r="I20" s="50">
        <v>700.90039999999999</v>
      </c>
      <c r="J20" s="74">
        <v>178.04239840170902</v>
      </c>
      <c r="K20" s="32" t="s">
        <v>74</v>
      </c>
      <c r="L20" s="50">
        <v>175.62629999999999</v>
      </c>
      <c r="M20" s="74">
        <v>124.07017816522314</v>
      </c>
      <c r="N20" s="32" t="s">
        <v>64</v>
      </c>
      <c r="O20" s="50">
        <v>1156.867</v>
      </c>
      <c r="P20" s="74">
        <v>114.2</v>
      </c>
      <c r="Q20" s="32" t="s">
        <v>37</v>
      </c>
      <c r="R20" s="50">
        <v>82.169399999999996</v>
      </c>
      <c r="S20" s="74" t="s">
        <v>88</v>
      </c>
      <c r="T20" s="24" t="s">
        <v>56</v>
      </c>
      <c r="U20" s="170">
        <v>68.664000000000001</v>
      </c>
      <c r="V20" s="155">
        <v>54.587000000000003</v>
      </c>
      <c r="W20" s="158">
        <v>14.076999999999998</v>
      </c>
      <c r="X20" s="51">
        <v>125.8</v>
      </c>
      <c r="Y20" s="24" t="s">
        <v>63</v>
      </c>
      <c r="Z20" s="92">
        <v>5274.2269999999999</v>
      </c>
      <c r="AA20" s="93">
        <v>143.5</v>
      </c>
      <c r="AB20" s="24" t="s">
        <v>57</v>
      </c>
      <c r="AC20" s="92">
        <v>48.805999999999997</v>
      </c>
      <c r="AD20" s="93">
        <v>74.3</v>
      </c>
      <c r="AE20" s="182">
        <v>0.25</v>
      </c>
      <c r="AF20" s="106">
        <v>0.33299999999999996</v>
      </c>
      <c r="AG20" s="32" t="s">
        <v>38</v>
      </c>
      <c r="AH20" s="52">
        <v>58658.1</v>
      </c>
      <c r="AI20" s="74">
        <v>122.1</v>
      </c>
      <c r="AJ20" s="55">
        <v>0.76885398248067649</v>
      </c>
      <c r="AK20" s="56">
        <v>0.74515923665781592</v>
      </c>
      <c r="AL20" s="32" t="s">
        <v>37</v>
      </c>
      <c r="AM20" s="50">
        <v>69.022000000000006</v>
      </c>
      <c r="AN20" s="74">
        <v>101.7</v>
      </c>
      <c r="AO20" s="32" t="s">
        <v>36</v>
      </c>
      <c r="AP20" s="52">
        <v>104</v>
      </c>
      <c r="AQ20" s="74">
        <v>66.2</v>
      </c>
      <c r="AR20" s="55">
        <v>2E-3</v>
      </c>
      <c r="AS20" s="56">
        <v>2E-3</v>
      </c>
    </row>
    <row r="21" spans="1:45" s="49" customFormat="1" ht="13.5" customHeight="1" x14ac:dyDescent="0.25">
      <c r="A21" s="49">
        <v>1</v>
      </c>
      <c r="B21" s="32" t="s">
        <v>68</v>
      </c>
      <c r="C21" s="50">
        <v>685.6348999999999</v>
      </c>
      <c r="D21" s="74">
        <v>116.01897497309075</v>
      </c>
      <c r="E21" s="32" t="s">
        <v>38</v>
      </c>
      <c r="F21" s="50">
        <v>1321.5654</v>
      </c>
      <c r="G21" s="74">
        <v>123.58636908404542</v>
      </c>
      <c r="H21" s="32" t="s">
        <v>55</v>
      </c>
      <c r="I21" s="50">
        <v>353.57370000000003</v>
      </c>
      <c r="J21" s="74">
        <v>170.64054809805614</v>
      </c>
      <c r="K21" s="32" t="s">
        <v>73</v>
      </c>
      <c r="L21" s="50">
        <v>107.1507</v>
      </c>
      <c r="M21" s="74">
        <v>120.65800126794232</v>
      </c>
      <c r="N21" s="32" t="s">
        <v>53</v>
      </c>
      <c r="O21" s="50">
        <v>4762.8999999999996</v>
      </c>
      <c r="P21" s="74">
        <v>113.9</v>
      </c>
      <c r="Q21" s="32" t="s">
        <v>71</v>
      </c>
      <c r="R21" s="50"/>
      <c r="S21" s="74"/>
      <c r="T21" s="24" t="s">
        <v>46</v>
      </c>
      <c r="U21" s="170">
        <v>871.32899999999995</v>
      </c>
      <c r="V21" s="155">
        <v>706.149</v>
      </c>
      <c r="W21" s="158">
        <v>165.17999999999995</v>
      </c>
      <c r="X21" s="51">
        <v>123.4</v>
      </c>
      <c r="Y21" s="24" t="s">
        <v>51</v>
      </c>
      <c r="Z21" s="92">
        <v>244.249</v>
      </c>
      <c r="AA21" s="93">
        <v>143.19999999999999</v>
      </c>
      <c r="AB21" s="94" t="s">
        <v>41</v>
      </c>
      <c r="AC21" s="109">
        <v>136.107</v>
      </c>
      <c r="AD21" s="96">
        <v>83.2</v>
      </c>
      <c r="AE21" s="185">
        <v>0.51400000000000001</v>
      </c>
      <c r="AF21" s="110">
        <v>0.51400000000000001</v>
      </c>
      <c r="AG21" s="32" t="s">
        <v>46</v>
      </c>
      <c r="AH21" s="52">
        <v>63733.9</v>
      </c>
      <c r="AI21" s="74">
        <v>121.7</v>
      </c>
      <c r="AJ21" s="55">
        <v>0.8353844197821817</v>
      </c>
      <c r="AK21" s="56">
        <v>0.80998742255555034</v>
      </c>
      <c r="AL21" s="32" t="s">
        <v>63</v>
      </c>
      <c r="AM21" s="50">
        <v>94.685000000000002</v>
      </c>
      <c r="AN21" s="74">
        <v>101.7</v>
      </c>
      <c r="AO21" s="32" t="s">
        <v>45</v>
      </c>
      <c r="AP21" s="52">
        <v>115</v>
      </c>
      <c r="AQ21" s="74">
        <v>68</v>
      </c>
      <c r="AR21" s="55">
        <v>4.0000000000000001E-3</v>
      </c>
      <c r="AS21" s="56">
        <v>6.0000000000000001E-3</v>
      </c>
    </row>
    <row r="22" spans="1:45" s="49" customFormat="1" ht="13.5" customHeight="1" x14ac:dyDescent="0.25">
      <c r="A22" s="49">
        <v>1</v>
      </c>
      <c r="B22" s="32" t="s">
        <v>59</v>
      </c>
      <c r="C22" s="50">
        <v>13821.7911</v>
      </c>
      <c r="D22" s="74">
        <v>115.86641223956103</v>
      </c>
      <c r="E22" s="32" t="s">
        <v>62</v>
      </c>
      <c r="F22" s="50">
        <v>2733.9237000000003</v>
      </c>
      <c r="G22" s="74">
        <v>120.30280983106445</v>
      </c>
      <c r="H22" s="32" t="s">
        <v>70</v>
      </c>
      <c r="I22" s="50">
        <v>1.4644999999999999</v>
      </c>
      <c r="J22" s="74">
        <v>158.90842013888889</v>
      </c>
      <c r="K22" s="32" t="s">
        <v>56</v>
      </c>
      <c r="L22" s="50">
        <v>144.42660000000001</v>
      </c>
      <c r="M22" s="74">
        <v>120.37696722582194</v>
      </c>
      <c r="N22" s="32" t="s">
        <v>33</v>
      </c>
      <c r="O22" s="50">
        <v>3162.9</v>
      </c>
      <c r="P22" s="74">
        <v>113.8</v>
      </c>
      <c r="Q22" s="32" t="s">
        <v>48</v>
      </c>
      <c r="R22" s="50"/>
      <c r="S22" s="74"/>
      <c r="T22" s="24" t="s">
        <v>52</v>
      </c>
      <c r="U22" s="170">
        <v>373.923</v>
      </c>
      <c r="V22" s="155">
        <v>303.46499999999997</v>
      </c>
      <c r="W22" s="158">
        <v>70.458000000000027</v>
      </c>
      <c r="X22" s="51">
        <v>123.2</v>
      </c>
      <c r="Y22" s="26" t="s">
        <v>70</v>
      </c>
      <c r="Z22" s="97">
        <v>28.274999999999999</v>
      </c>
      <c r="AA22" s="96">
        <v>132.69999999999999</v>
      </c>
      <c r="AB22" s="24" t="s">
        <v>49</v>
      </c>
      <c r="AC22" s="111">
        <v>7.0830000000000002</v>
      </c>
      <c r="AD22" s="93">
        <v>89.3</v>
      </c>
      <c r="AE22" s="182">
        <v>0.1</v>
      </c>
      <c r="AF22" s="106">
        <v>0.1</v>
      </c>
      <c r="AG22" s="32" t="s">
        <v>40</v>
      </c>
      <c r="AH22" s="52">
        <v>72533.399999999994</v>
      </c>
      <c r="AI22" s="74">
        <v>121</v>
      </c>
      <c r="AJ22" s="55">
        <v>0.95072280644725782</v>
      </c>
      <c r="AK22" s="56">
        <v>0.93046691821555561</v>
      </c>
      <c r="AL22" s="32" t="s">
        <v>73</v>
      </c>
      <c r="AM22" s="50">
        <v>17.742000000000001</v>
      </c>
      <c r="AN22" s="74">
        <v>101.7</v>
      </c>
      <c r="AO22" s="32" t="s">
        <v>65</v>
      </c>
      <c r="AP22" s="52">
        <v>85</v>
      </c>
      <c r="AQ22" s="74">
        <v>73.3</v>
      </c>
      <c r="AR22" s="55">
        <v>5.0000000000000001E-3</v>
      </c>
      <c r="AS22" s="56">
        <v>7.0000000000000001E-3</v>
      </c>
    </row>
    <row r="23" spans="1:45" s="49" customFormat="1" ht="13.5" customHeight="1" x14ac:dyDescent="0.25">
      <c r="A23" s="49">
        <v>1</v>
      </c>
      <c r="B23" s="32" t="s">
        <v>71</v>
      </c>
      <c r="C23" s="50">
        <v>7862.7177000000001</v>
      </c>
      <c r="D23" s="74">
        <v>113.99421509693089</v>
      </c>
      <c r="E23" s="32" t="s">
        <v>32</v>
      </c>
      <c r="F23" s="50">
        <v>346.09030000000001</v>
      </c>
      <c r="G23" s="74">
        <v>114.81957129728852</v>
      </c>
      <c r="H23" s="32" t="s">
        <v>66</v>
      </c>
      <c r="I23" s="50">
        <v>771.03530000000001</v>
      </c>
      <c r="J23" s="74">
        <v>141.5752880723231</v>
      </c>
      <c r="K23" s="32" t="s">
        <v>64</v>
      </c>
      <c r="L23" s="50">
        <v>367.74099999999999</v>
      </c>
      <c r="M23" s="74">
        <v>118.9673735113752</v>
      </c>
      <c r="N23" s="32" t="s">
        <v>44</v>
      </c>
      <c r="O23" s="50">
        <v>655.93899999999996</v>
      </c>
      <c r="P23" s="74">
        <v>113.7</v>
      </c>
      <c r="Q23" s="32" t="s">
        <v>49</v>
      </c>
      <c r="R23" s="50"/>
      <c r="S23" s="74"/>
      <c r="T23" s="24" t="s">
        <v>65</v>
      </c>
      <c r="U23" s="170">
        <v>210.53</v>
      </c>
      <c r="V23" s="155">
        <v>178.66</v>
      </c>
      <c r="W23" s="158">
        <v>31.870000000000005</v>
      </c>
      <c r="X23" s="51">
        <v>117.8</v>
      </c>
      <c r="Y23" s="24" t="s">
        <v>55</v>
      </c>
      <c r="Z23" s="92">
        <v>171.43600000000001</v>
      </c>
      <c r="AA23" s="93">
        <v>131.19999999999999</v>
      </c>
      <c r="AB23" s="24" t="s">
        <v>35</v>
      </c>
      <c r="AC23" s="92">
        <v>433.08</v>
      </c>
      <c r="AD23" s="93">
        <v>93.7</v>
      </c>
      <c r="AE23" s="182">
        <v>0.48899999999999999</v>
      </c>
      <c r="AF23" s="106">
        <v>0.61699999999999999</v>
      </c>
      <c r="AG23" s="32" t="s">
        <v>42</v>
      </c>
      <c r="AH23" s="52">
        <v>59356.5</v>
      </c>
      <c r="AI23" s="74">
        <v>120.9</v>
      </c>
      <c r="AJ23" s="55">
        <v>0.77800817638338571</v>
      </c>
      <c r="AK23" s="56">
        <v>0.75908759180758067</v>
      </c>
      <c r="AL23" s="32" t="s">
        <v>34</v>
      </c>
      <c r="AM23" s="50">
        <v>10.491</v>
      </c>
      <c r="AN23" s="74">
        <v>101.5</v>
      </c>
      <c r="AO23" s="32" t="s">
        <v>38</v>
      </c>
      <c r="AP23" s="52">
        <v>81</v>
      </c>
      <c r="AQ23" s="74">
        <v>74.3</v>
      </c>
      <c r="AR23" s="55">
        <v>2E-3</v>
      </c>
      <c r="AS23" s="56">
        <v>2E-3</v>
      </c>
    </row>
    <row r="24" spans="1:45" s="49" customFormat="1" ht="13.5" customHeight="1" x14ac:dyDescent="0.25">
      <c r="A24" s="49">
        <v>1</v>
      </c>
      <c r="B24" s="32" t="s">
        <v>62</v>
      </c>
      <c r="C24" s="50">
        <v>44005.1803</v>
      </c>
      <c r="D24" s="74">
        <v>113.93260757364378</v>
      </c>
      <c r="E24" s="32" t="s">
        <v>55</v>
      </c>
      <c r="F24" s="50">
        <v>864.05459999999994</v>
      </c>
      <c r="G24" s="74">
        <v>113.30414799419091</v>
      </c>
      <c r="H24" s="32" t="s">
        <v>57</v>
      </c>
      <c r="I24" s="50">
        <v>0.30110000000000003</v>
      </c>
      <c r="J24" s="74">
        <v>139.39814814814818</v>
      </c>
      <c r="K24" s="32" t="s">
        <v>62</v>
      </c>
      <c r="L24" s="50">
        <v>8384.7322000000004</v>
      </c>
      <c r="M24" s="74">
        <v>114.1741190637298</v>
      </c>
      <c r="N24" s="32" t="s">
        <v>55</v>
      </c>
      <c r="O24" s="50">
        <v>1418.4169999999999</v>
      </c>
      <c r="P24" s="74">
        <v>113.3</v>
      </c>
      <c r="Q24" s="32" t="s">
        <v>61</v>
      </c>
      <c r="R24" s="50"/>
      <c r="S24" s="74"/>
      <c r="T24" s="24" t="s">
        <v>37</v>
      </c>
      <c r="U24" s="170">
        <v>19472.82</v>
      </c>
      <c r="V24" s="155">
        <v>18412.062999999998</v>
      </c>
      <c r="W24" s="158">
        <v>1060.7570000000014</v>
      </c>
      <c r="X24" s="51">
        <v>105.8</v>
      </c>
      <c r="Y24" s="24" t="s">
        <v>43</v>
      </c>
      <c r="Z24" s="92">
        <v>509.93200000000002</v>
      </c>
      <c r="AA24" s="93">
        <v>129.9</v>
      </c>
      <c r="AB24" s="24" t="s">
        <v>58</v>
      </c>
      <c r="AC24" s="92">
        <v>75.864999999999995</v>
      </c>
      <c r="AD24" s="93">
        <v>97.6</v>
      </c>
      <c r="AE24" s="182">
        <v>6.9000000000000006E-2</v>
      </c>
      <c r="AF24" s="106">
        <v>0.17199999999999999</v>
      </c>
      <c r="AG24" s="32" t="s">
        <v>60</v>
      </c>
      <c r="AH24" s="52">
        <v>61260</v>
      </c>
      <c r="AI24" s="74">
        <v>120.7</v>
      </c>
      <c r="AJ24" s="55">
        <v>0.80295807342491898</v>
      </c>
      <c r="AK24" s="56">
        <v>0.78197543516405021</v>
      </c>
      <c r="AL24" s="32" t="s">
        <v>65</v>
      </c>
      <c r="AM24" s="50">
        <v>4.9269999999999996</v>
      </c>
      <c r="AN24" s="74">
        <v>101.5</v>
      </c>
      <c r="AO24" s="32" t="s">
        <v>37</v>
      </c>
      <c r="AP24" s="52">
        <v>318</v>
      </c>
      <c r="AQ24" s="74">
        <v>75</v>
      </c>
      <c r="AR24" s="55">
        <v>2E-3</v>
      </c>
      <c r="AS24" s="56">
        <v>2E-3</v>
      </c>
    </row>
    <row r="25" spans="1:45" s="49" customFormat="1" ht="13.5" customHeight="1" x14ac:dyDescent="0.25">
      <c r="A25" s="49">
        <v>1</v>
      </c>
      <c r="B25" s="32" t="s">
        <v>50</v>
      </c>
      <c r="C25" s="50">
        <v>2175.7271999999998</v>
      </c>
      <c r="D25" s="74">
        <v>113.51270554779953</v>
      </c>
      <c r="E25" s="32" t="s">
        <v>70</v>
      </c>
      <c r="F25" s="50">
        <v>872.3152</v>
      </c>
      <c r="G25" s="74">
        <v>112.65884711054402</v>
      </c>
      <c r="H25" s="32" t="s">
        <v>54</v>
      </c>
      <c r="I25" s="50">
        <v>558.53869999999995</v>
      </c>
      <c r="J25" s="74">
        <v>139.17778911279001</v>
      </c>
      <c r="K25" s="32" t="s">
        <v>40</v>
      </c>
      <c r="L25" s="50">
        <v>1002.9691</v>
      </c>
      <c r="M25" s="74">
        <v>113.69292691450677</v>
      </c>
      <c r="N25" s="32" t="s">
        <v>68</v>
      </c>
      <c r="O25" s="50">
        <v>1379.58</v>
      </c>
      <c r="P25" s="74">
        <v>112.4</v>
      </c>
      <c r="Q25" s="32" t="s">
        <v>57</v>
      </c>
      <c r="R25" s="50"/>
      <c r="S25" s="74"/>
      <c r="T25" s="98" t="s">
        <v>77</v>
      </c>
      <c r="U25" s="192">
        <v>62187.125</v>
      </c>
      <c r="V25" s="85">
        <v>60713.383000000002</v>
      </c>
      <c r="W25" s="164">
        <v>1473.7419999999984</v>
      </c>
      <c r="X25" s="165">
        <v>102.4</v>
      </c>
      <c r="Y25" s="24" t="s">
        <v>52</v>
      </c>
      <c r="Z25" s="92">
        <v>404.92099999999999</v>
      </c>
      <c r="AA25" s="93">
        <v>125.2</v>
      </c>
      <c r="AB25" s="24" t="s">
        <v>38</v>
      </c>
      <c r="AC25" s="92">
        <v>20.5</v>
      </c>
      <c r="AD25" s="93">
        <v>101.7</v>
      </c>
      <c r="AE25" s="182">
        <v>0.2</v>
      </c>
      <c r="AF25" s="106">
        <v>0.25</v>
      </c>
      <c r="AG25" s="32" t="s">
        <v>41</v>
      </c>
      <c r="AH25" s="52">
        <v>68813</v>
      </c>
      <c r="AI25" s="74">
        <v>120.6</v>
      </c>
      <c r="AJ25" s="55">
        <v>0.90195811143631988</v>
      </c>
      <c r="AK25" s="56">
        <v>0.88580922656480487</v>
      </c>
      <c r="AL25" s="72" t="s">
        <v>77</v>
      </c>
      <c r="AM25" s="73">
        <v>1040.7439999999999</v>
      </c>
      <c r="AN25" s="75">
        <v>101.4</v>
      </c>
      <c r="AO25" s="32" t="s">
        <v>63</v>
      </c>
      <c r="AP25" s="52">
        <v>388</v>
      </c>
      <c r="AQ25" s="74">
        <v>75.5</v>
      </c>
      <c r="AR25" s="55">
        <v>1E-3</v>
      </c>
      <c r="AS25" s="56">
        <v>2E-3</v>
      </c>
    </row>
    <row r="26" spans="1:45" s="49" customFormat="1" ht="13.5" customHeight="1" x14ac:dyDescent="0.25">
      <c r="A26" s="49">
        <v>1</v>
      </c>
      <c r="B26" s="32" t="s">
        <v>49</v>
      </c>
      <c r="C26" s="50">
        <v>1309.7173</v>
      </c>
      <c r="D26" s="74">
        <v>111.3964638532733</v>
      </c>
      <c r="E26" s="32" t="s">
        <v>66</v>
      </c>
      <c r="F26" s="50">
        <v>974.83050000000003</v>
      </c>
      <c r="G26" s="74">
        <v>110.95520932522722</v>
      </c>
      <c r="H26" s="32" t="s">
        <v>59</v>
      </c>
      <c r="I26" s="50">
        <v>909.71249999999998</v>
      </c>
      <c r="J26" s="74">
        <v>138.7573963143235</v>
      </c>
      <c r="K26" s="32" t="s">
        <v>60</v>
      </c>
      <c r="L26" s="50">
        <v>55.534099999999995</v>
      </c>
      <c r="M26" s="74">
        <v>111.39235174357378</v>
      </c>
      <c r="N26" s="32" t="s">
        <v>58</v>
      </c>
      <c r="O26" s="50">
        <v>1195.5809999999999</v>
      </c>
      <c r="P26" s="74">
        <v>111.5</v>
      </c>
      <c r="Q26" s="32" t="s">
        <v>64</v>
      </c>
      <c r="R26" s="50"/>
      <c r="S26" s="74"/>
      <c r="T26" s="24" t="s">
        <v>47</v>
      </c>
      <c r="U26" s="170">
        <v>111.81100000000001</v>
      </c>
      <c r="V26" s="155">
        <v>111.738</v>
      </c>
      <c r="W26" s="158">
        <v>7.3000000000007503E-2</v>
      </c>
      <c r="X26" s="51">
        <v>100.1</v>
      </c>
      <c r="Y26" s="24" t="s">
        <v>46</v>
      </c>
      <c r="Z26" s="92">
        <v>1157.4590000000001</v>
      </c>
      <c r="AA26" s="93">
        <v>122.5</v>
      </c>
      <c r="AB26" s="98" t="s">
        <v>77</v>
      </c>
      <c r="AC26" s="99">
        <v>20264.428</v>
      </c>
      <c r="AD26" s="100">
        <v>109.3</v>
      </c>
      <c r="AE26" s="186">
        <v>0.34399999999999997</v>
      </c>
      <c r="AF26" s="112">
        <v>0.33500000000000002</v>
      </c>
      <c r="AG26" s="32" t="s">
        <v>44</v>
      </c>
      <c r="AH26" s="52">
        <v>50851.8</v>
      </c>
      <c r="AI26" s="74">
        <v>120.1</v>
      </c>
      <c r="AJ26" s="200">
        <v>0.66653384522019754</v>
      </c>
      <c r="AK26" s="201">
        <v>0.65244328504215776</v>
      </c>
      <c r="AL26" s="32" t="s">
        <v>45</v>
      </c>
      <c r="AM26" s="50">
        <v>5.6669999999999998</v>
      </c>
      <c r="AN26" s="74">
        <v>101.3</v>
      </c>
      <c r="AO26" s="32" t="s">
        <v>43</v>
      </c>
      <c r="AP26" s="52">
        <v>123</v>
      </c>
      <c r="AQ26" s="74">
        <v>75.900000000000006</v>
      </c>
      <c r="AR26" s="55">
        <v>2E-3</v>
      </c>
      <c r="AS26" s="56">
        <v>3.0000000000000001E-3</v>
      </c>
    </row>
    <row r="27" spans="1:45" s="49" customFormat="1" ht="13.5" customHeight="1" x14ac:dyDescent="0.25">
      <c r="A27" s="49">
        <v>1</v>
      </c>
      <c r="B27" s="32" t="s">
        <v>45</v>
      </c>
      <c r="C27" s="50">
        <v>269.07299999999998</v>
      </c>
      <c r="D27" s="74">
        <v>110.97253618104814</v>
      </c>
      <c r="E27" s="32" t="s">
        <v>69</v>
      </c>
      <c r="F27" s="50">
        <v>1856.1188999999999</v>
      </c>
      <c r="G27" s="74">
        <v>108.41942029583171</v>
      </c>
      <c r="H27" s="32" t="s">
        <v>62</v>
      </c>
      <c r="I27" s="50">
        <v>7517.6093000000001</v>
      </c>
      <c r="J27" s="74">
        <v>136.77592777215258</v>
      </c>
      <c r="K27" s="32" t="s">
        <v>43</v>
      </c>
      <c r="L27" s="50">
        <v>29.761900000000001</v>
      </c>
      <c r="M27" s="74">
        <v>111.07673359707397</v>
      </c>
      <c r="N27" s="32" t="s">
        <v>63</v>
      </c>
      <c r="O27" s="50">
        <v>28612.04</v>
      </c>
      <c r="P27" s="74">
        <v>111.4</v>
      </c>
      <c r="Q27" s="32" t="s">
        <v>58</v>
      </c>
      <c r="R27" s="50"/>
      <c r="S27" s="74"/>
      <c r="T27" s="24" t="s">
        <v>62</v>
      </c>
      <c r="U27" s="170">
        <v>17086.005000000001</v>
      </c>
      <c r="V27" s="155">
        <v>20729.953000000001</v>
      </c>
      <c r="W27" s="198">
        <v>-3643.9480000000003</v>
      </c>
      <c r="X27" s="51">
        <v>82.4</v>
      </c>
      <c r="Y27" s="24" t="s">
        <v>74</v>
      </c>
      <c r="Z27" s="92">
        <v>393.02</v>
      </c>
      <c r="AA27" s="93">
        <v>120.4</v>
      </c>
      <c r="AB27" s="24" t="s">
        <v>53</v>
      </c>
      <c r="AC27" s="92">
        <v>413.56</v>
      </c>
      <c r="AD27" s="93">
        <v>111.2</v>
      </c>
      <c r="AE27" s="182">
        <v>0.625</v>
      </c>
      <c r="AF27" s="106">
        <v>0.60399999999999998</v>
      </c>
      <c r="AG27" s="32" t="s">
        <v>65</v>
      </c>
      <c r="AH27" s="52">
        <v>55920.2</v>
      </c>
      <c r="AI27" s="74">
        <v>119.9</v>
      </c>
      <c r="AJ27" s="55">
        <v>0.73296728791276777</v>
      </c>
      <c r="AK27" s="56">
        <v>0.72495768699243801</v>
      </c>
      <c r="AL27" s="32" t="s">
        <v>31</v>
      </c>
      <c r="AM27" s="50">
        <v>4.3600000000000003</v>
      </c>
      <c r="AN27" s="74">
        <v>101.1</v>
      </c>
      <c r="AO27" s="32" t="s">
        <v>62</v>
      </c>
      <c r="AP27" s="52">
        <v>732</v>
      </c>
      <c r="AQ27" s="74">
        <v>76.3</v>
      </c>
      <c r="AR27" s="55">
        <v>1E-3</v>
      </c>
      <c r="AS27" s="56">
        <v>1E-3</v>
      </c>
    </row>
    <row r="28" spans="1:45" s="49" customFormat="1" ht="13.5" customHeight="1" x14ac:dyDescent="0.25">
      <c r="A28" s="49">
        <v>1</v>
      </c>
      <c r="B28" s="32" t="s">
        <v>66</v>
      </c>
      <c r="C28" s="50">
        <v>2841.7342999999996</v>
      </c>
      <c r="D28" s="74">
        <v>110.71782952815923</v>
      </c>
      <c r="E28" s="32" t="s">
        <v>73</v>
      </c>
      <c r="F28" s="50">
        <v>1632.7251999999999</v>
      </c>
      <c r="G28" s="74">
        <v>107.44149342621139</v>
      </c>
      <c r="H28" s="72" t="s">
        <v>77</v>
      </c>
      <c r="I28" s="73">
        <v>22385.783500000001</v>
      </c>
      <c r="J28" s="75">
        <v>131.86045384102303</v>
      </c>
      <c r="K28" s="32" t="s">
        <v>37</v>
      </c>
      <c r="L28" s="50">
        <v>73689.5959</v>
      </c>
      <c r="M28" s="74">
        <v>109.36233934108972</v>
      </c>
      <c r="N28" s="32" t="s">
        <v>67</v>
      </c>
      <c r="O28" s="50">
        <v>3503.23</v>
      </c>
      <c r="P28" s="74">
        <v>110.6</v>
      </c>
      <c r="Q28" s="32" t="s">
        <v>73</v>
      </c>
      <c r="R28" s="50"/>
      <c r="S28" s="74"/>
      <c r="T28" s="24" t="s">
        <v>33</v>
      </c>
      <c r="U28" s="170">
        <v>311.16300000000001</v>
      </c>
      <c r="V28" s="155">
        <v>384.13900000000001</v>
      </c>
      <c r="W28" s="198">
        <v>-72.975999999999999</v>
      </c>
      <c r="X28" s="51">
        <v>81</v>
      </c>
      <c r="Y28" s="24" t="s">
        <v>65</v>
      </c>
      <c r="Z28" s="92">
        <v>212.83699999999999</v>
      </c>
      <c r="AA28" s="93">
        <v>118</v>
      </c>
      <c r="AB28" s="24" t="s">
        <v>46</v>
      </c>
      <c r="AC28" s="92">
        <v>286.13</v>
      </c>
      <c r="AD28" s="93">
        <v>119.9</v>
      </c>
      <c r="AE28" s="182">
        <v>0.51900000000000002</v>
      </c>
      <c r="AF28" s="106">
        <v>0.48100000000000004</v>
      </c>
      <c r="AG28" s="32" t="s">
        <v>39</v>
      </c>
      <c r="AH28" s="52">
        <v>63843</v>
      </c>
      <c r="AI28" s="74">
        <v>119.8</v>
      </c>
      <c r="AJ28" s="55">
        <v>0.8368144348949903</v>
      </c>
      <c r="AK28" s="56">
        <v>0.82694368099874227</v>
      </c>
      <c r="AL28" s="32" t="s">
        <v>70</v>
      </c>
      <c r="AM28" s="50">
        <v>3.5779999999999998</v>
      </c>
      <c r="AN28" s="74">
        <v>101</v>
      </c>
      <c r="AO28" s="32" t="s">
        <v>48</v>
      </c>
      <c r="AP28" s="52">
        <v>105</v>
      </c>
      <c r="AQ28" s="74">
        <v>76.599999999999994</v>
      </c>
      <c r="AR28" s="55">
        <v>2E-3</v>
      </c>
      <c r="AS28" s="56">
        <v>3.0000000000000001E-3</v>
      </c>
    </row>
    <row r="29" spans="1:45" s="49" customFormat="1" ht="13.5" customHeight="1" x14ac:dyDescent="0.25">
      <c r="A29" s="49">
        <v>1</v>
      </c>
      <c r="B29" s="32" t="s">
        <v>73</v>
      </c>
      <c r="C29" s="50">
        <v>4045.7878999999998</v>
      </c>
      <c r="D29" s="74">
        <v>109.67039742667122</v>
      </c>
      <c r="E29" s="32" t="s">
        <v>47</v>
      </c>
      <c r="F29" s="50">
        <v>344.13400000000001</v>
      </c>
      <c r="G29" s="74">
        <v>107.11068753847792</v>
      </c>
      <c r="H29" s="32" t="s">
        <v>48</v>
      </c>
      <c r="I29" s="50">
        <v>14.9246</v>
      </c>
      <c r="J29" s="74">
        <v>130.37317865753522</v>
      </c>
      <c r="K29" s="32" t="s">
        <v>69</v>
      </c>
      <c r="L29" s="50">
        <v>72.124600000000001</v>
      </c>
      <c r="M29" s="74">
        <v>109.04409563579296</v>
      </c>
      <c r="N29" s="32" t="s">
        <v>56</v>
      </c>
      <c r="O29" s="50">
        <v>1458.1990000000001</v>
      </c>
      <c r="P29" s="74">
        <v>110.6</v>
      </c>
      <c r="Q29" s="32" t="s">
        <v>39</v>
      </c>
      <c r="R29" s="50"/>
      <c r="S29" s="74"/>
      <c r="T29" s="24" t="s">
        <v>44</v>
      </c>
      <c r="U29" s="170">
        <v>66.222999999999999</v>
      </c>
      <c r="V29" s="155">
        <v>86.442999999999998</v>
      </c>
      <c r="W29" s="198">
        <v>-20.22</v>
      </c>
      <c r="X29" s="51">
        <v>76.599999999999994</v>
      </c>
      <c r="Y29" s="24" t="s">
        <v>69</v>
      </c>
      <c r="Z29" s="92">
        <v>180.58099999999999</v>
      </c>
      <c r="AA29" s="93">
        <v>113.6</v>
      </c>
      <c r="AB29" s="24" t="s">
        <v>66</v>
      </c>
      <c r="AC29" s="92">
        <v>22.18</v>
      </c>
      <c r="AD29" s="93">
        <v>120.3</v>
      </c>
      <c r="AE29" s="182">
        <v>0.22699999999999998</v>
      </c>
      <c r="AF29" s="106">
        <v>0.318</v>
      </c>
      <c r="AG29" s="32" t="s">
        <v>45</v>
      </c>
      <c r="AH29" s="52">
        <v>51756</v>
      </c>
      <c r="AI29" s="74">
        <v>119.5</v>
      </c>
      <c r="AJ29" s="200">
        <v>0.67838553784166034</v>
      </c>
      <c r="AK29" s="201">
        <v>0.67216347572242663</v>
      </c>
      <c r="AL29" s="32" t="s">
        <v>43</v>
      </c>
      <c r="AM29" s="50">
        <v>15.788</v>
      </c>
      <c r="AN29" s="74">
        <v>100.9</v>
      </c>
      <c r="AO29" s="72" t="s">
        <v>77</v>
      </c>
      <c r="AP29" s="86">
        <v>6805</v>
      </c>
      <c r="AQ29" s="75">
        <v>77.400000000000006</v>
      </c>
      <c r="AR29" s="87">
        <v>2E-3</v>
      </c>
      <c r="AS29" s="88">
        <v>3.0000000000000001E-3</v>
      </c>
    </row>
    <row r="30" spans="1:45" s="49" customFormat="1" ht="13.5" customHeight="1" x14ac:dyDescent="0.25">
      <c r="A30" s="49">
        <v>1</v>
      </c>
      <c r="B30" s="33" t="s">
        <v>61</v>
      </c>
      <c r="C30" s="50">
        <v>8296.4356000000007</v>
      </c>
      <c r="D30" s="74">
        <v>109.4824464025061</v>
      </c>
      <c r="E30" s="33" t="s">
        <v>33</v>
      </c>
      <c r="F30" s="50">
        <v>145.88729999999998</v>
      </c>
      <c r="G30" s="74">
        <v>107.02258380436416</v>
      </c>
      <c r="H30" s="161" t="s">
        <v>43</v>
      </c>
      <c r="I30" s="50">
        <v>32.790599999999998</v>
      </c>
      <c r="J30" s="74">
        <v>122.75790293355695</v>
      </c>
      <c r="K30" s="33" t="s">
        <v>36</v>
      </c>
      <c r="L30" s="50">
        <v>2180.1295</v>
      </c>
      <c r="M30" s="74">
        <v>108.82586215786969</v>
      </c>
      <c r="N30" s="33" t="s">
        <v>48</v>
      </c>
      <c r="O30" s="50">
        <v>1899.6659999999999</v>
      </c>
      <c r="P30" s="74">
        <v>110.5</v>
      </c>
      <c r="Q30" s="33" t="s">
        <v>44</v>
      </c>
      <c r="R30" s="50"/>
      <c r="S30" s="74"/>
      <c r="T30" s="24" t="s">
        <v>49</v>
      </c>
      <c r="U30" s="170">
        <v>58.774000000000001</v>
      </c>
      <c r="V30" s="155">
        <v>88.302999999999997</v>
      </c>
      <c r="W30" s="198">
        <v>-29.528999999999996</v>
      </c>
      <c r="X30" s="51">
        <v>66.599999999999994</v>
      </c>
      <c r="Y30" s="24" t="s">
        <v>37</v>
      </c>
      <c r="Z30" s="108">
        <v>21178.883999999998</v>
      </c>
      <c r="AA30" s="93">
        <v>110.5</v>
      </c>
      <c r="AB30" s="24" t="s">
        <v>59</v>
      </c>
      <c r="AC30" s="101">
        <v>160.40199999999999</v>
      </c>
      <c r="AD30" s="93">
        <v>122.3</v>
      </c>
      <c r="AE30" s="182">
        <v>0.22899999999999998</v>
      </c>
      <c r="AF30" s="106">
        <v>0.28600000000000003</v>
      </c>
      <c r="AG30" s="33" t="s">
        <v>36</v>
      </c>
      <c r="AH30" s="52">
        <v>79589.399999999994</v>
      </c>
      <c r="AI30" s="74">
        <v>118.7</v>
      </c>
      <c r="AJ30" s="55">
        <v>1.0432084768045258</v>
      </c>
      <c r="AK30" s="56">
        <v>1.0394559090697348</v>
      </c>
      <c r="AL30" s="33" t="s">
        <v>33</v>
      </c>
      <c r="AM30" s="50">
        <v>15.032999999999999</v>
      </c>
      <c r="AN30" s="74">
        <v>100.9</v>
      </c>
      <c r="AO30" s="33" t="s">
        <v>49</v>
      </c>
      <c r="AP30" s="52">
        <v>35</v>
      </c>
      <c r="AQ30" s="74">
        <v>77.8</v>
      </c>
      <c r="AR30" s="55">
        <v>2E-3</v>
      </c>
      <c r="AS30" s="56">
        <v>3.0000000000000001E-3</v>
      </c>
    </row>
    <row r="31" spans="1:45" s="49" customFormat="1" ht="13.5" customHeight="1" x14ac:dyDescent="0.25">
      <c r="A31" s="49">
        <v>1</v>
      </c>
      <c r="B31" s="32" t="s">
        <v>60</v>
      </c>
      <c r="C31" s="50">
        <v>5980.0320000000002</v>
      </c>
      <c r="D31" s="74">
        <v>109.47210763562218</v>
      </c>
      <c r="E31" s="72" t="s">
        <v>77</v>
      </c>
      <c r="F31" s="73">
        <v>34372.857400000001</v>
      </c>
      <c r="G31" s="75">
        <v>106.33841256017753</v>
      </c>
      <c r="H31" s="32" t="s">
        <v>69</v>
      </c>
      <c r="I31" s="50">
        <v>3.5779999999999998</v>
      </c>
      <c r="J31" s="74">
        <v>111.98748043818468</v>
      </c>
      <c r="K31" s="139" t="s">
        <v>63</v>
      </c>
      <c r="L31" s="140">
        <v>5199.2650000000003</v>
      </c>
      <c r="M31" s="138">
        <v>108.23728483861746</v>
      </c>
      <c r="N31" s="32" t="s">
        <v>36</v>
      </c>
      <c r="O31" s="50">
        <v>2398.9459999999999</v>
      </c>
      <c r="P31" s="74">
        <v>110.2</v>
      </c>
      <c r="Q31" s="32" t="s">
        <v>43</v>
      </c>
      <c r="R31" s="50"/>
      <c r="S31" s="74"/>
      <c r="T31" s="24" t="s">
        <v>42</v>
      </c>
      <c r="U31" s="170">
        <v>76.938000000000002</v>
      </c>
      <c r="V31" s="155">
        <v>117.816</v>
      </c>
      <c r="W31" s="198">
        <v>-40.878</v>
      </c>
      <c r="X31" s="51">
        <v>65.3</v>
      </c>
      <c r="Y31" s="24" t="s">
        <v>62</v>
      </c>
      <c r="Z31" s="92">
        <v>27092.232</v>
      </c>
      <c r="AA31" s="93">
        <v>106.9</v>
      </c>
      <c r="AB31" s="24" t="s">
        <v>65</v>
      </c>
      <c r="AC31" s="108">
        <v>2.3069999999999999</v>
      </c>
      <c r="AD31" s="93">
        <v>135.30000000000001</v>
      </c>
      <c r="AE31" s="187">
        <v>0.1</v>
      </c>
      <c r="AF31" s="56">
        <v>0.1</v>
      </c>
      <c r="AG31" s="32" t="s">
        <v>68</v>
      </c>
      <c r="AH31" s="52">
        <v>54903.1</v>
      </c>
      <c r="AI31" s="74">
        <v>118.5</v>
      </c>
      <c r="AJ31" s="55">
        <v>0.71963577213607033</v>
      </c>
      <c r="AK31" s="56">
        <v>0.73329606683126036</v>
      </c>
      <c r="AL31" s="32" t="s">
        <v>59</v>
      </c>
      <c r="AM31" s="50">
        <v>18.64</v>
      </c>
      <c r="AN31" s="74">
        <v>100.9</v>
      </c>
      <c r="AO31" s="32" t="s">
        <v>70</v>
      </c>
      <c r="AP31" s="52">
        <v>60</v>
      </c>
      <c r="AQ31" s="74">
        <v>77.900000000000006</v>
      </c>
      <c r="AR31" s="55">
        <v>3.0000000000000001E-3</v>
      </c>
      <c r="AS31" s="56">
        <v>4.0000000000000001E-3</v>
      </c>
    </row>
    <row r="32" spans="1:45" s="49" customFormat="1" ht="13.5" customHeight="1" x14ac:dyDescent="0.25">
      <c r="A32" s="49">
        <v>1</v>
      </c>
      <c r="B32" s="32" t="s">
        <v>65</v>
      </c>
      <c r="C32" s="50">
        <v>80.08959999999999</v>
      </c>
      <c r="D32" s="74">
        <v>107.49012197216972</v>
      </c>
      <c r="E32" s="32" t="s">
        <v>46</v>
      </c>
      <c r="F32" s="50">
        <v>130.53550000000001</v>
      </c>
      <c r="G32" s="74">
        <v>100.82086802854965</v>
      </c>
      <c r="H32" s="32" t="s">
        <v>74</v>
      </c>
      <c r="I32" s="50">
        <v>210.12679999999997</v>
      </c>
      <c r="J32" s="74">
        <v>108.60164147939879</v>
      </c>
      <c r="K32" s="32" t="s">
        <v>72</v>
      </c>
      <c r="L32" s="50">
        <v>2.6246</v>
      </c>
      <c r="M32" s="74">
        <v>104.90427275270795</v>
      </c>
      <c r="N32" s="32" t="s">
        <v>74</v>
      </c>
      <c r="O32" s="50">
        <v>1993.0519999999999</v>
      </c>
      <c r="P32" s="74">
        <v>110.1</v>
      </c>
      <c r="Q32" s="32" t="s">
        <v>60</v>
      </c>
      <c r="R32" s="50"/>
      <c r="S32" s="74"/>
      <c r="T32" s="24" t="s">
        <v>73</v>
      </c>
      <c r="U32" s="170">
        <v>206.39099999999999</v>
      </c>
      <c r="V32" s="155">
        <v>317.65899999999999</v>
      </c>
      <c r="W32" s="198">
        <v>-111.268</v>
      </c>
      <c r="X32" s="51">
        <v>65</v>
      </c>
      <c r="Y32" s="98" t="s">
        <v>77</v>
      </c>
      <c r="Z32" s="99">
        <v>82451.553</v>
      </c>
      <c r="AA32" s="100">
        <v>104</v>
      </c>
      <c r="AB32" s="24" t="s">
        <v>47</v>
      </c>
      <c r="AC32" s="92">
        <v>13.452</v>
      </c>
      <c r="AD32" s="93">
        <v>137</v>
      </c>
      <c r="AE32" s="182">
        <v>0.5</v>
      </c>
      <c r="AF32" s="106">
        <v>0.4</v>
      </c>
      <c r="AG32" s="32" t="s">
        <v>67</v>
      </c>
      <c r="AH32" s="52">
        <v>92439.1</v>
      </c>
      <c r="AI32" s="74">
        <v>118.4</v>
      </c>
      <c r="AJ32" s="55">
        <v>1.2116343722679308</v>
      </c>
      <c r="AK32" s="56">
        <v>1.2057576745702707</v>
      </c>
      <c r="AL32" s="32" t="s">
        <v>60</v>
      </c>
      <c r="AM32" s="50">
        <v>12.901999999999999</v>
      </c>
      <c r="AN32" s="74">
        <v>100.8</v>
      </c>
      <c r="AO32" s="32" t="s">
        <v>73</v>
      </c>
      <c r="AP32" s="52">
        <v>157</v>
      </c>
      <c r="AQ32" s="74">
        <v>78.099999999999994</v>
      </c>
      <c r="AR32" s="55">
        <v>2E-3</v>
      </c>
      <c r="AS32" s="56">
        <v>3.0000000000000001E-3</v>
      </c>
    </row>
    <row r="33" spans="1:45" s="49" customFormat="1" ht="13.5" customHeight="1" x14ac:dyDescent="0.25">
      <c r="A33" s="49">
        <v>1</v>
      </c>
      <c r="B33" s="72" t="s">
        <v>77</v>
      </c>
      <c r="C33" s="73">
        <v>282672.49530000001</v>
      </c>
      <c r="D33" s="75">
        <v>107.34380144196084</v>
      </c>
      <c r="E33" s="32" t="s">
        <v>57</v>
      </c>
      <c r="F33" s="50">
        <v>728.47040000000004</v>
      </c>
      <c r="G33" s="74">
        <v>98.879246092821589</v>
      </c>
      <c r="H33" s="32" t="s">
        <v>68</v>
      </c>
      <c r="I33" s="50">
        <v>256.72199999999998</v>
      </c>
      <c r="J33" s="74">
        <v>107.76767498677683</v>
      </c>
      <c r="K33" s="72" t="s">
        <v>77</v>
      </c>
      <c r="L33" s="73">
        <v>155128.54330000002</v>
      </c>
      <c r="M33" s="75">
        <v>101.98117184928242</v>
      </c>
      <c r="N33" s="32" t="s">
        <v>38</v>
      </c>
      <c r="O33" s="50">
        <v>1061.2059999999999</v>
      </c>
      <c r="P33" s="74">
        <v>109.1</v>
      </c>
      <c r="Q33" s="32" t="s">
        <v>54</v>
      </c>
      <c r="R33" s="50"/>
      <c r="S33" s="74"/>
      <c r="T33" s="24" t="s">
        <v>54</v>
      </c>
      <c r="U33" s="170">
        <v>186.953</v>
      </c>
      <c r="V33" s="155">
        <v>321.43900000000002</v>
      </c>
      <c r="W33" s="198">
        <v>-134.48600000000002</v>
      </c>
      <c r="X33" s="51">
        <v>58.2</v>
      </c>
      <c r="Y33" s="24" t="s">
        <v>47</v>
      </c>
      <c r="Z33" s="92">
        <v>125.26300000000001</v>
      </c>
      <c r="AA33" s="93">
        <v>103</v>
      </c>
      <c r="AB33" s="24" t="s">
        <v>54</v>
      </c>
      <c r="AC33" s="92">
        <v>56.112000000000002</v>
      </c>
      <c r="AD33" s="93">
        <v>143.9</v>
      </c>
      <c r="AE33" s="182">
        <v>0.222</v>
      </c>
      <c r="AF33" s="106">
        <v>0.222</v>
      </c>
      <c r="AG33" s="72" t="s">
        <v>77</v>
      </c>
      <c r="AH33" s="86">
        <v>76292.899999999994</v>
      </c>
      <c r="AI33" s="75">
        <v>117.9</v>
      </c>
      <c r="AJ33" s="87">
        <v>1</v>
      </c>
      <c r="AK33" s="88">
        <v>1</v>
      </c>
      <c r="AL33" s="32" t="s">
        <v>49</v>
      </c>
      <c r="AM33" s="50">
        <v>4.1369999999999996</v>
      </c>
      <c r="AN33" s="74">
        <v>100.7</v>
      </c>
      <c r="AO33" s="32" t="s">
        <v>33</v>
      </c>
      <c r="AP33" s="52">
        <v>159</v>
      </c>
      <c r="AQ33" s="74">
        <v>79.099999999999994</v>
      </c>
      <c r="AR33" s="55">
        <v>2E-3</v>
      </c>
      <c r="AS33" s="56">
        <v>3.0000000000000001E-3</v>
      </c>
    </row>
    <row r="34" spans="1:45" s="49" customFormat="1" ht="13.5" customHeight="1" x14ac:dyDescent="0.25">
      <c r="A34" s="49">
        <v>1</v>
      </c>
      <c r="B34" s="32" t="s">
        <v>48</v>
      </c>
      <c r="C34" s="50">
        <v>18565.1767</v>
      </c>
      <c r="D34" s="74">
        <v>106.77887565496556</v>
      </c>
      <c r="E34" s="32" t="s">
        <v>49</v>
      </c>
      <c r="F34" s="50">
        <v>656.96960000000001</v>
      </c>
      <c r="G34" s="74">
        <v>92.579696910767083</v>
      </c>
      <c r="H34" s="32" t="s">
        <v>34</v>
      </c>
      <c r="I34" s="50">
        <v>11.6226</v>
      </c>
      <c r="J34" s="74">
        <v>96.821112610586297</v>
      </c>
      <c r="K34" s="32" t="s">
        <v>41</v>
      </c>
      <c r="L34" s="50">
        <v>4838.6332999999995</v>
      </c>
      <c r="M34" s="74">
        <v>99.659833295740924</v>
      </c>
      <c r="N34" s="32" t="s">
        <v>61</v>
      </c>
      <c r="O34" s="50">
        <v>2437.0889999999999</v>
      </c>
      <c r="P34" s="74">
        <v>108.9</v>
      </c>
      <c r="Q34" s="32" t="s">
        <v>70</v>
      </c>
      <c r="R34" s="50"/>
      <c r="S34" s="74"/>
      <c r="T34" s="24" t="s">
        <v>39</v>
      </c>
      <c r="U34" s="170">
        <v>310.79899999999998</v>
      </c>
      <c r="V34" s="155">
        <v>570.39800000000002</v>
      </c>
      <c r="W34" s="198">
        <v>-259.59900000000005</v>
      </c>
      <c r="X34" s="51">
        <v>54.5</v>
      </c>
      <c r="Y34" s="24" t="s">
        <v>68</v>
      </c>
      <c r="Z34" s="92">
        <v>60.622</v>
      </c>
      <c r="AA34" s="93">
        <v>102.2</v>
      </c>
      <c r="AB34" s="24" t="s">
        <v>52</v>
      </c>
      <c r="AC34" s="92">
        <v>30.998000000000001</v>
      </c>
      <c r="AD34" s="93">
        <v>155.4</v>
      </c>
      <c r="AE34" s="182">
        <v>0.36399999999999999</v>
      </c>
      <c r="AF34" s="106">
        <v>0.36399999999999999</v>
      </c>
      <c r="AG34" s="32" t="s">
        <v>70</v>
      </c>
      <c r="AH34" s="52">
        <v>62443.9</v>
      </c>
      <c r="AI34" s="74">
        <v>117.9</v>
      </c>
      <c r="AJ34" s="55">
        <v>0.81847590011652471</v>
      </c>
      <c r="AK34" s="56">
        <v>0.80254964985015764</v>
      </c>
      <c r="AL34" s="32" t="s">
        <v>56</v>
      </c>
      <c r="AM34" s="50">
        <v>12.231999999999999</v>
      </c>
      <c r="AN34" s="74">
        <v>100.7</v>
      </c>
      <c r="AO34" s="32" t="s">
        <v>46</v>
      </c>
      <c r="AP34" s="52">
        <v>488</v>
      </c>
      <c r="AQ34" s="74">
        <v>80</v>
      </c>
      <c r="AR34" s="55">
        <v>4.0000000000000001E-3</v>
      </c>
      <c r="AS34" s="56">
        <v>5.0000000000000001E-3</v>
      </c>
    </row>
    <row r="35" spans="1:45" s="49" customFormat="1" ht="13.15" customHeight="1" x14ac:dyDescent="0.25">
      <c r="A35" s="49">
        <v>1</v>
      </c>
      <c r="B35" s="32" t="s">
        <v>63</v>
      </c>
      <c r="C35" s="50">
        <v>5173.5600000000004</v>
      </c>
      <c r="D35" s="74">
        <v>106.20897639897014</v>
      </c>
      <c r="E35" s="32" t="s">
        <v>51</v>
      </c>
      <c r="F35" s="50">
        <v>386.96600000000001</v>
      </c>
      <c r="G35" s="74">
        <v>91.486363196838028</v>
      </c>
      <c r="H35" s="32" t="s">
        <v>32</v>
      </c>
      <c r="I35" s="50">
        <v>10.001700000000001</v>
      </c>
      <c r="J35" s="74">
        <v>93.789384846211561</v>
      </c>
      <c r="K35" s="32" t="s">
        <v>46</v>
      </c>
      <c r="L35" s="50">
        <v>8780.4153000000006</v>
      </c>
      <c r="M35" s="74">
        <v>99.521675883887511</v>
      </c>
      <c r="N35" s="32" t="s">
        <v>45</v>
      </c>
      <c r="O35" s="50">
        <v>865.84699999999998</v>
      </c>
      <c r="P35" s="74">
        <v>108.9</v>
      </c>
      <c r="Q35" s="32" t="s">
        <v>33</v>
      </c>
      <c r="R35" s="50"/>
      <c r="S35" s="74"/>
      <c r="T35" s="24" t="s">
        <v>41</v>
      </c>
      <c r="U35" s="170">
        <v>2012.175</v>
      </c>
      <c r="V35" s="155">
        <v>3823.8629999999998</v>
      </c>
      <c r="W35" s="198">
        <v>-1811.6879999999999</v>
      </c>
      <c r="X35" s="51">
        <v>52.6</v>
      </c>
      <c r="Y35" s="24" t="s">
        <v>44</v>
      </c>
      <c r="Z35" s="101">
        <v>93.406000000000006</v>
      </c>
      <c r="AA35" s="93">
        <v>92.7</v>
      </c>
      <c r="AB35" s="24" t="s">
        <v>51</v>
      </c>
      <c r="AC35" s="92">
        <v>30.545999999999999</v>
      </c>
      <c r="AD35" s="93">
        <v>160.19999999999999</v>
      </c>
      <c r="AE35" s="182">
        <v>0.54500000000000004</v>
      </c>
      <c r="AF35" s="106">
        <v>0.182</v>
      </c>
      <c r="AG35" s="32" t="s">
        <v>57</v>
      </c>
      <c r="AH35" s="52">
        <v>55808.9</v>
      </c>
      <c r="AI35" s="74">
        <v>117.9</v>
      </c>
      <c r="AJ35" s="55">
        <v>0.73150843656487041</v>
      </c>
      <c r="AK35" s="56">
        <v>0.7340258691635223</v>
      </c>
      <c r="AL35" s="32" t="s">
        <v>38</v>
      </c>
      <c r="AM35" s="50">
        <v>11.234999999999999</v>
      </c>
      <c r="AN35" s="74">
        <v>100.7</v>
      </c>
      <c r="AO35" s="32" t="s">
        <v>57</v>
      </c>
      <c r="AP35" s="52">
        <v>69</v>
      </c>
      <c r="AQ35" s="74">
        <v>80.2</v>
      </c>
      <c r="AR35" s="55">
        <v>3.0000000000000001E-3</v>
      </c>
      <c r="AS35" s="56">
        <v>4.0000000000000001E-3</v>
      </c>
    </row>
    <row r="36" spans="1:45" s="49" customFormat="1" ht="13.5" customHeight="1" x14ac:dyDescent="0.25">
      <c r="A36" s="49">
        <v>1</v>
      </c>
      <c r="B36" s="32" t="s">
        <v>58</v>
      </c>
      <c r="C36" s="50">
        <v>4232.0702000000001</v>
      </c>
      <c r="D36" s="74">
        <v>105.02633245916246</v>
      </c>
      <c r="E36" s="32" t="s">
        <v>41</v>
      </c>
      <c r="F36" s="50">
        <v>44.594000000000001</v>
      </c>
      <c r="G36" s="74">
        <v>90.573778815883017</v>
      </c>
      <c r="H36" s="32" t="s">
        <v>47</v>
      </c>
      <c r="I36" s="163">
        <v>0.03</v>
      </c>
      <c r="J36" s="74">
        <v>91.428571428571431</v>
      </c>
      <c r="K36" s="32" t="s">
        <v>52</v>
      </c>
      <c r="L36" s="50">
        <v>582.69600000000003</v>
      </c>
      <c r="M36" s="74">
        <v>99.106504591467328</v>
      </c>
      <c r="N36" s="32" t="s">
        <v>37</v>
      </c>
      <c r="O36" s="50">
        <v>14229.508</v>
      </c>
      <c r="P36" s="74">
        <v>108.8</v>
      </c>
      <c r="Q36" s="32" t="s">
        <v>55</v>
      </c>
      <c r="R36" s="50"/>
      <c r="S36" s="74"/>
      <c r="T36" s="24" t="s">
        <v>31</v>
      </c>
      <c r="U36" s="170">
        <v>44.600999999999999</v>
      </c>
      <c r="V36" s="155">
        <v>123.96899999999999</v>
      </c>
      <c r="W36" s="198">
        <v>-79.367999999999995</v>
      </c>
      <c r="X36" s="51">
        <v>36</v>
      </c>
      <c r="Y36" s="24" t="s">
        <v>31</v>
      </c>
      <c r="Z36" s="92">
        <v>129.71</v>
      </c>
      <c r="AA36" s="93">
        <v>87.9</v>
      </c>
      <c r="AB36" s="24" t="s">
        <v>44</v>
      </c>
      <c r="AC36" s="108">
        <v>27.183</v>
      </c>
      <c r="AD36" s="93">
        <v>189.3</v>
      </c>
      <c r="AE36" s="182">
        <v>0.125</v>
      </c>
      <c r="AF36" s="106">
        <v>0.25</v>
      </c>
      <c r="AG36" s="32" t="s">
        <v>64</v>
      </c>
      <c r="AH36" s="52">
        <v>69154</v>
      </c>
      <c r="AI36" s="74">
        <v>117.6</v>
      </c>
      <c r="AJ36" s="55">
        <v>0.90642772787507098</v>
      </c>
      <c r="AK36" s="56">
        <v>0.91125914193878976</v>
      </c>
      <c r="AL36" s="32" t="s">
        <v>41</v>
      </c>
      <c r="AM36" s="50">
        <v>26.408999999999999</v>
      </c>
      <c r="AN36" s="74">
        <v>100</v>
      </c>
      <c r="AO36" s="32" t="s">
        <v>58</v>
      </c>
      <c r="AP36" s="52">
        <v>169</v>
      </c>
      <c r="AQ36" s="74">
        <v>80.5</v>
      </c>
      <c r="AR36" s="55">
        <v>3.0000000000000001E-3</v>
      </c>
      <c r="AS36" s="56">
        <v>4.0000000000000001E-3</v>
      </c>
    </row>
    <row r="37" spans="1:45" s="49" customFormat="1" ht="13.5" customHeight="1" x14ac:dyDescent="0.25">
      <c r="A37" s="49">
        <v>1</v>
      </c>
      <c r="B37" s="32" t="s">
        <v>47</v>
      </c>
      <c r="C37" s="50">
        <v>1101.2931999999998</v>
      </c>
      <c r="D37" s="74">
        <v>101.32502634117331</v>
      </c>
      <c r="E37" s="32" t="s">
        <v>50</v>
      </c>
      <c r="F37" s="50">
        <v>833.93269999999995</v>
      </c>
      <c r="G37" s="74">
        <v>90.142578370110101</v>
      </c>
      <c r="H37" s="32" t="s">
        <v>37</v>
      </c>
      <c r="I37" s="50">
        <v>2903.9976000000001</v>
      </c>
      <c r="J37" s="74">
        <v>88.011307401475207</v>
      </c>
      <c r="K37" s="32" t="s">
        <v>50</v>
      </c>
      <c r="L37" s="50">
        <v>18.677799999999998</v>
      </c>
      <c r="M37" s="74">
        <v>98.159554340971198</v>
      </c>
      <c r="N37" s="32" t="s">
        <v>40</v>
      </c>
      <c r="O37" s="50">
        <v>2713.4760000000001</v>
      </c>
      <c r="P37" s="74">
        <v>107.8</v>
      </c>
      <c r="Q37" s="32" t="s">
        <v>34</v>
      </c>
      <c r="R37" s="50"/>
      <c r="S37" s="74"/>
      <c r="T37" s="24" t="s">
        <v>50</v>
      </c>
      <c r="U37" s="170">
        <v>117.261</v>
      </c>
      <c r="V37" s="155">
        <v>340.81400000000002</v>
      </c>
      <c r="W37" s="198">
        <v>-223.55300000000003</v>
      </c>
      <c r="X37" s="51">
        <v>34.4</v>
      </c>
      <c r="Y37" s="24" t="s">
        <v>48</v>
      </c>
      <c r="Z37" s="92">
        <v>120.46299999999999</v>
      </c>
      <c r="AA37" s="93">
        <v>81.599999999999994</v>
      </c>
      <c r="AB37" s="24" t="s">
        <v>45</v>
      </c>
      <c r="AC37" s="92">
        <v>24.952000000000002</v>
      </c>
      <c r="AD37" s="93">
        <v>198.5</v>
      </c>
      <c r="AE37" s="182">
        <v>0.5</v>
      </c>
      <c r="AF37" s="106">
        <v>0.33299999999999996</v>
      </c>
      <c r="AG37" s="32" t="s">
        <v>62</v>
      </c>
      <c r="AH37" s="52">
        <v>87768.4</v>
      </c>
      <c r="AI37" s="74">
        <v>117.1</v>
      </c>
      <c r="AJ37" s="55">
        <v>1.1504137344366252</v>
      </c>
      <c r="AK37" s="56">
        <v>1.1624508936196642</v>
      </c>
      <c r="AL37" s="32" t="s">
        <v>47</v>
      </c>
      <c r="AM37" s="50">
        <v>5.9850000000000003</v>
      </c>
      <c r="AN37" s="74">
        <v>99.7</v>
      </c>
      <c r="AO37" s="32" t="s">
        <v>41</v>
      </c>
      <c r="AP37" s="52">
        <v>119</v>
      </c>
      <c r="AQ37" s="74">
        <v>82.1</v>
      </c>
      <c r="AR37" s="55">
        <v>2E-3</v>
      </c>
      <c r="AS37" s="56">
        <v>2E-3</v>
      </c>
    </row>
    <row r="38" spans="1:45" s="49" customFormat="1" ht="13.5" customHeight="1" x14ac:dyDescent="0.25">
      <c r="A38" s="49">
        <v>1</v>
      </c>
      <c r="B38" s="32" t="s">
        <v>39</v>
      </c>
      <c r="C38" s="50">
        <v>6518.5322999999999</v>
      </c>
      <c r="D38" s="74">
        <v>101.21977886014157</v>
      </c>
      <c r="E38" s="32" t="s">
        <v>64</v>
      </c>
      <c r="F38" s="50">
        <v>1099.8788999999999</v>
      </c>
      <c r="G38" s="74">
        <v>88.823017126801716</v>
      </c>
      <c r="H38" s="32" t="s">
        <v>38</v>
      </c>
      <c r="I38" s="50">
        <v>13.728899999999999</v>
      </c>
      <c r="J38" s="74">
        <v>87.027270306933573</v>
      </c>
      <c r="K38" s="32" t="s">
        <v>66</v>
      </c>
      <c r="L38" s="50">
        <v>885.45100000000002</v>
      </c>
      <c r="M38" s="74">
        <v>97.801827841142938</v>
      </c>
      <c r="N38" s="32" t="s">
        <v>42</v>
      </c>
      <c r="O38" s="50">
        <v>712.15899999999999</v>
      </c>
      <c r="P38" s="74">
        <v>107.5</v>
      </c>
      <c r="Q38" s="32" t="s">
        <v>50</v>
      </c>
      <c r="R38" s="50"/>
      <c r="S38" s="74"/>
      <c r="T38" s="24" t="s">
        <v>40</v>
      </c>
      <c r="U38" s="170">
        <v>232.446</v>
      </c>
      <c r="V38" s="155">
        <v>701.53599999999994</v>
      </c>
      <c r="W38" s="198">
        <v>-469.08999999999992</v>
      </c>
      <c r="X38" s="51">
        <v>33.1</v>
      </c>
      <c r="Y38" s="24" t="s">
        <v>42</v>
      </c>
      <c r="Z38" s="92">
        <v>99.991</v>
      </c>
      <c r="AA38" s="93">
        <v>79.400000000000006</v>
      </c>
      <c r="AB38" s="24" t="s">
        <v>62</v>
      </c>
      <c r="AC38" s="92">
        <v>10006.227000000001</v>
      </c>
      <c r="AD38" s="93" t="s">
        <v>87</v>
      </c>
      <c r="AE38" s="182">
        <v>0.29100000000000004</v>
      </c>
      <c r="AF38" s="106">
        <v>0.315</v>
      </c>
      <c r="AG38" s="32" t="s">
        <v>51</v>
      </c>
      <c r="AH38" s="52">
        <v>57374.8</v>
      </c>
      <c r="AI38" s="74">
        <v>117</v>
      </c>
      <c r="AJ38" s="55">
        <v>0.75203328225824428</v>
      </c>
      <c r="AK38" s="56">
        <v>0.76090433378363687</v>
      </c>
      <c r="AL38" s="32" t="s">
        <v>64</v>
      </c>
      <c r="AM38" s="50">
        <v>14.851000000000001</v>
      </c>
      <c r="AN38" s="74">
        <v>99.5</v>
      </c>
      <c r="AO38" s="32" t="s">
        <v>34</v>
      </c>
      <c r="AP38" s="52">
        <v>133</v>
      </c>
      <c r="AQ38" s="74">
        <v>82.6</v>
      </c>
      <c r="AR38" s="55">
        <v>4.0000000000000001E-3</v>
      </c>
      <c r="AS38" s="56">
        <v>5.0000000000000001E-3</v>
      </c>
    </row>
    <row r="39" spans="1:45" s="49" customFormat="1" ht="13.5" customHeight="1" x14ac:dyDescent="0.25">
      <c r="A39" s="49">
        <v>1</v>
      </c>
      <c r="B39" s="32" t="s">
        <v>53</v>
      </c>
      <c r="C39" s="50">
        <v>610.46080000000006</v>
      </c>
      <c r="D39" s="74">
        <v>99.382195395175032</v>
      </c>
      <c r="E39" s="32" t="s">
        <v>39</v>
      </c>
      <c r="F39" s="50">
        <v>233.37260000000001</v>
      </c>
      <c r="G39" s="74">
        <v>86.535093655387485</v>
      </c>
      <c r="H39" s="32" t="s">
        <v>56</v>
      </c>
      <c r="I39" s="50">
        <v>17.959700000000002</v>
      </c>
      <c r="J39" s="74">
        <v>86.42407210467303</v>
      </c>
      <c r="K39" s="32" t="s">
        <v>39</v>
      </c>
      <c r="L39" s="50">
        <v>584.1146</v>
      </c>
      <c r="M39" s="74">
        <v>95.594263636530286</v>
      </c>
      <c r="N39" s="32" t="s">
        <v>69</v>
      </c>
      <c r="O39" s="50">
        <v>1479.673</v>
      </c>
      <c r="P39" s="74">
        <v>107.3</v>
      </c>
      <c r="Q39" s="32" t="s">
        <v>47</v>
      </c>
      <c r="R39" s="50"/>
      <c r="S39" s="74"/>
      <c r="T39" s="24" t="s">
        <v>67</v>
      </c>
      <c r="U39" s="170">
        <v>4176.2079999999996</v>
      </c>
      <c r="V39" s="155">
        <v>12953.582</v>
      </c>
      <c r="W39" s="198">
        <v>-8777.3739999999998</v>
      </c>
      <c r="X39" s="51">
        <v>32.200000000000003</v>
      </c>
      <c r="Y39" s="24" t="s">
        <v>50</v>
      </c>
      <c r="Z39" s="92">
        <v>313.38099999999997</v>
      </c>
      <c r="AA39" s="93">
        <v>78.900000000000006</v>
      </c>
      <c r="AB39" s="24" t="s">
        <v>37</v>
      </c>
      <c r="AC39" s="92">
        <v>1706.0640000000001</v>
      </c>
      <c r="AD39" s="93" t="s">
        <v>86</v>
      </c>
      <c r="AE39" s="182">
        <v>0.312</v>
      </c>
      <c r="AF39" s="106">
        <v>0.312</v>
      </c>
      <c r="AG39" s="32" t="s">
        <v>71</v>
      </c>
      <c r="AH39" s="52">
        <v>57095.199999999997</v>
      </c>
      <c r="AI39" s="74">
        <v>117</v>
      </c>
      <c r="AJ39" s="55">
        <v>0.74836845892605997</v>
      </c>
      <c r="AK39" s="56">
        <v>0.7504076023664229</v>
      </c>
      <c r="AL39" s="32" t="s">
        <v>69</v>
      </c>
      <c r="AM39" s="50">
        <v>8.6059999999999999</v>
      </c>
      <c r="AN39" s="74">
        <v>99.3</v>
      </c>
      <c r="AO39" s="32" t="s">
        <v>72</v>
      </c>
      <c r="AP39" s="52">
        <v>75</v>
      </c>
      <c r="AQ39" s="74">
        <v>85.2</v>
      </c>
      <c r="AR39" s="55">
        <v>4.0000000000000001E-3</v>
      </c>
      <c r="AS39" s="56">
        <v>4.0000000000000001E-3</v>
      </c>
    </row>
    <row r="40" spans="1:45" s="49" customFormat="1" ht="13.5" customHeight="1" x14ac:dyDescent="0.25">
      <c r="A40" s="49">
        <v>1</v>
      </c>
      <c r="B40" s="32" t="s">
        <v>64</v>
      </c>
      <c r="C40" s="50">
        <v>8313.9675999999999</v>
      </c>
      <c r="D40" s="74">
        <v>98.904964081381479</v>
      </c>
      <c r="E40" s="32" t="s">
        <v>74</v>
      </c>
      <c r="F40" s="50">
        <v>891.48159999999996</v>
      </c>
      <c r="G40" s="74">
        <v>84.942082881935207</v>
      </c>
      <c r="H40" s="32" t="s">
        <v>44</v>
      </c>
      <c r="I40" s="50">
        <v>30.303000000000001</v>
      </c>
      <c r="J40" s="74">
        <v>69.515048632776654</v>
      </c>
      <c r="K40" s="32" t="s">
        <v>32</v>
      </c>
      <c r="L40" s="50">
        <v>29.042300000000001</v>
      </c>
      <c r="M40" s="74">
        <v>89.575076413456173</v>
      </c>
      <c r="N40" s="32" t="s">
        <v>34</v>
      </c>
      <c r="O40" s="50">
        <v>1760.97</v>
      </c>
      <c r="P40" s="74">
        <v>106.8</v>
      </c>
      <c r="Q40" s="32" t="s">
        <v>38</v>
      </c>
      <c r="R40" s="50"/>
      <c r="S40" s="74"/>
      <c r="T40" s="24" t="s">
        <v>58</v>
      </c>
      <c r="U40" s="170">
        <v>97.873999999999995</v>
      </c>
      <c r="V40" s="155">
        <v>312.03699999999998</v>
      </c>
      <c r="W40" s="198">
        <v>-214.16299999999998</v>
      </c>
      <c r="X40" s="51">
        <v>31.4</v>
      </c>
      <c r="Y40" s="24" t="s">
        <v>33</v>
      </c>
      <c r="Z40" s="92">
        <v>323.31900000000002</v>
      </c>
      <c r="AA40" s="93">
        <v>71.5</v>
      </c>
      <c r="AB40" s="24" t="s">
        <v>60</v>
      </c>
      <c r="AC40" s="92">
        <v>125.14400000000001</v>
      </c>
      <c r="AD40" s="93" t="s">
        <v>84</v>
      </c>
      <c r="AE40" s="182">
        <v>0.72699999999999998</v>
      </c>
      <c r="AF40" s="106">
        <v>0.45500000000000002</v>
      </c>
      <c r="AG40" s="32" t="s">
        <v>32</v>
      </c>
      <c r="AH40" s="52">
        <v>50201</v>
      </c>
      <c r="AI40" s="74">
        <v>117</v>
      </c>
      <c r="AJ40" s="200">
        <v>0.65800356258577142</v>
      </c>
      <c r="AK40" s="201">
        <v>0.66621636309995191</v>
      </c>
      <c r="AL40" s="32" t="s">
        <v>71</v>
      </c>
      <c r="AM40" s="50">
        <v>29.018999999999998</v>
      </c>
      <c r="AN40" s="74">
        <v>99.2</v>
      </c>
      <c r="AO40" s="32" t="s">
        <v>71</v>
      </c>
      <c r="AP40" s="52">
        <v>211</v>
      </c>
      <c r="AQ40" s="74">
        <v>85.4</v>
      </c>
      <c r="AR40" s="55">
        <v>2E-3</v>
      </c>
      <c r="AS40" s="56">
        <v>2E-3</v>
      </c>
    </row>
    <row r="41" spans="1:45" s="49" customFormat="1" ht="13.5" customHeight="1" x14ac:dyDescent="0.25">
      <c r="A41" s="49">
        <v>1</v>
      </c>
      <c r="B41" s="32" t="s">
        <v>72</v>
      </c>
      <c r="C41" s="50">
        <v>1402.7425999999998</v>
      </c>
      <c r="D41" s="74">
        <v>97.996152368875173</v>
      </c>
      <c r="E41" s="32" t="s">
        <v>54</v>
      </c>
      <c r="F41" s="50">
        <v>1137.5261</v>
      </c>
      <c r="G41" s="74">
        <v>84.790441969821259</v>
      </c>
      <c r="H41" s="32" t="s">
        <v>71</v>
      </c>
      <c r="I41" s="50">
        <v>687.83420000000001</v>
      </c>
      <c r="J41" s="74">
        <v>61.04655646823025</v>
      </c>
      <c r="K41" s="32" t="s">
        <v>68</v>
      </c>
      <c r="L41" s="50">
        <v>23.039900000000003</v>
      </c>
      <c r="M41" s="74">
        <v>88.925555401170243</v>
      </c>
      <c r="N41" s="32" t="s">
        <v>59</v>
      </c>
      <c r="O41" s="50">
        <v>2190.1819999999998</v>
      </c>
      <c r="P41" s="74">
        <v>106.3</v>
      </c>
      <c r="Q41" s="32" t="s">
        <v>31</v>
      </c>
      <c r="R41" s="50"/>
      <c r="S41" s="74"/>
      <c r="T41" s="24" t="s">
        <v>34</v>
      </c>
      <c r="U41" s="170">
        <v>23.510999999999999</v>
      </c>
      <c r="V41" s="155">
        <v>393.41699999999997</v>
      </c>
      <c r="W41" s="198">
        <v>-369.90599999999995</v>
      </c>
      <c r="X41" s="51">
        <v>6</v>
      </c>
      <c r="Y41" s="24" t="s">
        <v>39</v>
      </c>
      <c r="Z41" s="101">
        <v>418.827</v>
      </c>
      <c r="AA41" s="93">
        <v>70.599999999999994</v>
      </c>
      <c r="AB41" s="24" t="s">
        <v>48</v>
      </c>
      <c r="AC41" s="92">
        <v>895.779</v>
      </c>
      <c r="AD41" s="93" t="s">
        <v>83</v>
      </c>
      <c r="AE41" s="182">
        <v>0.435</v>
      </c>
      <c r="AF41" s="106">
        <v>0.34799999999999998</v>
      </c>
      <c r="AG41" s="32" t="s">
        <v>35</v>
      </c>
      <c r="AH41" s="52">
        <v>53689.7</v>
      </c>
      <c r="AI41" s="74">
        <v>116.7</v>
      </c>
      <c r="AJ41" s="55">
        <v>0.7037312777466842</v>
      </c>
      <c r="AK41" s="56">
        <v>0.72177450660704023</v>
      </c>
      <c r="AL41" s="32" t="s">
        <v>42</v>
      </c>
      <c r="AM41" s="50">
        <v>5.3209999999999997</v>
      </c>
      <c r="AN41" s="74">
        <v>98.9</v>
      </c>
      <c r="AO41" s="32" t="s">
        <v>59</v>
      </c>
      <c r="AP41" s="52">
        <v>158</v>
      </c>
      <c r="AQ41" s="74">
        <v>85.9</v>
      </c>
      <c r="AR41" s="55">
        <v>3.0000000000000001E-3</v>
      </c>
      <c r="AS41" s="56">
        <v>3.0000000000000001E-3</v>
      </c>
    </row>
    <row r="42" spans="1:45" s="49" customFormat="1" ht="13.5" customHeight="1" x14ac:dyDescent="0.25">
      <c r="A42" s="49">
        <v>1</v>
      </c>
      <c r="B42" s="32" t="s">
        <v>52</v>
      </c>
      <c r="C42" s="50">
        <v>250.10340000000002</v>
      </c>
      <c r="D42" s="74">
        <v>93.319448165314611</v>
      </c>
      <c r="E42" s="32" t="s">
        <v>36</v>
      </c>
      <c r="F42" s="50">
        <v>177.268</v>
      </c>
      <c r="G42" s="74">
        <v>82.306674405107373</v>
      </c>
      <c r="H42" s="32" t="s">
        <v>33</v>
      </c>
      <c r="I42" s="50">
        <v>7.0857999999999999</v>
      </c>
      <c r="J42" s="74">
        <v>57.548242479371062</v>
      </c>
      <c r="K42" s="32" t="s">
        <v>67</v>
      </c>
      <c r="L42" s="50">
        <v>21699.295999999998</v>
      </c>
      <c r="M42" s="74">
        <v>80.29969499336103</v>
      </c>
      <c r="N42" s="32" t="s">
        <v>66</v>
      </c>
      <c r="O42" s="50">
        <v>2339.9079999999999</v>
      </c>
      <c r="P42" s="74">
        <v>105.8</v>
      </c>
      <c r="Q42" s="32" t="s">
        <v>32</v>
      </c>
      <c r="R42" s="50"/>
      <c r="S42" s="74"/>
      <c r="T42" s="24" t="s">
        <v>43</v>
      </c>
      <c r="U42" s="170">
        <v>82.335999999999999</v>
      </c>
      <c r="V42" s="155">
        <v>-5828.049</v>
      </c>
      <c r="W42" s="158">
        <v>5910.3850000000002</v>
      </c>
      <c r="X42" s="51"/>
      <c r="Y42" s="24" t="s">
        <v>49</v>
      </c>
      <c r="Z42" s="92">
        <v>65.856999999999999</v>
      </c>
      <c r="AA42" s="93">
        <v>68.400000000000006</v>
      </c>
      <c r="AB42" s="24" t="s">
        <v>34</v>
      </c>
      <c r="AC42" s="92">
        <v>14.39</v>
      </c>
      <c r="AD42" s="93" t="s">
        <v>91</v>
      </c>
      <c r="AE42" s="182">
        <v>0.54500000000000004</v>
      </c>
      <c r="AF42" s="106">
        <v>0.36399999999999999</v>
      </c>
      <c r="AG42" s="32" t="s">
        <v>33</v>
      </c>
      <c r="AH42" s="52">
        <v>63988.5</v>
      </c>
      <c r="AI42" s="74">
        <v>115.3</v>
      </c>
      <c r="AJ42" s="55">
        <v>0.83872155862472142</v>
      </c>
      <c r="AK42" s="56">
        <v>0.85571652614089844</v>
      </c>
      <c r="AL42" s="32" t="s">
        <v>32</v>
      </c>
      <c r="AM42" s="50">
        <v>6.2329999999999997</v>
      </c>
      <c r="AN42" s="74">
        <v>98.8</v>
      </c>
      <c r="AO42" s="32" t="s">
        <v>52</v>
      </c>
      <c r="AP42" s="52">
        <v>313</v>
      </c>
      <c r="AQ42" s="74">
        <v>86</v>
      </c>
      <c r="AR42" s="55">
        <v>5.0000000000000001E-3</v>
      </c>
      <c r="AS42" s="56">
        <v>5.0000000000000001E-3</v>
      </c>
    </row>
    <row r="43" spans="1:45" s="49" customFormat="1" ht="13.5" customHeight="1" x14ac:dyDescent="0.25">
      <c r="A43" s="49">
        <v>1</v>
      </c>
      <c r="B43" s="32" t="s">
        <v>31</v>
      </c>
      <c r="C43" s="50">
        <v>1129.9866000000002</v>
      </c>
      <c r="D43" s="74">
        <v>91.372232328542211</v>
      </c>
      <c r="E43" s="32" t="s">
        <v>44</v>
      </c>
      <c r="F43" s="50">
        <v>1710.8186000000001</v>
      </c>
      <c r="G43" s="74">
        <v>79.178432266498717</v>
      </c>
      <c r="H43" s="32" t="s">
        <v>51</v>
      </c>
      <c r="I43" s="50">
        <v>78.938000000000002</v>
      </c>
      <c r="J43" s="74">
        <v>41.129436480139724</v>
      </c>
      <c r="K43" s="32" t="s">
        <v>71</v>
      </c>
      <c r="L43" s="50">
        <v>35.333300000000001</v>
      </c>
      <c r="M43" s="74">
        <v>78.941747637889407</v>
      </c>
      <c r="N43" s="32" t="s">
        <v>41</v>
      </c>
      <c r="O43" s="50">
        <v>3531.2710000000002</v>
      </c>
      <c r="P43" s="74">
        <v>105.1</v>
      </c>
      <c r="Q43" s="32" t="s">
        <v>69</v>
      </c>
      <c r="R43" s="50"/>
      <c r="S43" s="74"/>
      <c r="T43" s="24" t="s">
        <v>57</v>
      </c>
      <c r="U43" s="170">
        <v>76.430000000000007</v>
      </c>
      <c r="V43" s="155">
        <v>-29.463000000000001</v>
      </c>
      <c r="W43" s="158">
        <v>105.893</v>
      </c>
      <c r="X43" s="51"/>
      <c r="Y43" s="24" t="s">
        <v>54</v>
      </c>
      <c r="Z43" s="92">
        <v>243.065</v>
      </c>
      <c r="AA43" s="93">
        <v>67.400000000000006</v>
      </c>
      <c r="AB43" s="26" t="s">
        <v>42</v>
      </c>
      <c r="AC43" s="97">
        <v>23.053000000000001</v>
      </c>
      <c r="AD43" s="96" t="s">
        <v>91</v>
      </c>
      <c r="AE43" s="185">
        <v>0.36399999999999999</v>
      </c>
      <c r="AF43" s="110">
        <v>0.27300000000000002</v>
      </c>
      <c r="AG43" s="32" t="s">
        <v>72</v>
      </c>
      <c r="AH43" s="52">
        <v>55664.4</v>
      </c>
      <c r="AI43" s="74">
        <v>114.8</v>
      </c>
      <c r="AJ43" s="55">
        <v>0.72961442021472511</v>
      </c>
      <c r="AK43" s="56">
        <v>0.75211565037809969</v>
      </c>
      <c r="AL43" s="32" t="s">
        <v>66</v>
      </c>
      <c r="AM43" s="50">
        <v>19.625</v>
      </c>
      <c r="AN43" s="74">
        <v>98.7</v>
      </c>
      <c r="AO43" s="32" t="s">
        <v>50</v>
      </c>
      <c r="AP43" s="52">
        <v>133</v>
      </c>
      <c r="AQ43" s="74">
        <v>89.3</v>
      </c>
      <c r="AR43" s="55">
        <v>4.0000000000000001E-3</v>
      </c>
      <c r="AS43" s="56">
        <v>5.0000000000000001E-3</v>
      </c>
    </row>
    <row r="44" spans="1:45" s="49" customFormat="1" ht="13.5" customHeight="1" x14ac:dyDescent="0.25">
      <c r="A44" s="49">
        <v>1</v>
      </c>
      <c r="B44" s="32" t="s">
        <v>54</v>
      </c>
      <c r="C44" s="50">
        <v>1897.9603</v>
      </c>
      <c r="D44" s="74">
        <v>90.614647042121831</v>
      </c>
      <c r="E44" s="32" t="s">
        <v>40</v>
      </c>
      <c r="F44" s="50">
        <v>1684.25</v>
      </c>
      <c r="G44" s="74">
        <v>76.463636813501367</v>
      </c>
      <c r="H44" s="32" t="s">
        <v>52</v>
      </c>
      <c r="I44" s="50">
        <v>16.3553</v>
      </c>
      <c r="J44" s="74">
        <v>29.611303326073219</v>
      </c>
      <c r="K44" s="32" t="s">
        <v>59</v>
      </c>
      <c r="L44" s="50">
        <v>78.209500000000006</v>
      </c>
      <c r="M44" s="74">
        <v>74.001129752126332</v>
      </c>
      <c r="N44" s="32" t="s">
        <v>71</v>
      </c>
      <c r="O44" s="50">
        <v>4391.9350000000004</v>
      </c>
      <c r="P44" s="74">
        <v>104.9</v>
      </c>
      <c r="Q44" s="32" t="s">
        <v>45</v>
      </c>
      <c r="R44" s="50"/>
      <c r="S44" s="74"/>
      <c r="T44" s="24" t="s">
        <v>68</v>
      </c>
      <c r="U44" s="170">
        <v>22.742000000000001</v>
      </c>
      <c r="V44" s="155">
        <v>-707.77800000000002</v>
      </c>
      <c r="W44" s="158">
        <v>730.52</v>
      </c>
      <c r="X44" s="51"/>
      <c r="Y44" s="24" t="s">
        <v>73</v>
      </c>
      <c r="Z44" s="92">
        <v>232.07300000000001</v>
      </c>
      <c r="AA44" s="93">
        <v>65.3</v>
      </c>
      <c r="AB44" s="24" t="s">
        <v>50</v>
      </c>
      <c r="AC44" s="108">
        <v>196.12</v>
      </c>
      <c r="AD44" s="93" t="s">
        <v>133</v>
      </c>
      <c r="AE44" s="182">
        <v>0.28600000000000003</v>
      </c>
      <c r="AF44" s="106">
        <v>0.28600000000000003</v>
      </c>
      <c r="AG44" s="32" t="s">
        <v>53</v>
      </c>
      <c r="AH44" s="52">
        <v>80429.899999999994</v>
      </c>
      <c r="AI44" s="74">
        <v>114.4</v>
      </c>
      <c r="AJ44" s="55">
        <v>1.0542252293463743</v>
      </c>
      <c r="AK44" s="56">
        <v>1.0616450055123368</v>
      </c>
      <c r="AL44" s="32" t="s">
        <v>51</v>
      </c>
      <c r="AM44" s="50">
        <v>4.9779999999999998</v>
      </c>
      <c r="AN44" s="74">
        <v>98.6</v>
      </c>
      <c r="AO44" s="32" t="s">
        <v>61</v>
      </c>
      <c r="AP44" s="52">
        <v>306</v>
      </c>
      <c r="AQ44" s="74">
        <v>90</v>
      </c>
      <c r="AR44" s="55">
        <v>6.0000000000000001E-3</v>
      </c>
      <c r="AS44" s="56">
        <v>6.0000000000000001E-3</v>
      </c>
    </row>
    <row r="45" spans="1:45" s="49" customFormat="1" ht="13.5" customHeight="1" x14ac:dyDescent="0.25">
      <c r="A45" s="49">
        <v>1</v>
      </c>
      <c r="B45" s="32" t="s">
        <v>37</v>
      </c>
      <c r="C45" s="50">
        <v>9267.7366000000002</v>
      </c>
      <c r="D45" s="74">
        <v>86.887597881993656</v>
      </c>
      <c r="E45" s="32" t="s">
        <v>60</v>
      </c>
      <c r="F45" s="50">
        <v>887.38549999999998</v>
      </c>
      <c r="G45" s="74">
        <v>68.764072300628982</v>
      </c>
      <c r="H45" s="32" t="s">
        <v>36</v>
      </c>
      <c r="I45" s="50">
        <v>226.46559999999999</v>
      </c>
      <c r="J45" s="74">
        <v>23.424625327490318</v>
      </c>
      <c r="K45" s="32" t="s">
        <v>57</v>
      </c>
      <c r="L45" s="50">
        <v>19.8766</v>
      </c>
      <c r="M45" s="74">
        <v>67.409381952357691</v>
      </c>
      <c r="N45" s="32" t="s">
        <v>57</v>
      </c>
      <c r="O45" s="50">
        <v>885.42200000000003</v>
      </c>
      <c r="P45" s="74">
        <v>103.9</v>
      </c>
      <c r="Q45" s="32" t="s">
        <v>36</v>
      </c>
      <c r="R45" s="50"/>
      <c r="S45" s="74"/>
      <c r="T45" s="24" t="s">
        <v>69</v>
      </c>
      <c r="U45" s="170">
        <v>-0.38900000000000001</v>
      </c>
      <c r="V45" s="155">
        <v>111.718</v>
      </c>
      <c r="W45" s="198">
        <v>-112.107</v>
      </c>
      <c r="X45" s="51"/>
      <c r="Y45" s="24" t="s">
        <v>41</v>
      </c>
      <c r="Z45" s="92">
        <v>2148.2820000000002</v>
      </c>
      <c r="AA45" s="93">
        <v>53.9</v>
      </c>
      <c r="AB45" s="24" t="s">
        <v>31</v>
      </c>
      <c r="AC45" s="111">
        <v>85.108999999999995</v>
      </c>
      <c r="AD45" s="93" t="s">
        <v>89</v>
      </c>
      <c r="AE45" s="182">
        <v>0.69200000000000006</v>
      </c>
      <c r="AF45" s="106">
        <v>0.46200000000000002</v>
      </c>
      <c r="AG45" s="32" t="s">
        <v>69</v>
      </c>
      <c r="AH45" s="52">
        <v>56080.5</v>
      </c>
      <c r="AI45" s="74">
        <v>114.4</v>
      </c>
      <c r="AJ45" s="55">
        <v>0.7350684008603684</v>
      </c>
      <c r="AK45" s="56">
        <v>0.7614633313147311</v>
      </c>
      <c r="AL45" s="32" t="s">
        <v>68</v>
      </c>
      <c r="AM45" s="50">
        <v>8.2100000000000009</v>
      </c>
      <c r="AN45" s="74">
        <v>98.5</v>
      </c>
      <c r="AO45" s="32" t="s">
        <v>66</v>
      </c>
      <c r="AP45" s="52">
        <v>136</v>
      </c>
      <c r="AQ45" s="74">
        <v>91.3</v>
      </c>
      <c r="AR45" s="55">
        <v>2E-3</v>
      </c>
      <c r="AS45" s="56">
        <v>3.0000000000000001E-3</v>
      </c>
    </row>
    <row r="46" spans="1:45" s="49" customFormat="1" ht="13.5" customHeight="1" x14ac:dyDescent="0.25">
      <c r="A46" s="49">
        <v>1</v>
      </c>
      <c r="B46" s="32" t="s">
        <v>41</v>
      </c>
      <c r="C46" s="50">
        <v>3780.4546</v>
      </c>
      <c r="D46" s="74">
        <v>86.81158937728442</v>
      </c>
      <c r="E46" s="32" t="s">
        <v>34</v>
      </c>
      <c r="F46" s="50">
        <v>454.4203</v>
      </c>
      <c r="G46" s="74">
        <v>65.247721349539432</v>
      </c>
      <c r="H46" s="32" t="s">
        <v>73</v>
      </c>
      <c r="I46" s="50">
        <v>118.25269999999999</v>
      </c>
      <c r="J46" s="74">
        <v>21.277770680351303</v>
      </c>
      <c r="K46" s="32" t="s">
        <v>47</v>
      </c>
      <c r="L46" s="50">
        <v>45.276000000000003</v>
      </c>
      <c r="M46" s="74">
        <v>57.073993490367911</v>
      </c>
      <c r="N46" s="72" t="s">
        <v>77</v>
      </c>
      <c r="O46" s="73">
        <v>208407.48699999999</v>
      </c>
      <c r="P46" s="75">
        <v>103.7</v>
      </c>
      <c r="Q46" s="32" t="s">
        <v>40</v>
      </c>
      <c r="R46" s="50"/>
      <c r="S46" s="74"/>
      <c r="T46" s="24" t="s">
        <v>45</v>
      </c>
      <c r="U46" s="170">
        <v>-5.2210000000000001</v>
      </c>
      <c r="V46" s="155">
        <v>-6.3E-2</v>
      </c>
      <c r="W46" s="198">
        <v>-5.1580000000000004</v>
      </c>
      <c r="X46" s="51"/>
      <c r="Y46" s="24" t="s">
        <v>40</v>
      </c>
      <c r="Z46" s="92">
        <v>378.31599999999997</v>
      </c>
      <c r="AA46" s="93">
        <v>52.5</v>
      </c>
      <c r="AB46" s="24" t="s">
        <v>69</v>
      </c>
      <c r="AC46" s="92">
        <v>180.97</v>
      </c>
      <c r="AD46" s="93" t="s">
        <v>85</v>
      </c>
      <c r="AE46" s="182">
        <v>0.47100000000000003</v>
      </c>
      <c r="AF46" s="106">
        <v>0.29399999999999998</v>
      </c>
      <c r="AG46" s="32" t="s">
        <v>50</v>
      </c>
      <c r="AH46" s="52">
        <v>61533.1</v>
      </c>
      <c r="AI46" s="74">
        <v>114.3</v>
      </c>
      <c r="AJ46" s="55">
        <v>0.80653769878979564</v>
      </c>
      <c r="AK46" s="56">
        <v>0.83217651899815215</v>
      </c>
      <c r="AL46" s="32" t="s">
        <v>39</v>
      </c>
      <c r="AM46" s="50">
        <v>17.89</v>
      </c>
      <c r="AN46" s="74">
        <v>98.5</v>
      </c>
      <c r="AO46" s="32" t="s">
        <v>56</v>
      </c>
      <c r="AP46" s="52">
        <v>170</v>
      </c>
      <c r="AQ46" s="74">
        <v>94.4</v>
      </c>
      <c r="AR46" s="55">
        <v>4.0000000000000001E-3</v>
      </c>
      <c r="AS46" s="56">
        <v>4.0000000000000001E-3</v>
      </c>
    </row>
    <row r="47" spans="1:45" s="49" customFormat="1" ht="13.5" customHeight="1" x14ac:dyDescent="0.25">
      <c r="A47" s="49">
        <v>1</v>
      </c>
      <c r="B47" s="32" t="s">
        <v>51</v>
      </c>
      <c r="C47" s="50">
        <v>1441.2989</v>
      </c>
      <c r="D47" s="74">
        <v>80.514174985763518</v>
      </c>
      <c r="E47" s="32" t="s">
        <v>42</v>
      </c>
      <c r="F47" s="50">
        <v>483.16250000000002</v>
      </c>
      <c r="G47" s="74">
        <v>52.129805954609452</v>
      </c>
      <c r="H47" s="32" t="s">
        <v>45</v>
      </c>
      <c r="I47" s="50">
        <v>37.716999999999999</v>
      </c>
      <c r="J47" s="74"/>
      <c r="K47" s="32" t="s">
        <v>65</v>
      </c>
      <c r="L47" s="50">
        <v>5.4974999999999996</v>
      </c>
      <c r="M47" s="74">
        <v>44.877184676043456</v>
      </c>
      <c r="N47" s="32" t="s">
        <v>65</v>
      </c>
      <c r="O47" s="50">
        <v>396.92099999999999</v>
      </c>
      <c r="P47" s="74">
        <v>102.4</v>
      </c>
      <c r="Q47" s="32" t="s">
        <v>42</v>
      </c>
      <c r="R47" s="50"/>
      <c r="S47" s="74"/>
      <c r="T47" s="24" t="s">
        <v>35</v>
      </c>
      <c r="U47" s="170">
        <v>-24.334</v>
      </c>
      <c r="V47" s="155">
        <v>-315.38600000000002</v>
      </c>
      <c r="W47" s="158">
        <v>291.05200000000002</v>
      </c>
      <c r="X47" s="51"/>
      <c r="Y47" s="24" t="s">
        <v>58</v>
      </c>
      <c r="Z47" s="92">
        <v>173.739</v>
      </c>
      <c r="AA47" s="93">
        <v>44.6</v>
      </c>
      <c r="AB47" s="24" t="s">
        <v>39</v>
      </c>
      <c r="AC47" s="92">
        <v>108.02800000000001</v>
      </c>
      <c r="AD47" s="93" t="s">
        <v>131</v>
      </c>
      <c r="AE47" s="182">
        <v>0.375</v>
      </c>
      <c r="AF47" s="106">
        <v>0.188</v>
      </c>
      <c r="AG47" s="32" t="s">
        <v>56</v>
      </c>
      <c r="AH47" s="52">
        <v>51741.4</v>
      </c>
      <c r="AI47" s="74">
        <v>114.2</v>
      </c>
      <c r="AJ47" s="200">
        <v>0.67819417009970795</v>
      </c>
      <c r="AK47" s="56">
        <v>0.7008897377369917</v>
      </c>
      <c r="AL47" s="32" t="s">
        <v>40</v>
      </c>
      <c r="AM47" s="50">
        <v>21.788</v>
      </c>
      <c r="AN47" s="74">
        <v>98.4</v>
      </c>
      <c r="AO47" s="32" t="s">
        <v>51</v>
      </c>
      <c r="AP47" s="52">
        <v>85</v>
      </c>
      <c r="AQ47" s="74">
        <v>95.5</v>
      </c>
      <c r="AR47" s="55">
        <v>4.0000000000000001E-3</v>
      </c>
      <c r="AS47" s="56">
        <v>4.0000000000000001E-3</v>
      </c>
    </row>
    <row r="48" spans="1:45" s="49" customFormat="1" ht="13.5" customHeight="1" x14ac:dyDescent="0.25">
      <c r="A48" s="49">
        <v>1</v>
      </c>
      <c r="B48" s="32" t="s">
        <v>34</v>
      </c>
      <c r="C48" s="50">
        <v>2046.9972999999998</v>
      </c>
      <c r="D48" s="74">
        <v>80.339825744375773</v>
      </c>
      <c r="E48" s="32" t="s">
        <v>58</v>
      </c>
      <c r="F48" s="50">
        <v>276.04879999999997</v>
      </c>
      <c r="G48" s="74">
        <v>37.41428932532682</v>
      </c>
      <c r="H48" s="32" t="s">
        <v>49</v>
      </c>
      <c r="I48" s="50"/>
      <c r="J48" s="74"/>
      <c r="K48" s="32" t="s">
        <v>51</v>
      </c>
      <c r="L48" s="50">
        <v>0.81100000000000005</v>
      </c>
      <c r="M48" s="74">
        <v>38.554789636320422</v>
      </c>
      <c r="N48" s="32" t="s">
        <v>31</v>
      </c>
      <c r="O48" s="50">
        <v>642.48400000000004</v>
      </c>
      <c r="P48" s="74">
        <v>101.9</v>
      </c>
      <c r="Q48" s="32" t="s">
        <v>67</v>
      </c>
      <c r="R48" s="50"/>
      <c r="S48" s="74"/>
      <c r="T48" s="24" t="s">
        <v>60</v>
      </c>
      <c r="U48" s="170">
        <v>-34.606999999999999</v>
      </c>
      <c r="V48" s="155">
        <v>371.44299999999998</v>
      </c>
      <c r="W48" s="198">
        <v>-406.04999999999995</v>
      </c>
      <c r="X48" s="51"/>
      <c r="Y48" s="24" t="s">
        <v>64</v>
      </c>
      <c r="Z48" s="92">
        <v>97.474000000000004</v>
      </c>
      <c r="AA48" s="93">
        <v>42.7</v>
      </c>
      <c r="AB48" s="24" t="s">
        <v>56</v>
      </c>
      <c r="AC48" s="92">
        <v>57.530999999999999</v>
      </c>
      <c r="AD48" s="93" t="s">
        <v>132</v>
      </c>
      <c r="AE48" s="182">
        <v>0.34799999999999998</v>
      </c>
      <c r="AF48" s="106">
        <v>0.217</v>
      </c>
      <c r="AG48" s="32" t="s">
        <v>58</v>
      </c>
      <c r="AH48" s="52">
        <v>57122</v>
      </c>
      <c r="AI48" s="74">
        <v>113.4</v>
      </c>
      <c r="AJ48" s="55">
        <v>0.74871973669895897</v>
      </c>
      <c r="AK48" s="56">
        <v>0.78250337727675034</v>
      </c>
      <c r="AL48" s="32" t="s">
        <v>74</v>
      </c>
      <c r="AM48" s="50">
        <v>16.867000000000001</v>
      </c>
      <c r="AN48" s="74">
        <v>98.2</v>
      </c>
      <c r="AO48" s="32" t="s">
        <v>31</v>
      </c>
      <c r="AP48" s="52">
        <v>108</v>
      </c>
      <c r="AQ48" s="74">
        <v>96.4</v>
      </c>
      <c r="AR48" s="55">
        <v>5.0000000000000001E-3</v>
      </c>
      <c r="AS48" s="56">
        <v>5.0000000000000001E-3</v>
      </c>
    </row>
    <row r="49" spans="1:45" s="49" customFormat="1" ht="13.5" customHeight="1" x14ac:dyDescent="0.25">
      <c r="A49" s="49">
        <v>1</v>
      </c>
      <c r="B49" s="32" t="s">
        <v>44</v>
      </c>
      <c r="C49" s="50">
        <v>489.46600000000001</v>
      </c>
      <c r="D49" s="74">
        <v>79.575183694066695</v>
      </c>
      <c r="E49" s="32" t="s">
        <v>37</v>
      </c>
      <c r="F49" s="50">
        <v>14.515000000000001</v>
      </c>
      <c r="G49" s="74">
        <v>5.3861196560898597</v>
      </c>
      <c r="H49" s="32" t="s">
        <v>31</v>
      </c>
      <c r="I49" s="50"/>
      <c r="J49" s="74"/>
      <c r="K49" s="32" t="s">
        <v>45</v>
      </c>
      <c r="L49" s="50">
        <v>6.7711999999999994</v>
      </c>
      <c r="M49" s="74">
        <v>27.709369181347572</v>
      </c>
      <c r="N49" s="32" t="s">
        <v>50</v>
      </c>
      <c r="O49" s="50">
        <v>1052.499</v>
      </c>
      <c r="P49" s="74">
        <v>98.3</v>
      </c>
      <c r="Q49" s="32" t="s">
        <v>59</v>
      </c>
      <c r="R49" s="50"/>
      <c r="S49" s="74"/>
      <c r="T49" s="24" t="s">
        <v>53</v>
      </c>
      <c r="U49" s="170">
        <v>-212.71199999999999</v>
      </c>
      <c r="V49" s="155">
        <v>221.92400000000001</v>
      </c>
      <c r="W49" s="198">
        <v>-434.63599999999997</v>
      </c>
      <c r="X49" s="51"/>
      <c r="Y49" s="24" t="s">
        <v>67</v>
      </c>
      <c r="Z49" s="92">
        <v>5161.8450000000003</v>
      </c>
      <c r="AA49" s="93">
        <v>39.6</v>
      </c>
      <c r="AB49" s="24" t="s">
        <v>40</v>
      </c>
      <c r="AC49" s="92">
        <v>145.87</v>
      </c>
      <c r="AD49" s="93" t="s">
        <v>134</v>
      </c>
      <c r="AE49" s="182">
        <v>0.35</v>
      </c>
      <c r="AF49" s="106">
        <v>0.17499999999999999</v>
      </c>
      <c r="AG49" s="32" t="s">
        <v>63</v>
      </c>
      <c r="AH49" s="52">
        <v>83257.600000000006</v>
      </c>
      <c r="AI49" s="74">
        <v>113.1</v>
      </c>
      <c r="AJ49" s="55">
        <v>1.0912889666010863</v>
      </c>
      <c r="AK49" s="56">
        <v>1.1401220477942888</v>
      </c>
      <c r="AL49" s="32" t="s">
        <v>44</v>
      </c>
      <c r="AM49" s="50">
        <v>4.4950000000000001</v>
      </c>
      <c r="AN49" s="74">
        <v>97.9</v>
      </c>
      <c r="AO49" s="32" t="s">
        <v>55</v>
      </c>
      <c r="AP49" s="52">
        <v>172</v>
      </c>
      <c r="AQ49" s="74">
        <v>97.2</v>
      </c>
      <c r="AR49" s="55">
        <v>3.0000000000000001E-3</v>
      </c>
      <c r="AS49" s="56">
        <v>4.0000000000000001E-3</v>
      </c>
    </row>
    <row r="50" spans="1:45" s="49" customFormat="1" ht="13.5" customHeight="1" x14ac:dyDescent="0.25">
      <c r="A50" s="49">
        <v>1</v>
      </c>
      <c r="B50" s="32" t="s">
        <v>36</v>
      </c>
      <c r="C50" s="50">
        <v>29144.772000000004</v>
      </c>
      <c r="D50" s="74">
        <v>68.529117443284548</v>
      </c>
      <c r="E50" s="32" t="s">
        <v>53</v>
      </c>
      <c r="F50" s="50">
        <v>14.494</v>
      </c>
      <c r="G50" s="74"/>
      <c r="H50" s="32" t="s">
        <v>72</v>
      </c>
      <c r="I50" s="50"/>
      <c r="J50" s="74"/>
      <c r="K50" s="32" t="s">
        <v>70</v>
      </c>
      <c r="L50" s="50">
        <v>3.2471000000000001</v>
      </c>
      <c r="M50" s="74">
        <v>19.694433324842002</v>
      </c>
      <c r="N50" s="32" t="s">
        <v>47</v>
      </c>
      <c r="O50" s="50">
        <v>828.76300000000003</v>
      </c>
      <c r="P50" s="74">
        <v>97.7</v>
      </c>
      <c r="Q50" s="32" t="s">
        <v>66</v>
      </c>
      <c r="R50" s="50"/>
      <c r="S50" s="74"/>
      <c r="T50" s="24" t="s">
        <v>74</v>
      </c>
      <c r="U50" s="170">
        <v>-269.32299999999998</v>
      </c>
      <c r="V50" s="155">
        <v>-699.87</v>
      </c>
      <c r="W50" s="158">
        <v>430.54700000000003</v>
      </c>
      <c r="X50" s="131"/>
      <c r="Y50" s="24" t="s">
        <v>53</v>
      </c>
      <c r="Z50" s="101">
        <v>200.84800000000001</v>
      </c>
      <c r="AA50" s="93">
        <v>33.799999999999997</v>
      </c>
      <c r="AB50" s="24" t="s">
        <v>67</v>
      </c>
      <c r="AC50" s="92">
        <v>985.63699999999994</v>
      </c>
      <c r="AD50" s="93" t="s">
        <v>137</v>
      </c>
      <c r="AE50" s="182">
        <v>0.44</v>
      </c>
      <c r="AF50" s="106">
        <v>0.3</v>
      </c>
      <c r="AG50" s="32" t="s">
        <v>31</v>
      </c>
      <c r="AH50" s="52">
        <v>54014.7</v>
      </c>
      <c r="AI50" s="74">
        <v>112.2</v>
      </c>
      <c r="AJ50" s="55">
        <v>0.70799117611206286</v>
      </c>
      <c r="AK50" s="56">
        <v>0.74026800826074124</v>
      </c>
      <c r="AL50" s="32" t="s">
        <v>72</v>
      </c>
      <c r="AM50" s="50">
        <v>5.7460000000000004</v>
      </c>
      <c r="AN50" s="74">
        <v>97.9</v>
      </c>
      <c r="AO50" s="32" t="s">
        <v>39</v>
      </c>
      <c r="AP50" s="52">
        <v>120</v>
      </c>
      <c r="AQ50" s="74">
        <v>97.6</v>
      </c>
      <c r="AR50" s="55">
        <v>2E-3</v>
      </c>
      <c r="AS50" s="56">
        <v>2E-3</v>
      </c>
    </row>
    <row r="51" spans="1:45" s="49" customFormat="1" ht="13.5" customHeight="1" x14ac:dyDescent="0.25">
      <c r="A51" s="49">
        <v>1</v>
      </c>
      <c r="B51" s="32" t="s">
        <v>42</v>
      </c>
      <c r="C51" s="50">
        <v>1907.9066</v>
      </c>
      <c r="D51" s="74">
        <v>57.275278614492422</v>
      </c>
      <c r="E51" s="32" t="s">
        <v>63</v>
      </c>
      <c r="F51" s="50"/>
      <c r="G51" s="74"/>
      <c r="H51" s="32" t="s">
        <v>42</v>
      </c>
      <c r="I51" s="50"/>
      <c r="J51" s="74"/>
      <c r="K51" s="32" t="s">
        <v>38</v>
      </c>
      <c r="L51" s="50">
        <v>33.152999999999999</v>
      </c>
      <c r="M51" s="74"/>
      <c r="N51" s="32" t="s">
        <v>62</v>
      </c>
      <c r="O51" s="50">
        <v>83155.819000000003</v>
      </c>
      <c r="P51" s="74">
        <v>94.8</v>
      </c>
      <c r="Q51" s="32" t="s">
        <v>51</v>
      </c>
      <c r="R51" s="50"/>
      <c r="S51" s="74"/>
      <c r="T51" s="194" t="s">
        <v>48</v>
      </c>
      <c r="U51" s="191">
        <v>-775.31600000000003</v>
      </c>
      <c r="V51" s="166">
        <v>-190.142</v>
      </c>
      <c r="W51" s="199">
        <v>-585.17399999999998</v>
      </c>
      <c r="X51" s="51"/>
      <c r="Y51" s="24" t="s">
        <v>60</v>
      </c>
      <c r="Z51" s="92">
        <v>90.537000000000006</v>
      </c>
      <c r="AA51" s="93">
        <v>21.4</v>
      </c>
      <c r="AB51" s="25" t="s">
        <v>72</v>
      </c>
      <c r="AC51" s="113">
        <v>43.957000000000001</v>
      </c>
      <c r="AD51" s="190" t="s">
        <v>136</v>
      </c>
      <c r="AE51" s="188">
        <v>0.33299999999999996</v>
      </c>
      <c r="AF51" s="114">
        <v>0.222</v>
      </c>
      <c r="AG51" s="32" t="s">
        <v>54</v>
      </c>
      <c r="AH51" s="52">
        <v>60350.3</v>
      </c>
      <c r="AI51" s="74">
        <v>111.7</v>
      </c>
      <c r="AJ51" s="57">
        <v>0.79103429021573446</v>
      </c>
      <c r="AK51" s="58">
        <v>0.83424170432136147</v>
      </c>
      <c r="AL51" s="32" t="s">
        <v>57</v>
      </c>
      <c r="AM51" s="50">
        <v>6.0730000000000004</v>
      </c>
      <c r="AN51" s="74">
        <v>97.2</v>
      </c>
      <c r="AO51" s="32" t="s">
        <v>67</v>
      </c>
      <c r="AP51" s="52">
        <v>120</v>
      </c>
      <c r="AQ51" s="74">
        <v>100</v>
      </c>
      <c r="AR51" s="57">
        <v>2E-3</v>
      </c>
      <c r="AS51" s="58">
        <v>2E-3</v>
      </c>
    </row>
    <row r="52" spans="1:45" s="49" customFormat="1" ht="13.5" customHeight="1" thickBot="1" x14ac:dyDescent="0.3">
      <c r="A52" s="49">
        <v>1</v>
      </c>
      <c r="B52" s="34" t="s">
        <v>32</v>
      </c>
      <c r="C52" s="50">
        <v>24.4786</v>
      </c>
      <c r="D52" s="74">
        <v>41.715263410826815</v>
      </c>
      <c r="E52" s="34" t="s">
        <v>68</v>
      </c>
      <c r="F52" s="50"/>
      <c r="G52" s="74"/>
      <c r="H52" s="34" t="s">
        <v>65</v>
      </c>
      <c r="I52" s="50"/>
      <c r="J52" s="74"/>
      <c r="K52" s="32" t="s">
        <v>44</v>
      </c>
      <c r="L52" s="82">
        <v>14.451000000000001</v>
      </c>
      <c r="M52" s="83"/>
      <c r="N52" s="34" t="s">
        <v>54</v>
      </c>
      <c r="O52" s="50">
        <v>1718.0820000000001</v>
      </c>
      <c r="P52" s="74">
        <v>89.7</v>
      </c>
      <c r="Q52" s="34" t="s">
        <v>65</v>
      </c>
      <c r="R52" s="50"/>
      <c r="S52" s="74"/>
      <c r="T52" s="102" t="s">
        <v>64</v>
      </c>
      <c r="U52" s="170">
        <v>-1128.425</v>
      </c>
      <c r="V52" s="155">
        <v>211.91200000000001</v>
      </c>
      <c r="W52" s="198">
        <v>-1340.337</v>
      </c>
      <c r="X52" s="51"/>
      <c r="Y52" s="102" t="s">
        <v>34</v>
      </c>
      <c r="Z52" s="103">
        <v>37.901000000000003</v>
      </c>
      <c r="AA52" s="104">
        <v>9.5</v>
      </c>
      <c r="AB52" s="102" t="s">
        <v>64</v>
      </c>
      <c r="AC52" s="103">
        <v>1225.8989999999999</v>
      </c>
      <c r="AD52" s="104" t="s">
        <v>135</v>
      </c>
      <c r="AE52" s="189">
        <v>0.56299999999999994</v>
      </c>
      <c r="AF52" s="116">
        <v>0.313</v>
      </c>
      <c r="AG52" s="34" t="s">
        <v>34</v>
      </c>
      <c r="AH52" s="52">
        <v>61690.8</v>
      </c>
      <c r="AI52" s="74">
        <v>108.3</v>
      </c>
      <c r="AJ52" s="57">
        <v>0.80860473255047338</v>
      </c>
      <c r="AK52" s="58">
        <v>0.88337137622086614</v>
      </c>
      <c r="AL52" s="81" t="s">
        <v>67</v>
      </c>
      <c r="AM52" s="82">
        <v>33.512</v>
      </c>
      <c r="AN52" s="83">
        <v>95.1</v>
      </c>
      <c r="AO52" s="34" t="s">
        <v>32</v>
      </c>
      <c r="AP52" s="52">
        <v>153</v>
      </c>
      <c r="AQ52" s="74">
        <v>101.3</v>
      </c>
      <c r="AR52" s="57">
        <v>4.0000000000000001E-3</v>
      </c>
      <c r="AS52" s="58">
        <v>4.0000000000000001E-3</v>
      </c>
    </row>
    <row r="53" spans="1:45" s="42" customFormat="1" ht="6" customHeight="1" x14ac:dyDescent="0.25">
      <c r="A53" s="42">
        <v>1</v>
      </c>
      <c r="B53" s="59"/>
      <c r="C53" s="60"/>
      <c r="D53" s="61"/>
      <c r="E53" s="59"/>
      <c r="F53" s="60"/>
      <c r="G53" s="59"/>
      <c r="H53" s="59"/>
      <c r="I53" s="62"/>
      <c r="J53" s="61"/>
      <c r="K53" s="59"/>
      <c r="L53" s="63"/>
      <c r="M53" s="63"/>
      <c r="N53" s="59"/>
      <c r="O53" s="64"/>
      <c r="P53" s="61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</row>
    <row r="54" spans="1:45" s="65" customFormat="1" ht="18.75" customHeight="1" x14ac:dyDescent="0.25">
      <c r="B54" s="66" t="s">
        <v>28</v>
      </c>
      <c r="C54" s="35"/>
      <c r="D54" s="67">
        <v>14</v>
      </c>
      <c r="E54" s="66"/>
      <c r="F54" s="35"/>
      <c r="G54" s="67">
        <v>17</v>
      </c>
      <c r="H54" s="66"/>
      <c r="J54" s="67">
        <v>13</v>
      </c>
      <c r="K54" s="66"/>
      <c r="M54" s="67">
        <v>17</v>
      </c>
      <c r="N54" s="66"/>
      <c r="P54" s="67">
        <v>4</v>
      </c>
      <c r="Q54" s="66"/>
      <c r="S54" s="67">
        <v>4</v>
      </c>
      <c r="T54" s="66"/>
      <c r="U54" s="67">
        <v>8</v>
      </c>
      <c r="V54" s="67">
        <v>7</v>
      </c>
      <c r="W54" s="67">
        <v>21</v>
      </c>
      <c r="X54" s="67"/>
      <c r="Y54" s="66"/>
      <c r="AA54" s="67">
        <v>18</v>
      </c>
      <c r="AB54" s="66"/>
      <c r="AD54" s="67">
        <v>27</v>
      </c>
      <c r="AE54" s="67">
        <v>20</v>
      </c>
      <c r="AG54" s="66"/>
      <c r="AI54" s="67">
        <v>0</v>
      </c>
      <c r="AJ54" s="67">
        <v>19</v>
      </c>
      <c r="AL54" s="66"/>
      <c r="AM54" s="68"/>
      <c r="AN54" s="67">
        <v>16</v>
      </c>
      <c r="AO54" s="66"/>
      <c r="AQ54" s="67">
        <v>1</v>
      </c>
      <c r="AR54" s="65">
        <v>0</v>
      </c>
      <c r="AS54" s="148"/>
    </row>
    <row r="55" spans="1:45" ht="18" customHeight="1" x14ac:dyDescent="0.25">
      <c r="B55" s="69" t="s">
        <v>23</v>
      </c>
      <c r="D55" s="36"/>
      <c r="E55" s="66"/>
      <c r="F55" s="36"/>
      <c r="G55" s="38"/>
      <c r="H55" s="66"/>
      <c r="I55" s="36"/>
      <c r="J55" s="36"/>
      <c r="K55" s="66"/>
      <c r="L55" s="36"/>
      <c r="M55" s="36"/>
      <c r="N55" s="66"/>
      <c r="O55" s="36"/>
      <c r="P55" s="37"/>
      <c r="Q55" s="66"/>
      <c r="T55" s="66"/>
      <c r="Y55" s="66"/>
      <c r="AG55" s="66"/>
      <c r="AL55" s="66"/>
      <c r="AO55" s="66"/>
    </row>
    <row r="56" spans="1:45" x14ac:dyDescent="0.25">
      <c r="C56" s="38"/>
      <c r="D56" s="38"/>
      <c r="F56" s="38"/>
      <c r="G56" s="38"/>
      <c r="P56" s="70"/>
    </row>
    <row r="57" spans="1:45" x14ac:dyDescent="0.25">
      <c r="C57" s="38"/>
      <c r="D57" s="38"/>
      <c r="F57" s="38"/>
      <c r="G57" s="38"/>
      <c r="P57" s="70"/>
    </row>
    <row r="58" spans="1:45" x14ac:dyDescent="0.25">
      <c r="C58" s="38"/>
      <c r="D58" s="38"/>
      <c r="F58" s="38"/>
      <c r="P58" s="70"/>
    </row>
    <row r="59" spans="1:45" x14ac:dyDescent="0.25">
      <c r="P59" s="70"/>
    </row>
    <row r="60" spans="1:45" x14ac:dyDescent="0.25">
      <c r="P60" s="70"/>
    </row>
    <row r="61" spans="1:45" x14ac:dyDescent="0.25">
      <c r="P61" s="70"/>
    </row>
    <row r="62" spans="1:45" x14ac:dyDescent="0.25">
      <c r="P62" s="70"/>
    </row>
    <row r="63" spans="1:45" x14ac:dyDescent="0.25">
      <c r="P63" s="70"/>
    </row>
    <row r="64" spans="1:45" x14ac:dyDescent="0.25">
      <c r="P64" s="70"/>
    </row>
    <row r="65" spans="16:16" x14ac:dyDescent="0.25">
      <c r="P65" s="70"/>
    </row>
    <row r="66" spans="16:16" x14ac:dyDescent="0.25">
      <c r="P66" s="70"/>
    </row>
    <row r="67" spans="16:16" x14ac:dyDescent="0.25">
      <c r="P67" s="70"/>
    </row>
    <row r="68" spans="16:16" x14ac:dyDescent="0.25">
      <c r="P68" s="70"/>
    </row>
    <row r="69" spans="16:16" x14ac:dyDescent="0.25">
      <c r="P69" s="70"/>
    </row>
    <row r="70" spans="16:16" x14ac:dyDescent="0.25">
      <c r="P70" s="70"/>
    </row>
    <row r="71" spans="16:16" x14ac:dyDescent="0.25">
      <c r="P71" s="70"/>
    </row>
    <row r="72" spans="16:16" x14ac:dyDescent="0.25">
      <c r="P72" s="70"/>
    </row>
    <row r="73" spans="16:16" x14ac:dyDescent="0.25">
      <c r="P73" s="70"/>
    </row>
    <row r="74" spans="16:16" x14ac:dyDescent="0.25">
      <c r="P74" s="70"/>
    </row>
    <row r="75" spans="16:16" x14ac:dyDescent="0.25">
      <c r="P75" s="70"/>
    </row>
    <row r="76" spans="16:16" x14ac:dyDescent="0.25">
      <c r="P76" s="70"/>
    </row>
    <row r="77" spans="16:16" x14ac:dyDescent="0.25">
      <c r="P77" s="70"/>
    </row>
    <row r="78" spans="16:16" x14ac:dyDescent="0.25">
      <c r="P78" s="70"/>
    </row>
    <row r="79" spans="16:16" x14ac:dyDescent="0.25">
      <c r="P79" s="70"/>
    </row>
    <row r="80" spans="16:16" x14ac:dyDescent="0.25">
      <c r="P80" s="70"/>
    </row>
    <row r="81" spans="16:16" x14ac:dyDescent="0.25">
      <c r="P81" s="70"/>
    </row>
    <row r="82" spans="16:16" x14ac:dyDescent="0.25">
      <c r="P82" s="70"/>
    </row>
    <row r="83" spans="16:16" x14ac:dyDescent="0.25">
      <c r="P83" s="70"/>
    </row>
    <row r="84" spans="16:16" x14ac:dyDescent="0.25">
      <c r="P84" s="70"/>
    </row>
    <row r="85" spans="16:16" x14ac:dyDescent="0.25">
      <c r="P85" s="70"/>
    </row>
    <row r="86" spans="16:16" x14ac:dyDescent="0.25">
      <c r="P86" s="70"/>
    </row>
    <row r="87" spans="16:16" x14ac:dyDescent="0.25">
      <c r="P87" s="70"/>
    </row>
    <row r="88" spans="16:16" x14ac:dyDescent="0.25">
      <c r="P88" s="70"/>
    </row>
    <row r="89" spans="16:16" x14ac:dyDescent="0.25">
      <c r="P89" s="70"/>
    </row>
    <row r="90" spans="16:16" x14ac:dyDescent="0.25">
      <c r="P90" s="70"/>
    </row>
    <row r="91" spans="16:16" x14ac:dyDescent="0.25">
      <c r="P91" s="70"/>
    </row>
  </sheetData>
  <sortState ref="AO8:AS52">
    <sortCondition ref="AQ8:AQ52"/>
  </sortState>
  <mergeCells count="52">
    <mergeCell ref="B3:B6"/>
    <mergeCell ref="C3:D4"/>
    <mergeCell ref="C5:C6"/>
    <mergeCell ref="D5:D6"/>
    <mergeCell ref="S5:S6"/>
    <mergeCell ref="M5:M6"/>
    <mergeCell ref="F5:F6"/>
    <mergeCell ref="J5:J6"/>
    <mergeCell ref="R5:R6"/>
    <mergeCell ref="I5:I6"/>
    <mergeCell ref="O5:O6"/>
    <mergeCell ref="F3:G4"/>
    <mergeCell ref="I3:J4"/>
    <mergeCell ref="E3:E6"/>
    <mergeCell ref="H3:H6"/>
    <mergeCell ref="K3:K6"/>
    <mergeCell ref="AL3:AL6"/>
    <mergeCell ref="AO3:AO6"/>
    <mergeCell ref="AE5:AF5"/>
    <mergeCell ref="AC3:AF4"/>
    <mergeCell ref="AN5:AN6"/>
    <mergeCell ref="AC5:AC6"/>
    <mergeCell ref="AD5:AD6"/>
    <mergeCell ref="AH3:AK4"/>
    <mergeCell ref="AH5:AH6"/>
    <mergeCell ref="AI5:AI6"/>
    <mergeCell ref="AJ5:AK5"/>
    <mergeCell ref="G5:G6"/>
    <mergeCell ref="AB3:AB6"/>
    <mergeCell ref="AP5:AP6"/>
    <mergeCell ref="AM3:AN4"/>
    <mergeCell ref="AP3:AS4"/>
    <mergeCell ref="AM5:AM6"/>
    <mergeCell ref="AQ5:AQ6"/>
    <mergeCell ref="AR5:AS5"/>
    <mergeCell ref="Z3:AA4"/>
    <mergeCell ref="Z5:Z6"/>
    <mergeCell ref="AG3:AG6"/>
    <mergeCell ref="AA5:AA6"/>
    <mergeCell ref="V5:V6"/>
    <mergeCell ref="W5:X5"/>
    <mergeCell ref="Q3:Q6"/>
    <mergeCell ref="T3:T6"/>
    <mergeCell ref="Y3:Y6"/>
    <mergeCell ref="L3:M4"/>
    <mergeCell ref="O3:P4"/>
    <mergeCell ref="R3:S4"/>
    <mergeCell ref="U3:X4"/>
    <mergeCell ref="L5:L6"/>
    <mergeCell ref="P5:P6"/>
    <mergeCell ref="U5:U6"/>
    <mergeCell ref="N3:N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2" orientation="landscape" r:id="rId1"/>
  <colBreaks count="3" manualBreakCount="3">
    <brk id="13" max="54" man="1"/>
    <brk id="27" max="1048575" man="1"/>
    <brk id="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Гальдина Елена Игоревна</cp:lastModifiedBy>
  <cp:lastPrinted>2025-04-03T07:53:33Z</cp:lastPrinted>
  <dcterms:created xsi:type="dcterms:W3CDTF">2022-02-28T14:52:55Z</dcterms:created>
  <dcterms:modified xsi:type="dcterms:W3CDTF">2025-04-03T09:31:12Z</dcterms:modified>
</cp:coreProperties>
</file>