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СЕНТЯБРЬ 2025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F60" i="1"/>
  <c r="E40" i="1"/>
  <c r="F40" i="1"/>
  <c r="G40" i="1"/>
  <c r="H40" i="1"/>
  <c r="I40" i="1"/>
  <c r="E48" i="1"/>
  <c r="F48" i="1"/>
  <c r="G48" i="1"/>
  <c r="H48" i="1"/>
  <c r="I48" i="1"/>
  <c r="D42" i="1" l="1"/>
  <c r="D48" i="1" s="1"/>
  <c r="D34" i="1"/>
  <c r="D40" i="1" s="1"/>
  <c r="I65" i="1" l="1"/>
  <c r="H65" i="1"/>
  <c r="G65" i="1"/>
  <c r="F65" i="1"/>
  <c r="E65" i="1"/>
  <c r="I64" i="1"/>
  <c r="H64" i="1"/>
  <c r="G64" i="1"/>
  <c r="F64" i="1"/>
  <c r="E64" i="1"/>
  <c r="I63" i="1"/>
  <c r="H63" i="1"/>
  <c r="D63" i="1" s="1"/>
  <c r="G63" i="1"/>
  <c r="F63" i="1"/>
  <c r="E63" i="1"/>
  <c r="I62" i="1"/>
  <c r="H62" i="1"/>
  <c r="G62" i="1"/>
  <c r="F62" i="1"/>
  <c r="E62" i="1"/>
  <c r="I61" i="1"/>
  <c r="H61" i="1"/>
  <c r="G61" i="1"/>
  <c r="F61" i="1"/>
  <c r="D61" i="1" s="1"/>
  <c r="E61" i="1"/>
  <c r="I60" i="1"/>
  <c r="H60" i="1"/>
  <c r="E60" i="1"/>
  <c r="I59" i="1"/>
  <c r="H59" i="1"/>
  <c r="G59" i="1"/>
  <c r="F59" i="1"/>
  <c r="E59" i="1"/>
  <c r="D58" i="1"/>
  <c r="D57" i="1"/>
  <c r="D56" i="1"/>
  <c r="D55" i="1"/>
  <c r="D54" i="1"/>
  <c r="D53" i="1"/>
  <c r="I32" i="1"/>
  <c r="H32" i="1"/>
  <c r="G32" i="1"/>
  <c r="F32" i="1"/>
  <c r="E32" i="1"/>
  <c r="D31" i="1"/>
  <c r="D30" i="1"/>
  <c r="D29" i="1"/>
  <c r="D28" i="1"/>
  <c r="D26" i="1"/>
  <c r="D25" i="1"/>
  <c r="I24" i="1"/>
  <c r="H24" i="1"/>
  <c r="G24" i="1"/>
  <c r="F24" i="1"/>
  <c r="E24" i="1"/>
  <c r="D23" i="1"/>
  <c r="D22" i="1"/>
  <c r="D21" i="1"/>
  <c r="D20" i="1"/>
  <c r="D19" i="1"/>
  <c r="D17" i="1"/>
  <c r="D65" i="1" l="1"/>
  <c r="I66" i="1"/>
  <c r="D62" i="1"/>
  <c r="D32" i="1"/>
  <c r="E66" i="1"/>
  <c r="G66" i="1"/>
  <c r="D24" i="1"/>
  <c r="D60" i="1"/>
  <c r="D66" i="1" s="1"/>
  <c r="D64" i="1"/>
  <c r="H66" i="1"/>
  <c r="D59" i="1"/>
  <c r="F66" i="1"/>
</calcChain>
</file>

<file path=xl/sharedStrings.xml><?xml version="1.0" encoding="utf-8"?>
<sst xmlns="http://schemas.openxmlformats.org/spreadsheetml/2006/main" count="68" uniqueCount="51">
  <si>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</si>
  <si>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</si>
  <si>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</si>
  <si>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</si>
  <si>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</si>
  <si>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</si>
  <si>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</si>
  <si>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</si>
  <si>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</si>
  <si>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</si>
  <si>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</si>
  <si>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</si>
  <si>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</si>
  <si>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</si>
  <si>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</si>
  <si>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</si>
  <si>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ПЕРЕЧЕНЬ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</si>
  <si>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</si>
  <si>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Кол-во приобретенных книг -  не менее 100 экз.</t>
  </si>
  <si>
    <t xml:space="preserve">Приложение                                                              к подпрограмме «Совершенствование деятельности муниципальных учреждений культуры, подведомственных отделу культуры администрации муниципального образования Тимашевский район» муниципальной программы муниципального образования Тимашевский район «Развитие культуры» </t>
  </si>
  <si>
    <t xml:space="preserve">мероприятий подпрограммы «Совершенствование деятельности муниципальных учреждений культуры, </t>
  </si>
  <si>
    <t xml:space="preserve">подведомственных отделу культуры администрации муниципального образования Тимашевский район» муниципальной </t>
  </si>
  <si>
    <t>программы муниципального образования Тимашевский район «Развитие культуры»</t>
  </si>
  <si>
    <t>Цель 1 Повышение качества и доступности муниципальных услуг сферы культуры Тимашевского района</t>
  </si>
  <si>
    <t>Задача 1.1 Улучшение качества услуг, предоставляемых учреждениями культуры муниципального образования Тимашевский район</t>
  </si>
  <si>
    <t>Основное мероприятие 1.1.1  Улучшение качества услуг, предоставляемых учреждениями культуры муниципального образования Тимашевский район</t>
  </si>
  <si>
    <t>Предоставление субсидий муниципальным учреждениям, подведомственным отделу культуры администрации муниципального образования Тимашевский район на обеспечение выполнения муниципальных заданий на оказание муниципальных услуг</t>
  </si>
  <si>
    <t>Отдел культуры администрации муниципального образования Тимашевский район – главный распорядитель средств,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</si>
  <si>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</t>
  </si>
  <si>
    <t>Отдел культуры администрации муниципального образования Тимашевский район - главный распорядитель; МБУДО ДШИ ст-цы Роговской, МБУДО ДМШ ст-цы Медведовской– получатели субсидии</t>
  </si>
  <si>
    <t xml:space="preserve">Предоставление субсидий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</t>
  </si>
  <si>
    <t>работникам муниципальных организаций</t>
  </si>
  <si>
    <t>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8 чел.</t>
  </si>
  <si>
    <t>О.А. Осиев</t>
  </si>
  <si>
    <t>Начальник отдела культуры администрации муниципального образования Тимашевский муниципальный район Краснодарского края</t>
  </si>
  <si>
    <t>Отдел культуры администрации муниципального образования Тимашевский район – главный распорядитель средств, МБУ ДО ДМШ г. Тимашевска - получатель субсидии</t>
  </si>
  <si>
    <t>Ремонт и укрепление материально-технической базы, в том числе приобретение автотранспорта (автобусы, микроавтобусы),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</si>
  <si>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Дополнительная помощь местным бюджетам для решения социально значимых вопросов местного значения</t>
  </si>
  <si>
    <t>Финансовое обеспечение мероприятий по комплектова-нию книжных фондов муниципальных библиотек – предоставление субсидий на комплектование книжных фондов</t>
  </si>
  <si>
    <t>Количество учреждений, получивших дополнительную помощь для решения социально значимых вопросов - 1</t>
  </si>
  <si>
    <t>Количество приобретенных транспортных средств (автобусов) - 1</t>
  </si>
  <si>
    <t>Цель 2 Обеспечение свободного и оперативного доступа к информационным ресурсам и знаниям</t>
  </si>
  <si>
    <t>2.1</t>
  </si>
  <si>
    <t>Задача 2.1 Создание условий для свободного и оперативного доступа к информационным ресурсам и знаниям</t>
  </si>
  <si>
    <t xml:space="preserve">Основное мероприятие 2.1.1 Создание условий для свободного и оперативного доступа к информационным ресурсам и знаниям. </t>
  </si>
  <si>
    <t>1.1.1.1</t>
  </si>
  <si>
    <t>1.1.1.2</t>
  </si>
  <si>
    <t>2.1.1.1</t>
  </si>
  <si>
    <t>Основное мероприятие 1.1.2 Укрепление материально-технической базы учреждений культуры муниципального образования Тимашевский район</t>
  </si>
  <si>
    <t>1.1.2.1</t>
  </si>
  <si>
    <t>1.1.2.2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</si>
</sst>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4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showRuler="0" view="pageLayout" topLeftCell="A10" zoomScale="110" zoomScaleNormal="100" zoomScalePageLayoutView="110" workbookViewId="0">
      <selection activeCell="G20" sqref="G20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5" max="6" width="9.7109375" bestFit="1" customWidth="1"/>
    <col min="7" max="7" width="10.85546875" bestFit="1" customWidth="1"/>
    <col min="8" max="9" width="9.28515625" bestFit="1" customWidth="1"/>
    <col min="10" max="10" width="33.28515625" customWidth="1"/>
    <col min="11" max="11" width="19.42578125" customWidth="1"/>
  </cols>
  <sheetData>
    <row r="1" spans="1:11" ht="173.25" customHeight="1" x14ac:dyDescent="0.3">
      <c r="J1" s="37" t="s">
        <v>19</v>
      </c>
      <c r="K1" s="38"/>
    </row>
    <row r="2" spans="1:11" ht="19.5" customHeight="1" x14ac:dyDescent="0.3">
      <c r="J2" s="8"/>
      <c r="K2" s="9"/>
    </row>
    <row r="3" spans="1:11" ht="18.75" x14ac:dyDescent="0.25">
      <c r="A3" s="39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8.75" x14ac:dyDescent="0.25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 x14ac:dyDescent="0.25">
      <c r="A5" s="39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8.75" x14ac:dyDescent="0.25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8.75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8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.75" x14ac:dyDescent="0.25">
      <c r="A9" s="42" t="s">
        <v>0</v>
      </c>
      <c r="B9" s="42" t="s">
        <v>1</v>
      </c>
      <c r="C9" s="41" t="s">
        <v>2</v>
      </c>
      <c r="D9" s="41" t="s">
        <v>3</v>
      </c>
      <c r="E9" s="41"/>
      <c r="F9" s="41"/>
      <c r="G9" s="41"/>
      <c r="H9" s="41"/>
      <c r="I9" s="41"/>
      <c r="J9" s="41" t="s">
        <v>4</v>
      </c>
      <c r="K9" s="41" t="s">
        <v>5</v>
      </c>
    </row>
    <row r="10" spans="1:11" s="1" customFormat="1" ht="15.75" x14ac:dyDescent="0.25">
      <c r="A10" s="42"/>
      <c r="B10" s="42"/>
      <c r="C10" s="41"/>
      <c r="D10" s="41" t="s">
        <v>6</v>
      </c>
      <c r="E10" s="41" t="s">
        <v>7</v>
      </c>
      <c r="F10" s="41"/>
      <c r="G10" s="41"/>
      <c r="H10" s="41"/>
      <c r="I10" s="41"/>
      <c r="J10" s="41"/>
      <c r="K10" s="41"/>
    </row>
    <row r="11" spans="1:11" s="1" customFormat="1" ht="81.75" customHeight="1" x14ac:dyDescent="0.25">
      <c r="A11" s="42"/>
      <c r="B11" s="42"/>
      <c r="C11" s="41"/>
      <c r="D11" s="41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41"/>
      <c r="K11" s="41"/>
    </row>
    <row r="12" spans="1:11" s="1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1" customFormat="1" ht="15.75" x14ac:dyDescent="0.25">
      <c r="A13" s="6">
        <v>1</v>
      </c>
      <c r="B13" s="42" t="s">
        <v>23</v>
      </c>
      <c r="C13" s="42"/>
      <c r="D13" s="42"/>
      <c r="E13" s="42"/>
      <c r="F13" s="42"/>
      <c r="G13" s="42"/>
      <c r="H13" s="42"/>
      <c r="I13" s="42"/>
      <c r="J13" s="42"/>
      <c r="K13" s="4"/>
    </row>
    <row r="14" spans="1:11" s="1" customFormat="1" ht="37.5" customHeight="1" x14ac:dyDescent="0.25">
      <c r="A14" s="14" t="s">
        <v>15</v>
      </c>
      <c r="B14" s="42" t="s">
        <v>24</v>
      </c>
      <c r="C14" s="42"/>
      <c r="D14" s="42"/>
      <c r="E14" s="42"/>
      <c r="F14" s="42"/>
      <c r="G14" s="42"/>
      <c r="H14" s="42"/>
      <c r="I14" s="42"/>
      <c r="J14" s="42"/>
      <c r="K14" s="4"/>
    </row>
    <row r="15" spans="1:11" s="1" customFormat="1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1" customFormat="1" ht="63" customHeight="1" x14ac:dyDescent="0.25">
      <c r="A16" s="14"/>
      <c r="B16" s="59" t="s">
        <v>25</v>
      </c>
      <c r="C16" s="59"/>
      <c r="D16" s="59"/>
      <c r="E16" s="59"/>
      <c r="F16" s="59"/>
      <c r="G16" s="59"/>
      <c r="H16" s="59"/>
      <c r="I16" s="59"/>
      <c r="J16" s="59"/>
      <c r="K16" s="6"/>
    </row>
    <row r="17" spans="1:11" s="1" customFormat="1" ht="409.5" customHeight="1" x14ac:dyDescent="0.25">
      <c r="A17" s="36" t="s">
        <v>45</v>
      </c>
      <c r="B17" s="5" t="s">
        <v>26</v>
      </c>
      <c r="C17" s="6">
        <v>2025</v>
      </c>
      <c r="D17" s="7">
        <f>E17+F17+G17+H17+I17</f>
        <v>174586.4</v>
      </c>
      <c r="E17" s="7"/>
      <c r="F17" s="7"/>
      <c r="G17" s="18">
        <v>174586.4</v>
      </c>
      <c r="H17" s="7"/>
      <c r="I17" s="7"/>
      <c r="J17" s="12" t="s">
        <v>28</v>
      </c>
      <c r="K17" s="12" t="s">
        <v>27</v>
      </c>
    </row>
    <row r="18" spans="1:11" s="1" customFormat="1" ht="20.2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</row>
    <row r="19" spans="1:11" s="1" customFormat="1" ht="15.75" x14ac:dyDescent="0.25">
      <c r="A19" s="47"/>
      <c r="B19" s="67"/>
      <c r="C19" s="6">
        <v>2026</v>
      </c>
      <c r="D19" s="7">
        <f>E19+F19+G19+H19+I19</f>
        <v>145031</v>
      </c>
      <c r="E19" s="7"/>
      <c r="F19" s="7"/>
      <c r="G19" s="18">
        <v>145031</v>
      </c>
      <c r="H19" s="7"/>
      <c r="I19" s="7"/>
      <c r="J19" s="68"/>
      <c r="K19" s="47"/>
    </row>
    <row r="20" spans="1:11" s="1" customFormat="1" ht="24.75" customHeight="1" x14ac:dyDescent="0.25">
      <c r="A20" s="48"/>
      <c r="B20" s="63"/>
      <c r="C20" s="6">
        <v>2027</v>
      </c>
      <c r="D20" s="7">
        <f>E20+F20+G20+H20+I20</f>
        <v>145031</v>
      </c>
      <c r="E20" s="7"/>
      <c r="F20" s="7"/>
      <c r="G20" s="18">
        <v>145031</v>
      </c>
      <c r="H20" s="7"/>
      <c r="I20" s="7"/>
      <c r="J20" s="69"/>
      <c r="K20" s="48"/>
    </row>
    <row r="21" spans="1:11" s="1" customFormat="1" ht="23.25" customHeight="1" x14ac:dyDescent="0.25">
      <c r="A21" s="48"/>
      <c r="B21" s="63"/>
      <c r="C21" s="6">
        <v>2028</v>
      </c>
      <c r="D21" s="7">
        <f>E21+F21+G21+H21+I21</f>
        <v>144981</v>
      </c>
      <c r="E21" s="7"/>
      <c r="F21" s="7"/>
      <c r="G21" s="18">
        <v>144981</v>
      </c>
      <c r="H21" s="7"/>
      <c r="I21" s="7"/>
      <c r="J21" s="69"/>
      <c r="K21" s="48"/>
    </row>
    <row r="22" spans="1:11" s="1" customFormat="1" ht="22.5" customHeight="1" x14ac:dyDescent="0.25">
      <c r="A22" s="48"/>
      <c r="B22" s="63"/>
      <c r="C22" s="6">
        <v>2029</v>
      </c>
      <c r="D22" s="7">
        <f>E22+F22+G22+H22+I22</f>
        <v>144981</v>
      </c>
      <c r="E22" s="7"/>
      <c r="F22" s="7"/>
      <c r="G22" s="18">
        <v>144981</v>
      </c>
      <c r="H22" s="7"/>
      <c r="I22" s="7"/>
      <c r="J22" s="69"/>
      <c r="K22" s="48"/>
    </row>
    <row r="23" spans="1:11" s="1" customFormat="1" ht="21" customHeight="1" x14ac:dyDescent="0.25">
      <c r="A23" s="48"/>
      <c r="B23" s="63"/>
      <c r="C23" s="6">
        <v>2030</v>
      </c>
      <c r="D23" s="7">
        <f>E23+F23+G23+H23+I23</f>
        <v>144981</v>
      </c>
      <c r="E23" s="7"/>
      <c r="F23" s="7"/>
      <c r="G23" s="18">
        <v>144981</v>
      </c>
      <c r="H23" s="7"/>
      <c r="I23" s="7"/>
      <c r="J23" s="70"/>
      <c r="K23" s="48"/>
    </row>
    <row r="24" spans="1:11" s="1" customFormat="1" ht="36.75" customHeight="1" x14ac:dyDescent="0.25">
      <c r="A24" s="49"/>
      <c r="B24" s="64"/>
      <c r="C24" s="6" t="s">
        <v>6</v>
      </c>
      <c r="D24" s="7">
        <f t="shared" ref="D24:I24" si="0">D17+D19+D20+D21+D22+D23</f>
        <v>899591.4</v>
      </c>
      <c r="E24" s="7">
        <f t="shared" si="0"/>
        <v>0</v>
      </c>
      <c r="F24" s="7">
        <f t="shared" si="0"/>
        <v>0</v>
      </c>
      <c r="G24" s="7">
        <f t="shared" si="0"/>
        <v>899591.4</v>
      </c>
      <c r="H24" s="7">
        <f t="shared" si="0"/>
        <v>0</v>
      </c>
      <c r="I24" s="7">
        <f t="shared" si="0"/>
        <v>0</v>
      </c>
      <c r="J24" s="6" t="s">
        <v>13</v>
      </c>
      <c r="K24" s="49"/>
    </row>
    <row r="25" spans="1:11" s="1" customFormat="1" ht="165" customHeight="1" x14ac:dyDescent="0.25">
      <c r="A25" s="50" t="s">
        <v>46</v>
      </c>
      <c r="B25" s="62" t="s">
        <v>30</v>
      </c>
      <c r="C25" s="16">
        <v>2025</v>
      </c>
      <c r="D25" s="7">
        <f>E25+F25+G25+H25+I25</f>
        <v>139.30000000000001</v>
      </c>
      <c r="E25" s="7"/>
      <c r="F25" s="7">
        <v>139.30000000000001</v>
      </c>
      <c r="G25" s="7"/>
      <c r="H25" s="7"/>
      <c r="I25" s="7"/>
      <c r="J25" s="17" t="s">
        <v>32</v>
      </c>
      <c r="K25" s="68" t="s">
        <v>29</v>
      </c>
    </row>
    <row r="26" spans="1:11" s="1" customFormat="1" ht="156" customHeight="1" x14ac:dyDescent="0.25">
      <c r="A26" s="51"/>
      <c r="B26" s="64"/>
      <c r="C26" s="16">
        <v>2026</v>
      </c>
      <c r="D26" s="7">
        <f>E26+F26+G26+H26+I26</f>
        <v>144.9</v>
      </c>
      <c r="E26" s="7"/>
      <c r="F26" s="7">
        <v>144.9</v>
      </c>
      <c r="G26" s="7"/>
      <c r="H26" s="7"/>
      <c r="I26" s="7"/>
      <c r="J26" s="17" t="s">
        <v>32</v>
      </c>
      <c r="K26" s="49"/>
    </row>
    <row r="27" spans="1:11" s="1" customFormat="1" ht="15.75" x14ac:dyDescent="0.25">
      <c r="A27" s="6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  <c r="H27" s="6">
        <v>8</v>
      </c>
      <c r="I27" s="6">
        <v>9</v>
      </c>
      <c r="J27" s="6">
        <v>10</v>
      </c>
      <c r="K27" s="6">
        <v>11</v>
      </c>
    </row>
    <row r="28" spans="1:11" s="1" customFormat="1" ht="126" x14ac:dyDescent="0.25">
      <c r="A28" s="52"/>
      <c r="B28" s="71" t="s">
        <v>31</v>
      </c>
      <c r="C28" s="6">
        <v>2027</v>
      </c>
      <c r="D28" s="7">
        <f>E28+F28+G28+H28+I28</f>
        <v>150.69999999999999</v>
      </c>
      <c r="E28" s="7"/>
      <c r="F28" s="7">
        <v>150.69999999999999</v>
      </c>
      <c r="G28" s="7"/>
      <c r="H28" s="7"/>
      <c r="I28" s="7"/>
      <c r="J28" s="17" t="s">
        <v>32</v>
      </c>
      <c r="K28" s="52"/>
    </row>
    <row r="29" spans="1:11" s="1" customFormat="1" ht="18.75" customHeight="1" x14ac:dyDescent="0.25">
      <c r="A29" s="48"/>
      <c r="B29" s="72"/>
      <c r="C29" s="6">
        <v>2028</v>
      </c>
      <c r="D29" s="7">
        <f>E29+F29+G29+H29+I29</f>
        <v>0</v>
      </c>
      <c r="E29" s="7"/>
      <c r="F29" s="7"/>
      <c r="G29" s="7"/>
      <c r="H29" s="7"/>
      <c r="I29" s="7"/>
      <c r="J29" s="12"/>
      <c r="K29" s="48"/>
    </row>
    <row r="30" spans="1:11" s="1" customFormat="1" ht="15.75" x14ac:dyDescent="0.25">
      <c r="A30" s="48"/>
      <c r="B30" s="72"/>
      <c r="C30" s="6">
        <v>2029</v>
      </c>
      <c r="D30" s="7">
        <f>E30+F30+G30+H30+I30</f>
        <v>0</v>
      </c>
      <c r="E30" s="7"/>
      <c r="F30" s="7"/>
      <c r="G30" s="7"/>
      <c r="H30" s="7"/>
      <c r="I30" s="7"/>
      <c r="J30" s="12"/>
      <c r="K30" s="48"/>
    </row>
    <row r="31" spans="1:11" s="1" customFormat="1" ht="15.75" x14ac:dyDescent="0.25">
      <c r="A31" s="48"/>
      <c r="B31" s="72"/>
      <c r="C31" s="6">
        <v>2030</v>
      </c>
      <c r="D31" s="7">
        <f>E31+F31+G31+H31+I31</f>
        <v>0</v>
      </c>
      <c r="E31" s="7"/>
      <c r="F31" s="7"/>
      <c r="G31" s="7"/>
      <c r="H31" s="7"/>
      <c r="I31" s="7"/>
      <c r="J31" s="12"/>
      <c r="K31" s="49"/>
    </row>
    <row r="32" spans="1:11" s="1" customFormat="1" ht="34.5" customHeight="1" x14ac:dyDescent="0.25">
      <c r="A32" s="49"/>
      <c r="B32" s="64"/>
      <c r="C32" s="6" t="s">
        <v>6</v>
      </c>
      <c r="D32" s="7">
        <f t="shared" ref="D32:I32" si="1">D25+D26+D28+D29+D30+D31</f>
        <v>434.90000000000003</v>
      </c>
      <c r="E32" s="7">
        <f t="shared" si="1"/>
        <v>0</v>
      </c>
      <c r="F32" s="7">
        <f t="shared" si="1"/>
        <v>434.90000000000003</v>
      </c>
      <c r="G32" s="7">
        <f t="shared" si="1"/>
        <v>0</v>
      </c>
      <c r="H32" s="7">
        <f t="shared" si="1"/>
        <v>0</v>
      </c>
      <c r="I32" s="7">
        <f t="shared" si="1"/>
        <v>0</v>
      </c>
      <c r="J32" s="6" t="s">
        <v>13</v>
      </c>
      <c r="K32" s="15"/>
    </row>
    <row r="33" spans="1:11" s="1" customFormat="1" ht="46.5" customHeight="1" x14ac:dyDescent="0.25">
      <c r="A33" s="34"/>
      <c r="B33" s="59" t="s">
        <v>48</v>
      </c>
      <c r="C33" s="60"/>
      <c r="D33" s="60"/>
      <c r="E33" s="60"/>
      <c r="F33" s="60"/>
      <c r="G33" s="60"/>
      <c r="H33" s="60"/>
      <c r="I33" s="60"/>
      <c r="J33" s="60"/>
      <c r="K33" s="33"/>
    </row>
    <row r="34" spans="1:11" s="1" customFormat="1" ht="78.75" customHeight="1" x14ac:dyDescent="0.25">
      <c r="A34" s="53" t="s">
        <v>49</v>
      </c>
      <c r="B34" s="62" t="s">
        <v>37</v>
      </c>
      <c r="C34" s="24">
        <v>2025</v>
      </c>
      <c r="D34" s="35">
        <f>E34+F34+G34+H34+I34</f>
        <v>1100</v>
      </c>
      <c r="E34" s="35"/>
      <c r="F34" s="35">
        <v>1100</v>
      </c>
      <c r="G34" s="35"/>
      <c r="H34" s="35"/>
      <c r="I34" s="35"/>
      <c r="J34" s="24" t="s">
        <v>39</v>
      </c>
      <c r="K34" s="68" t="s">
        <v>17</v>
      </c>
    </row>
    <row r="35" spans="1:11" s="1" customFormat="1" ht="20.25" customHeight="1" x14ac:dyDescent="0.25">
      <c r="A35" s="54"/>
      <c r="B35" s="77"/>
      <c r="C35" s="24">
        <v>2026</v>
      </c>
      <c r="D35" s="35">
        <v>0</v>
      </c>
      <c r="E35" s="35"/>
      <c r="F35" s="35"/>
      <c r="G35" s="35"/>
      <c r="H35" s="35"/>
      <c r="I35" s="35"/>
      <c r="J35" s="24"/>
      <c r="K35" s="69"/>
    </row>
    <row r="36" spans="1:11" s="1" customFormat="1" ht="38.25" customHeight="1" x14ac:dyDescent="0.25">
      <c r="A36" s="54"/>
      <c r="B36" s="77"/>
      <c r="C36" s="24">
        <v>2027</v>
      </c>
      <c r="D36" s="35">
        <v>0</v>
      </c>
      <c r="E36" s="35"/>
      <c r="F36" s="35"/>
      <c r="G36" s="35"/>
      <c r="H36" s="35"/>
      <c r="I36" s="35"/>
      <c r="J36" s="24"/>
      <c r="K36" s="69"/>
    </row>
    <row r="37" spans="1:11" s="1" customFormat="1" ht="18" customHeight="1" x14ac:dyDescent="0.25">
      <c r="A37" s="61"/>
      <c r="B37" s="78"/>
      <c r="C37" s="27">
        <v>2028</v>
      </c>
      <c r="D37" s="28">
        <v>0</v>
      </c>
      <c r="E37" s="28"/>
      <c r="F37" s="28"/>
      <c r="G37" s="28"/>
      <c r="H37" s="28"/>
      <c r="I37" s="28"/>
      <c r="J37" s="29"/>
      <c r="K37" s="48"/>
    </row>
    <row r="38" spans="1:11" s="1" customFormat="1" ht="18" customHeight="1" x14ac:dyDescent="0.25">
      <c r="A38" s="61"/>
      <c r="B38" s="78"/>
      <c r="C38" s="27">
        <v>2029</v>
      </c>
      <c r="D38" s="28">
        <v>0</v>
      </c>
      <c r="E38" s="28"/>
      <c r="F38" s="28"/>
      <c r="G38" s="28"/>
      <c r="H38" s="28"/>
      <c r="I38" s="28"/>
      <c r="J38" s="29"/>
      <c r="K38" s="48"/>
    </row>
    <row r="39" spans="1:11" s="1" customFormat="1" ht="18" customHeight="1" x14ac:dyDescent="0.25">
      <c r="A39" s="61"/>
      <c r="B39" s="78"/>
      <c r="C39" s="27">
        <v>2030</v>
      </c>
      <c r="D39" s="28">
        <v>0</v>
      </c>
      <c r="E39" s="28"/>
      <c r="F39" s="28"/>
      <c r="G39" s="28"/>
      <c r="H39" s="28"/>
      <c r="I39" s="28"/>
      <c r="J39" s="29"/>
      <c r="K39" s="49"/>
    </row>
    <row r="40" spans="1:11" s="1" customFormat="1" ht="18" customHeight="1" x14ac:dyDescent="0.25">
      <c r="A40" s="51"/>
      <c r="B40" s="79"/>
      <c r="C40" s="27" t="s">
        <v>6</v>
      </c>
      <c r="D40" s="28">
        <f t="shared" ref="D40:I40" si="2">D34+D35+D36+D37+D38+D39</f>
        <v>1100</v>
      </c>
      <c r="E40" s="28">
        <f t="shared" si="2"/>
        <v>0</v>
      </c>
      <c r="F40" s="28">
        <f t="shared" si="2"/>
        <v>1100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29" t="s">
        <v>13</v>
      </c>
      <c r="K40" s="32"/>
    </row>
    <row r="41" spans="1:11" s="1" customFormat="1" ht="18" customHeight="1" x14ac:dyDescent="0.25">
      <c r="A41" s="31">
        <v>1</v>
      </c>
      <c r="B41" s="31">
        <v>2</v>
      </c>
      <c r="C41" s="31">
        <v>3</v>
      </c>
      <c r="D41" s="31">
        <v>4</v>
      </c>
      <c r="E41" s="31">
        <v>5</v>
      </c>
      <c r="F41" s="31">
        <v>6</v>
      </c>
      <c r="G41" s="31">
        <v>7</v>
      </c>
      <c r="H41" s="31">
        <v>8</v>
      </c>
      <c r="I41" s="31">
        <v>9</v>
      </c>
      <c r="J41" s="31">
        <v>10</v>
      </c>
      <c r="K41" s="31">
        <v>11</v>
      </c>
    </row>
    <row r="42" spans="1:11" s="1" customFormat="1" ht="45.75" customHeight="1" x14ac:dyDescent="0.25">
      <c r="A42" s="53" t="s">
        <v>50</v>
      </c>
      <c r="B42" s="56" t="s">
        <v>36</v>
      </c>
      <c r="C42" s="24">
        <v>2025</v>
      </c>
      <c r="D42" s="25">
        <f>E42+F42+G42+H42+I42</f>
        <v>17650</v>
      </c>
      <c r="E42" s="25"/>
      <c r="F42" s="25">
        <v>14649.5</v>
      </c>
      <c r="G42" s="25">
        <v>3000.5</v>
      </c>
      <c r="H42" s="25"/>
      <c r="I42" s="25"/>
      <c r="J42" s="26" t="s">
        <v>40</v>
      </c>
      <c r="K42" s="68" t="s">
        <v>35</v>
      </c>
    </row>
    <row r="43" spans="1:11" s="1" customFormat="1" ht="27" customHeight="1" x14ac:dyDescent="0.25">
      <c r="A43" s="54"/>
      <c r="B43" s="57"/>
      <c r="C43" s="27">
        <v>2026</v>
      </c>
      <c r="D43" s="28">
        <v>0</v>
      </c>
      <c r="E43" s="28"/>
      <c r="F43" s="28"/>
      <c r="G43" s="28"/>
      <c r="H43" s="28"/>
      <c r="I43" s="28"/>
      <c r="J43" s="29"/>
      <c r="K43" s="69"/>
    </row>
    <row r="44" spans="1:11" s="1" customFormat="1" ht="27" customHeight="1" x14ac:dyDescent="0.25">
      <c r="A44" s="54"/>
      <c r="B44" s="57"/>
      <c r="C44" s="27">
        <v>2027</v>
      </c>
      <c r="D44" s="28">
        <v>0</v>
      </c>
      <c r="E44" s="28"/>
      <c r="F44" s="28"/>
      <c r="G44" s="28"/>
      <c r="H44" s="28"/>
      <c r="I44" s="28"/>
      <c r="J44" s="29"/>
      <c r="K44" s="69"/>
    </row>
    <row r="45" spans="1:11" s="1" customFormat="1" ht="22.5" customHeight="1" x14ac:dyDescent="0.25">
      <c r="A45" s="54"/>
      <c r="B45" s="57"/>
      <c r="C45" s="27">
        <v>2028</v>
      </c>
      <c r="D45" s="28">
        <v>0</v>
      </c>
      <c r="E45" s="28"/>
      <c r="F45" s="28"/>
      <c r="G45" s="28"/>
      <c r="H45" s="28"/>
      <c r="I45" s="28"/>
      <c r="J45" s="29"/>
      <c r="K45" s="69"/>
    </row>
    <row r="46" spans="1:11" s="1" customFormat="1" ht="20.25" customHeight="1" x14ac:dyDescent="0.25">
      <c r="A46" s="54"/>
      <c r="B46" s="57"/>
      <c r="C46" s="27">
        <v>2029</v>
      </c>
      <c r="D46" s="28">
        <v>0</v>
      </c>
      <c r="E46" s="28"/>
      <c r="F46" s="28"/>
      <c r="G46" s="28"/>
      <c r="H46" s="28"/>
      <c r="I46" s="28"/>
      <c r="J46" s="29"/>
      <c r="K46" s="69"/>
    </row>
    <row r="47" spans="1:11" s="1" customFormat="1" ht="57" customHeight="1" x14ac:dyDescent="0.25">
      <c r="A47" s="54"/>
      <c r="B47" s="57"/>
      <c r="C47" s="27">
        <v>2030</v>
      </c>
      <c r="D47" s="28">
        <v>0</v>
      </c>
      <c r="E47" s="28"/>
      <c r="F47" s="28"/>
      <c r="G47" s="28"/>
      <c r="H47" s="28"/>
      <c r="I47" s="28"/>
      <c r="J47" s="29"/>
      <c r="K47" s="70"/>
    </row>
    <row r="48" spans="1:11" s="1" customFormat="1" ht="267.75" customHeight="1" x14ac:dyDescent="0.25">
      <c r="A48" s="55"/>
      <c r="B48" s="58"/>
      <c r="C48" s="27" t="s">
        <v>6</v>
      </c>
      <c r="D48" s="28">
        <f>D42+D43+D44+D45+D46+D47</f>
        <v>17650</v>
      </c>
      <c r="E48" s="28">
        <f t="shared" ref="E48:I48" si="3">E42+E43+E44+E45+E46+E47</f>
        <v>0</v>
      </c>
      <c r="F48" s="28">
        <f t="shared" si="3"/>
        <v>14649.5</v>
      </c>
      <c r="G48" s="28">
        <f t="shared" si="3"/>
        <v>3000.5</v>
      </c>
      <c r="H48" s="28">
        <f t="shared" si="3"/>
        <v>0</v>
      </c>
      <c r="I48" s="28">
        <f t="shared" si="3"/>
        <v>0</v>
      </c>
      <c r="J48" s="29" t="s">
        <v>13</v>
      </c>
      <c r="K48" s="30"/>
    </row>
    <row r="49" spans="1:11" s="1" customFormat="1" ht="18" customHeight="1" x14ac:dyDescent="0.25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</row>
    <row r="50" spans="1:11" s="1" customFormat="1" ht="18" customHeight="1" x14ac:dyDescent="0.25">
      <c r="A50" s="6">
        <v>2</v>
      </c>
      <c r="B50" s="74" t="s">
        <v>41</v>
      </c>
      <c r="C50" s="75"/>
      <c r="D50" s="75"/>
      <c r="E50" s="75"/>
      <c r="F50" s="75"/>
      <c r="G50" s="75"/>
      <c r="H50" s="75"/>
      <c r="I50" s="75"/>
      <c r="J50" s="76"/>
      <c r="K50" s="4"/>
    </row>
    <row r="51" spans="1:11" s="1" customFormat="1" ht="18" customHeight="1" x14ac:dyDescent="0.25">
      <c r="A51" s="14" t="s">
        <v>42</v>
      </c>
      <c r="B51" s="42" t="s">
        <v>43</v>
      </c>
      <c r="C51" s="42"/>
      <c r="D51" s="42"/>
      <c r="E51" s="42"/>
      <c r="F51" s="42"/>
      <c r="G51" s="42"/>
      <c r="H51" s="42"/>
      <c r="I51" s="42"/>
      <c r="J51" s="42"/>
      <c r="K51" s="4"/>
    </row>
    <row r="52" spans="1:11" s="1" customFormat="1" ht="27" customHeight="1" x14ac:dyDescent="0.25">
      <c r="A52" s="14"/>
      <c r="B52" s="42" t="s">
        <v>44</v>
      </c>
      <c r="C52" s="42"/>
      <c r="D52" s="42"/>
      <c r="E52" s="42"/>
      <c r="F52" s="42"/>
      <c r="G52" s="42"/>
      <c r="H52" s="42"/>
      <c r="I52" s="42"/>
      <c r="J52" s="42"/>
      <c r="K52" s="4"/>
    </row>
    <row r="53" spans="1:11" s="1" customFormat="1" ht="28.5" customHeight="1" x14ac:dyDescent="0.25">
      <c r="A53" s="50" t="s">
        <v>47</v>
      </c>
      <c r="B53" s="62" t="s">
        <v>38</v>
      </c>
      <c r="C53" s="31">
        <v>2025</v>
      </c>
      <c r="D53" s="7">
        <f t="shared" ref="D53:D54" si="4">E53+F53+G53+H53+I53</f>
        <v>521.70000000000005</v>
      </c>
      <c r="E53" s="7">
        <v>337.7</v>
      </c>
      <c r="F53" s="7">
        <v>95.3</v>
      </c>
      <c r="G53" s="7">
        <v>88.7</v>
      </c>
      <c r="H53" s="7"/>
      <c r="I53" s="7"/>
      <c r="J53" s="31" t="s">
        <v>18</v>
      </c>
      <c r="K53" s="68" t="s">
        <v>17</v>
      </c>
    </row>
    <row r="54" spans="1:11" s="1" customFormat="1" ht="66" customHeight="1" x14ac:dyDescent="0.25">
      <c r="A54" s="61"/>
      <c r="B54" s="63"/>
      <c r="C54" s="31">
        <v>2026</v>
      </c>
      <c r="D54" s="7">
        <f t="shared" si="4"/>
        <v>535.70000000000005</v>
      </c>
      <c r="E54" s="7">
        <v>346.8</v>
      </c>
      <c r="F54" s="7">
        <v>97.8</v>
      </c>
      <c r="G54" s="7">
        <v>91.1</v>
      </c>
      <c r="H54" s="7"/>
      <c r="I54" s="7"/>
      <c r="J54" s="31" t="s">
        <v>18</v>
      </c>
      <c r="K54" s="69"/>
    </row>
    <row r="55" spans="1:11" s="1" customFormat="1" ht="31.5" customHeight="1" x14ac:dyDescent="0.25">
      <c r="A55" s="61"/>
      <c r="B55" s="63"/>
      <c r="C55" s="32">
        <v>2027</v>
      </c>
      <c r="D55" s="7">
        <f>E55+F55+G55+H55+I55</f>
        <v>563.5</v>
      </c>
      <c r="E55" s="7">
        <v>364.8</v>
      </c>
      <c r="F55" s="7">
        <v>102.9</v>
      </c>
      <c r="G55" s="7">
        <v>95.8</v>
      </c>
      <c r="H55" s="7"/>
      <c r="I55" s="7"/>
      <c r="J55" s="32" t="s">
        <v>18</v>
      </c>
      <c r="K55" s="69"/>
    </row>
    <row r="56" spans="1:11" s="1" customFormat="1" ht="23.25" customHeight="1" x14ac:dyDescent="0.25">
      <c r="A56" s="61"/>
      <c r="B56" s="63"/>
      <c r="C56" s="32">
        <v>2028</v>
      </c>
      <c r="D56" s="7">
        <f>E56+F56+G56+H56+I56</f>
        <v>0</v>
      </c>
      <c r="E56" s="7"/>
      <c r="F56" s="7"/>
      <c r="G56" s="7"/>
      <c r="H56" s="7"/>
      <c r="I56" s="7"/>
      <c r="J56" s="32"/>
      <c r="K56" s="69"/>
    </row>
    <row r="57" spans="1:11" s="1" customFormat="1" ht="23.25" customHeight="1" x14ac:dyDescent="0.25">
      <c r="A57" s="61"/>
      <c r="B57" s="63"/>
      <c r="C57" s="32">
        <v>2029</v>
      </c>
      <c r="D57" s="7">
        <f>E57+F57+G57+H57+I57</f>
        <v>0</v>
      </c>
      <c r="E57" s="7"/>
      <c r="F57" s="7"/>
      <c r="G57" s="7"/>
      <c r="H57" s="7"/>
      <c r="I57" s="7"/>
      <c r="J57" s="32"/>
      <c r="K57" s="69"/>
    </row>
    <row r="58" spans="1:11" s="1" customFormat="1" ht="27" customHeight="1" x14ac:dyDescent="0.25">
      <c r="A58" s="61"/>
      <c r="B58" s="63"/>
      <c r="C58" s="32">
        <v>2030</v>
      </c>
      <c r="D58" s="7">
        <f>E58+F58+G58+H58+I58</f>
        <v>0</v>
      </c>
      <c r="E58" s="7"/>
      <c r="F58" s="7"/>
      <c r="G58" s="7"/>
      <c r="H58" s="7"/>
      <c r="I58" s="7"/>
      <c r="J58" s="32"/>
      <c r="K58" s="70"/>
    </row>
    <row r="59" spans="1:11" s="1" customFormat="1" ht="29.25" customHeight="1" x14ac:dyDescent="0.25">
      <c r="A59" s="51"/>
      <c r="B59" s="64"/>
      <c r="C59" s="6" t="s">
        <v>6</v>
      </c>
      <c r="D59" s="7">
        <f t="shared" ref="D59:I59" si="5">D53+D54+D55+D56+D57+D58</f>
        <v>1620.9</v>
      </c>
      <c r="E59" s="7">
        <f t="shared" si="5"/>
        <v>1049.3</v>
      </c>
      <c r="F59" s="7">
        <f t="shared" si="5"/>
        <v>296</v>
      </c>
      <c r="G59" s="7">
        <f t="shared" si="5"/>
        <v>275.60000000000002</v>
      </c>
      <c r="H59" s="7">
        <f t="shared" si="5"/>
        <v>0</v>
      </c>
      <c r="I59" s="7">
        <f t="shared" si="5"/>
        <v>0</v>
      </c>
      <c r="J59" s="6" t="s">
        <v>13</v>
      </c>
      <c r="K59" s="20"/>
    </row>
    <row r="60" spans="1:11" s="1" customFormat="1" ht="15.75" customHeight="1" x14ac:dyDescent="0.25">
      <c r="A60" s="43"/>
      <c r="B60" s="43" t="s">
        <v>14</v>
      </c>
      <c r="C60" s="19">
        <v>2025</v>
      </c>
      <c r="D60" s="22">
        <f>E60+F60+G60+H60+I60</f>
        <v>193997.4</v>
      </c>
      <c r="E60" s="23">
        <f>E17+E25+E53</f>
        <v>337.7</v>
      </c>
      <c r="F60" s="23">
        <f>F17+F25+F53+F34+F42</f>
        <v>15984.1</v>
      </c>
      <c r="G60" s="23">
        <f>G17+G25+G53+G34+G42</f>
        <v>177675.6</v>
      </c>
      <c r="H60" s="23">
        <f>H17+H25+H53</f>
        <v>0</v>
      </c>
      <c r="I60" s="23">
        <f>I17+I25+I53</f>
        <v>0</v>
      </c>
      <c r="J60" s="46" t="s">
        <v>13</v>
      </c>
      <c r="K60" s="46" t="s">
        <v>13</v>
      </c>
    </row>
    <row r="61" spans="1:11" s="1" customFormat="1" ht="15.75" x14ac:dyDescent="0.25">
      <c r="A61" s="44"/>
      <c r="B61" s="44"/>
      <c r="C61" s="19">
        <v>2026</v>
      </c>
      <c r="D61" s="22">
        <f>E61+F61+G61+H61+I61</f>
        <v>145711.6</v>
      </c>
      <c r="E61" s="23">
        <f>E19+E26+E54</f>
        <v>346.8</v>
      </c>
      <c r="F61" s="23">
        <f>F19+F26+F54</f>
        <v>242.7</v>
      </c>
      <c r="G61" s="23">
        <f>G19+G26+G54</f>
        <v>145122.1</v>
      </c>
      <c r="H61" s="23">
        <f>H19+H26+H54</f>
        <v>0</v>
      </c>
      <c r="I61" s="23">
        <f>I19+I26+I54</f>
        <v>0</v>
      </c>
      <c r="J61" s="41"/>
      <c r="K61" s="41"/>
    </row>
    <row r="62" spans="1:11" s="1" customFormat="1" ht="15.75" x14ac:dyDescent="0.25">
      <c r="A62" s="44"/>
      <c r="B62" s="44"/>
      <c r="C62" s="19">
        <v>2027</v>
      </c>
      <c r="D62" s="22">
        <f>E62+F62+G62+H62+I62</f>
        <v>145745.19999999998</v>
      </c>
      <c r="E62" s="23">
        <f t="shared" ref="E62:I63" si="6">E20+E28+E55</f>
        <v>364.8</v>
      </c>
      <c r="F62" s="23">
        <f t="shared" si="6"/>
        <v>253.6</v>
      </c>
      <c r="G62" s="23">
        <f t="shared" si="6"/>
        <v>145126.79999999999</v>
      </c>
      <c r="H62" s="23">
        <f t="shared" si="6"/>
        <v>0</v>
      </c>
      <c r="I62" s="23">
        <f t="shared" si="6"/>
        <v>0</v>
      </c>
      <c r="J62" s="41"/>
      <c r="K62" s="41"/>
    </row>
    <row r="63" spans="1:11" s="1" customFormat="1" ht="15.75" x14ac:dyDescent="0.25">
      <c r="A63" s="44"/>
      <c r="B63" s="44"/>
      <c r="C63" s="19">
        <v>2028</v>
      </c>
      <c r="D63" s="22">
        <f>E63+F63+G63+H63+I63</f>
        <v>144981</v>
      </c>
      <c r="E63" s="23">
        <f t="shared" si="6"/>
        <v>0</v>
      </c>
      <c r="F63" s="23">
        <f t="shared" si="6"/>
        <v>0</v>
      </c>
      <c r="G63" s="23">
        <f t="shared" si="6"/>
        <v>144981</v>
      </c>
      <c r="H63" s="23">
        <f t="shared" si="6"/>
        <v>0</v>
      </c>
      <c r="I63" s="23">
        <f t="shared" si="6"/>
        <v>0</v>
      </c>
      <c r="J63" s="41"/>
      <c r="K63" s="41"/>
    </row>
    <row r="64" spans="1:11" s="1" customFormat="1" ht="15.75" x14ac:dyDescent="0.25">
      <c r="A64" s="44"/>
      <c r="B64" s="44"/>
      <c r="C64" s="19">
        <v>2029</v>
      </c>
      <c r="D64" s="22">
        <f>E64+F64+G64+H64+I64</f>
        <v>144981</v>
      </c>
      <c r="E64" s="23">
        <f>E30+E57+E22</f>
        <v>0</v>
      </c>
      <c r="F64" s="23">
        <f>F30+F57+F22</f>
        <v>0</v>
      </c>
      <c r="G64" s="23">
        <f>G30+G57+G22</f>
        <v>144981</v>
      </c>
      <c r="H64" s="23">
        <f>H30+H57+H22</f>
        <v>0</v>
      </c>
      <c r="I64" s="23">
        <f>I30+I57+I22</f>
        <v>0</v>
      </c>
      <c r="J64" s="41"/>
      <c r="K64" s="41"/>
    </row>
    <row r="65" spans="1:12" s="1" customFormat="1" ht="15.75" x14ac:dyDescent="0.25">
      <c r="A65" s="44"/>
      <c r="B65" s="44"/>
      <c r="C65" s="6">
        <v>2030</v>
      </c>
      <c r="D65" s="7">
        <f>D22+D30+D58</f>
        <v>144981</v>
      </c>
      <c r="E65" s="7">
        <f>E23+E31+E58</f>
        <v>0</v>
      </c>
      <c r="F65" s="7">
        <f>F22+F30+F58</f>
        <v>0</v>
      </c>
      <c r="G65" s="7">
        <f>G22+G30+G58</f>
        <v>144981</v>
      </c>
      <c r="H65" s="7">
        <f>H22+H30+H58</f>
        <v>0</v>
      </c>
      <c r="I65" s="7">
        <f>I22+I30+I58</f>
        <v>0</v>
      </c>
      <c r="J65" s="41"/>
      <c r="K65" s="41"/>
    </row>
    <row r="66" spans="1:12" s="1" customFormat="1" ht="15.75" x14ac:dyDescent="0.25">
      <c r="A66" s="45"/>
      <c r="B66" s="45"/>
      <c r="C66" s="6" t="s">
        <v>6</v>
      </c>
      <c r="D66" s="7">
        <f t="shared" ref="D66:I66" si="7">D60+D61+D62+D63+D64+D65</f>
        <v>920397.2</v>
      </c>
      <c r="E66" s="7">
        <f t="shared" si="7"/>
        <v>1049.3</v>
      </c>
      <c r="F66" s="7">
        <f t="shared" si="7"/>
        <v>16480.400000000001</v>
      </c>
      <c r="G66" s="7">
        <f t="shared" si="7"/>
        <v>902867.5</v>
      </c>
      <c r="H66" s="7">
        <f t="shared" si="7"/>
        <v>0</v>
      </c>
      <c r="I66" s="7">
        <f t="shared" si="7"/>
        <v>0</v>
      </c>
      <c r="J66" s="41"/>
      <c r="K66" s="41"/>
    </row>
    <row r="67" spans="1:12" s="1" customFormat="1" ht="15.75" x14ac:dyDescent="0.25">
      <c r="D67" s="21"/>
    </row>
    <row r="68" spans="1:12" s="1" customFormat="1" ht="15.75" x14ac:dyDescent="0.25"/>
    <row r="69" spans="1:12" s="1" customFormat="1" ht="31.5" customHeight="1" x14ac:dyDescent="0.25">
      <c r="B69" s="65" t="s">
        <v>34</v>
      </c>
      <c r="C69" s="65"/>
      <c r="D69" s="65"/>
      <c r="E69" s="65"/>
      <c r="F69" s="66"/>
      <c r="G69" s="66"/>
      <c r="H69" s="66"/>
      <c r="I69" s="2"/>
      <c r="J69" s="2"/>
      <c r="K69" s="73" t="s">
        <v>33</v>
      </c>
      <c r="L69" s="73"/>
    </row>
    <row r="70" spans="1:12" s="1" customFormat="1" ht="15.75" x14ac:dyDescent="0.25"/>
    <row r="71" spans="1:12" s="1" customFormat="1" ht="15.75" x14ac:dyDescent="0.25">
      <c r="D71" s="13"/>
      <c r="E71" s="13"/>
    </row>
    <row r="72" spans="1:12" s="1" customFormat="1" ht="15.75" x14ac:dyDescent="0.25"/>
    <row r="73" spans="1:12" s="1" customFormat="1" ht="15.75" x14ac:dyDescent="0.25"/>
    <row r="74" spans="1:12" s="1" customFormat="1" ht="15.75" x14ac:dyDescent="0.25"/>
    <row r="75" spans="1:12" s="1" customFormat="1" ht="15.75" x14ac:dyDescent="0.25"/>
    <row r="76" spans="1:12" s="1" customFormat="1" ht="15.75" x14ac:dyDescent="0.25"/>
    <row r="77" spans="1:12" s="1" customFormat="1" ht="15.75" x14ac:dyDescent="0.25"/>
    <row r="78" spans="1:12" s="1" customFormat="1" ht="15.75" x14ac:dyDescent="0.25"/>
    <row r="79" spans="1:12" s="1" customFormat="1" ht="15.75" x14ac:dyDescent="0.25"/>
    <row r="80" spans="1:12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  <row r="88" s="1" customFormat="1" ht="15.75" x14ac:dyDescent="0.25"/>
    <row r="89" s="1" customFormat="1" ht="15.75" x14ac:dyDescent="0.25"/>
    <row r="90" s="1" customFormat="1" ht="15.75" x14ac:dyDescent="0.25"/>
    <row r="91" s="1" customFormat="1" ht="15.75" x14ac:dyDescent="0.25"/>
    <row r="92" s="1" customFormat="1" ht="15.75" x14ac:dyDescent="0.25"/>
    <row r="93" s="1" customFormat="1" ht="15.75" x14ac:dyDescent="0.25"/>
    <row r="94" s="1" customFormat="1" ht="15.75" x14ac:dyDescent="0.25"/>
    <row r="95" s="1" customFormat="1" ht="15.75" x14ac:dyDescent="0.25"/>
    <row r="96" s="1" customFormat="1" ht="15.75" x14ac:dyDescent="0.25"/>
  </sheetData>
  <mergeCells count="45">
    <mergeCell ref="B69:H69"/>
    <mergeCell ref="B19:B24"/>
    <mergeCell ref="K19:K24"/>
    <mergeCell ref="J19:J23"/>
    <mergeCell ref="B25:B26"/>
    <mergeCell ref="K25:K26"/>
    <mergeCell ref="B28:B32"/>
    <mergeCell ref="K28:K31"/>
    <mergeCell ref="K42:K47"/>
    <mergeCell ref="K69:L69"/>
    <mergeCell ref="B50:J50"/>
    <mergeCell ref="B51:J51"/>
    <mergeCell ref="K60:K66"/>
    <mergeCell ref="K53:K58"/>
    <mergeCell ref="B34:B40"/>
    <mergeCell ref="K34:K39"/>
    <mergeCell ref="A60:A66"/>
    <mergeCell ref="B60:B66"/>
    <mergeCell ref="J60:J66"/>
    <mergeCell ref="B13:J13"/>
    <mergeCell ref="B14:J14"/>
    <mergeCell ref="A19:A24"/>
    <mergeCell ref="A25:A26"/>
    <mergeCell ref="A28:A32"/>
    <mergeCell ref="A42:A48"/>
    <mergeCell ref="B42:B48"/>
    <mergeCell ref="B16:J16"/>
    <mergeCell ref="B52:J52"/>
    <mergeCell ref="B33:J33"/>
    <mergeCell ref="A53:A59"/>
    <mergeCell ref="B53:B59"/>
    <mergeCell ref="A34:A40"/>
    <mergeCell ref="J1:K1"/>
    <mergeCell ref="A6:K6"/>
    <mergeCell ref="K9:K11"/>
    <mergeCell ref="D10:D11"/>
    <mergeCell ref="E10:I10"/>
    <mergeCell ref="A3:K3"/>
    <mergeCell ref="A4:K4"/>
    <mergeCell ref="A5:K5"/>
    <mergeCell ref="A9:A11"/>
    <mergeCell ref="B9:B11"/>
    <mergeCell ref="C9:C11"/>
    <mergeCell ref="D9:I9"/>
    <mergeCell ref="J9:J11"/>
  </mergeCells>
  <pageMargins left="0.19685039370078741" right="0.19685039370078741" top="1.181102362204724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2025-08-19T08:58:46Z</cp:lastPrinted>
  <dcterms:created xsi:type="dcterms:W3CDTF">2023-05-25T09:06:23Z</dcterms:created>
  <dcterms:modified xsi:type="dcterms:W3CDTF">2025-08-19T08:59:34Z</dcterms:modified>
</cp:coreProperties>
</file>