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4 год\2. Февраль 2024\Для Скрипиль\"/>
    </mc:Choice>
  </mc:AlternateContent>
  <bookViews>
    <workbookView xWindow="0" yWindow="0" windowWidth="28800" windowHeight="11430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2" i="2" l="1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C54" i="1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Y54" i="1"/>
</calcChain>
</file>

<file path=xl/sharedStrings.xml><?xml version="1.0" encoding="utf-8"?>
<sst xmlns="http://schemas.openxmlformats.org/spreadsheetml/2006/main" count="840" uniqueCount="149">
  <si>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</si>
  <si>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</si>
  <si>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</si>
  <si>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</si>
  <si>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</si>
  <si>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</si>
  <si>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</si>
  <si>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</si>
  <si>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</si>
  <si>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</si>
  <si>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</si>
  <si>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</si>
  <si>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</si>
  <si>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</si>
  <si>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</si>
  <si>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</si>
  <si>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</si>
  <si>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</si>
  <si>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</si>
  <si>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</si>
  <si>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</si>
  <si>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</si>
  <si>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</si>
  <si>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</si>
  <si>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</si>
  <si>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</si>
  <si>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</si>
  <si>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</si>
  <si>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</si>
  <si>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</si>
  <si>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</si>
  <si>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</si>
  <si>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</si>
  <si>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</si>
  <si>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ФИНАНСОВЫЕ РЕЗУЛЬТАТЫ ДЕЯТЕЛЬНОСТИ (прибыль минус убыток)</t>
  </si>
  <si>
    <t>Новопокровский район</t>
  </si>
  <si>
    <t>Отрадненский район</t>
  </si>
  <si>
    <t>Крымский район</t>
  </si>
  <si>
    <t>Кущевский район</t>
  </si>
  <si>
    <t>г.Горячий Ключ</t>
  </si>
  <si>
    <t>Северский район</t>
  </si>
  <si>
    <t>г.Новороссийск</t>
  </si>
  <si>
    <t>Новокубанский район</t>
  </si>
  <si>
    <t>Кавказский район</t>
  </si>
  <si>
    <t>Славянский район</t>
  </si>
  <si>
    <t>Туапсинский район</t>
  </si>
  <si>
    <t>Тбилисский район</t>
  </si>
  <si>
    <t>Каневской район</t>
  </si>
  <si>
    <t>Калининский район</t>
  </si>
  <si>
    <t>Прим-Ахтарский район</t>
  </si>
  <si>
    <t>г.Анапа</t>
  </si>
  <si>
    <t>Мостовский район</t>
  </si>
  <si>
    <t>Абинский район</t>
  </si>
  <si>
    <t>Белоглинский район</t>
  </si>
  <si>
    <t>Ленинградский район</t>
  </si>
  <si>
    <t>Успенский район</t>
  </si>
  <si>
    <t>Ейский район</t>
  </si>
  <si>
    <t>г.Геленджик</t>
  </si>
  <si>
    <t>Красноармейский район</t>
  </si>
  <si>
    <t>Курганинский район</t>
  </si>
  <si>
    <t>Лабинский район</t>
  </si>
  <si>
    <t>Брюховецкий район</t>
  </si>
  <si>
    <t>Гулькевичский район</t>
  </si>
  <si>
    <t>Тимашевский район</t>
  </si>
  <si>
    <t>Кореновский район</t>
  </si>
  <si>
    <t>Белореченский район</t>
  </si>
  <si>
    <t>г.Краснодар</t>
  </si>
  <si>
    <t>г.Сочи</t>
  </si>
  <si>
    <t>Выселковский район</t>
  </si>
  <si>
    <t>Щербиновский район</t>
  </si>
  <si>
    <t>Тихорецкий район</t>
  </si>
  <si>
    <t>Темрюкский район</t>
  </si>
  <si>
    <t>Апшеронский район</t>
  </si>
  <si>
    <t>Павловский район</t>
  </si>
  <si>
    <t>Крыловский район</t>
  </si>
  <si>
    <t>г.Армавир</t>
  </si>
  <si>
    <t>Староминский район</t>
  </si>
  <si>
    <t>Динской район</t>
  </si>
  <si>
    <t>Усть-Лабинский район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</si>
  <si>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январе-феврале 2024г. *</t>
    </r>
  </si>
  <si>
    <t>в % к январю-февралю 2024 г. (в дейст. ценах)</t>
  </si>
  <si>
    <t>в % к январю-февралю 2024 г. (в сопост. ценах)</t>
  </si>
  <si>
    <t xml:space="preserve">в % к январю-февралю 2024 г.                </t>
  </si>
  <si>
    <t>БЕЗРАБОТИЦА                                                                                                                            по состоянию  на 1 марта 2023 г.</t>
  </si>
  <si>
    <t>в % к 1 марта 2023 г.</t>
  </si>
  <si>
    <t>на 1 марта 2024 г.</t>
  </si>
  <si>
    <t>на 1 марта 2023 г.</t>
  </si>
  <si>
    <t>Всего по краю</t>
  </si>
  <si>
    <t>Рэнкинг городских округов и муниципальных районов края по темпам роста основных показателей социально-экономического развития в январе-феврале 2024г. *</t>
  </si>
  <si>
    <t>численность                                   безработных, чел.</t>
  </si>
  <si>
    <r>
      <t>оборот</t>
    </r>
    <r>
      <rPr>
        <vertAlign val="superscript"/>
        <sz val="9"/>
        <rFont val="Times New Roman"/>
        <family val="1"/>
        <charset val="204"/>
      </rPr>
      <t xml:space="preserve">                                                             </t>
    </r>
    <r>
      <rPr>
        <sz val="9"/>
        <rFont val="Times New Roman"/>
        <family val="1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</si>
  <si>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                                                                                           млн. руб.</t>
    </r>
  </si>
  <si>
    <t/>
  </si>
  <si>
    <t>Крыловской район</t>
  </si>
  <si>
    <t>в 2,1 р.</t>
  </si>
  <si>
    <t>в 6,6 р.</t>
  </si>
  <si>
    <t>в 9,7 р.</t>
  </si>
  <si>
    <t>в 308,0 р.</t>
  </si>
  <si>
    <t>в 2,8 р.</t>
  </si>
  <si>
    <t>в 12,9 р.</t>
  </si>
  <si>
    <t>в 2,7 р.</t>
  </si>
  <si>
    <t>в 5,3 р.</t>
  </si>
  <si>
    <t>в 2,4 р.</t>
  </si>
  <si>
    <t>в 6,5 р.</t>
  </si>
  <si>
    <t>в 44,7 р.</t>
  </si>
  <si>
    <t>в 20,3 р.</t>
  </si>
  <si>
    <t>в 3,8 р.</t>
  </si>
  <si>
    <t>в 6,4 р.</t>
  </si>
  <si>
    <t>в 2,3 р.</t>
  </si>
  <si>
    <t>в 2,2 р.</t>
  </si>
  <si>
    <t>х</t>
  </si>
  <si>
    <t>в 3,6 р.</t>
  </si>
  <si>
    <t>в 2,6 р.</t>
  </si>
  <si>
    <t>в 2,9 р.</t>
  </si>
  <si>
    <t>в 4,0 р.</t>
  </si>
  <si>
    <t>в 5,4 р.</t>
  </si>
  <si>
    <t>в 3,7 р.</t>
  </si>
  <si>
    <t>в 3,4 р.</t>
  </si>
  <si>
    <t>в 4,6 р.</t>
  </si>
  <si>
    <t>в 3,2 р.</t>
  </si>
  <si>
    <t>в 6,8 р.</t>
  </si>
  <si>
    <t>в 2,5 р.</t>
  </si>
  <si>
    <t>в 8,5 р.</t>
  </si>
  <si>
    <t>в 3,0 р.</t>
  </si>
  <si>
    <t>в 7,2 р.</t>
  </si>
  <si>
    <t>в 9,6 р.</t>
  </si>
  <si>
    <t>в % к                      январю-февралю                                      2023 г.                                 (в дейст. ценах)</t>
  </si>
  <si>
    <t>в % к                      январю-февралю                                      2023 г.                       (в сопост. ценах)</t>
  </si>
  <si>
    <t xml:space="preserve">в % к                      январю-февралю                                      2023 г.                         </t>
  </si>
  <si>
    <t>в % к                      январю-февралю                                      2023 г.                                (в дейст. ценах)</t>
  </si>
  <si>
    <t>в % к                      январю-февралю                                      2023 г.                        (в сопост. ценах)</t>
  </si>
  <si>
    <t>в % к                      январю-февралю                                      2023 г.                                  (в дейст. ценах)</t>
  </si>
  <si>
    <t>в % к                                                  1 марта                                                        2023 г.</t>
  </si>
  <si>
    <t>БЕЗРАБОТИЦА                                                                                                                            по состоянию  на 1 марта 2024 г.</t>
  </si>
  <si>
    <t>на 1 марта                                                          2024 г.</t>
  </si>
  <si>
    <t>на 1 марта                                                          2023 г.</t>
  </si>
  <si>
    <t>за январь 2024 г. млн. руб.</t>
  </si>
  <si>
    <t xml:space="preserve"> к январю 2023 г.</t>
  </si>
  <si>
    <t>в % к январю 2023 г.</t>
  </si>
  <si>
    <t>в январе 2023 г.</t>
  </si>
  <si>
    <t>в январе 2024 г.</t>
  </si>
  <si>
    <r>
      <t xml:space="preserve">  в январе 2024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</si>
  <si>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за январь 2024 г.  млн. руб.</t>
  </si>
  <si>
    <t>за январь  2024 г.  млн. руб.</t>
  </si>
  <si>
    <t>в % к  январю 2023 г.</t>
  </si>
  <si>
    <t>в январе  2024 г.</t>
  </si>
  <si>
    <r>
      <t xml:space="preserve"> в январе 2024 г. руб.</t>
    </r>
    <r>
      <rPr>
        <vertAlign val="superscript"/>
        <sz val="9"/>
        <rFont val="Times New Roman"/>
        <family val="1"/>
        <charset val="204"/>
      </rPr>
      <t xml:space="preserve">  </t>
    </r>
  </si>
  <si>
    <r>
      <t>в январе 2024 г. тыс.чел.</t>
    </r>
    <r>
      <rPr>
        <vertAlign val="superscript"/>
        <sz val="9"/>
        <rFont val="Times New Roman"/>
        <family val="1"/>
        <charset val="204"/>
      </rPr>
      <t xml:space="preserve"> </t>
    </r>
  </si>
  <si>
    <t>в % к январю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</si>
</sst>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* #,##0.0\ _₽_-;\-* #,##0.0\ _₽_-;_-* &quot;-&quot;?\ _₽_-;_-@_-"/>
    <numFmt numFmtId="166" formatCode="#,##0.0_ ;\-#,##0.0\ "/>
    <numFmt numFmtId="167" formatCode="#,##0.0_ ;[Red]\-#,##0.0\ "/>
    <numFmt numFmtId="168" formatCode="0.0%"/>
    <numFmt numFmtId="169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  <font>
      <b/>
      <sz val="11"/>
      <name val="Times New Roman Cyr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1"/>
      <name val="Times New Roman"/>
      <family val="1"/>
    </font>
    <font>
      <b/>
      <i/>
      <sz val="11"/>
      <name val="Times New Roman Cyr"/>
      <charset val="204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0" xfId="0" applyFont="1" applyFill="1" applyBorder="1"/>
    <xf numFmtId="0" fontId="15" fillId="0" borderId="0" xfId="0" applyFont="1" applyFill="1"/>
    <xf numFmtId="0" fontId="16" fillId="0" borderId="0" xfId="0" applyFont="1" applyFill="1" applyBorder="1" applyAlignment="1"/>
    <xf numFmtId="0" fontId="17" fillId="0" borderId="0" xfId="0" applyFont="1"/>
    <xf numFmtId="0" fontId="0" fillId="0" borderId="0" xfId="0" applyFont="1" applyFill="1"/>
    <xf numFmtId="164" fontId="0" fillId="0" borderId="0" xfId="0" applyNumberFormat="1" applyFont="1" applyFill="1"/>
    <xf numFmtId="0" fontId="18" fillId="0" borderId="0" xfId="0" applyFont="1" applyFill="1"/>
    <xf numFmtId="0" fontId="19" fillId="0" borderId="0" xfId="0" applyFont="1" applyFill="1"/>
    <xf numFmtId="164" fontId="18" fillId="0" borderId="0" xfId="0" applyNumberFormat="1" applyFont="1" applyFill="1"/>
    <xf numFmtId="49" fontId="19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18" fillId="0" borderId="0" xfId="0" applyFont="1" applyFill="1"/>
    <xf numFmtId="0" fontId="14" fillId="0" borderId="61" xfId="0" applyFont="1" applyFill="1" applyBorder="1" applyAlignment="1"/>
    <xf numFmtId="0" fontId="14" fillId="0" borderId="68" xfId="0" applyFont="1" applyFill="1" applyBorder="1" applyAlignment="1"/>
    <xf numFmtId="49" fontId="10" fillId="2" borderId="39" xfId="0" applyNumberFormat="1" applyFont="1" applyFill="1" applyBorder="1" applyAlignment="1">
      <alignment horizontal="center" vertical="center" wrapText="1"/>
    </xf>
    <xf numFmtId="49" fontId="10" fillId="2" borderId="34" xfId="0" applyNumberFormat="1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left"/>
    </xf>
    <xf numFmtId="0" fontId="1" fillId="0" borderId="4" xfId="0" applyFont="1" applyFill="1" applyBorder="1"/>
    <xf numFmtId="0" fontId="12" fillId="0" borderId="72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21" fillId="0" borderId="0" xfId="0" applyFont="1" applyFill="1" applyAlignment="1"/>
    <xf numFmtId="0" fontId="22" fillId="0" borderId="66" xfId="0" applyFont="1" applyFill="1" applyBorder="1" applyAlignment="1"/>
    <xf numFmtId="0" fontId="24" fillId="0" borderId="66" xfId="0" applyFont="1" applyFill="1" applyBorder="1" applyAlignment="1"/>
    <xf numFmtId="0" fontId="24" fillId="0" borderId="61" xfId="0" applyFont="1" applyFill="1" applyBorder="1" applyAlignment="1"/>
    <xf numFmtId="0" fontId="24" fillId="2" borderId="61" xfId="0" applyFont="1" applyFill="1" applyBorder="1" applyAlignment="1">
      <alignment horizontal="left"/>
    </xf>
    <xf numFmtId="0" fontId="24" fillId="0" borderId="68" xfId="0" applyFont="1" applyFill="1" applyBorder="1" applyAlignment="1"/>
    <xf numFmtId="0" fontId="25" fillId="0" borderId="0" xfId="0" applyFont="1" applyFill="1" applyBorder="1"/>
    <xf numFmtId="0" fontId="25" fillId="0" borderId="0" xfId="0" applyFont="1" applyFill="1"/>
    <xf numFmtId="164" fontId="25" fillId="0" borderId="0" xfId="0" applyNumberFormat="1" applyFont="1" applyFill="1"/>
    <xf numFmtId="0" fontId="24" fillId="0" borderId="0" xfId="0" applyFont="1" applyFill="1"/>
    <xf numFmtId="0" fontId="26" fillId="0" borderId="0" xfId="0" applyFont="1"/>
    <xf numFmtId="0" fontId="24" fillId="0" borderId="0" xfId="0" applyFont="1"/>
    <xf numFmtId="0" fontId="26" fillId="0" borderId="0" xfId="0" applyFont="1" applyFill="1" applyBorder="1" applyAlignment="1">
      <alignment vertical="center" wrapText="1"/>
    </xf>
    <xf numFmtId="0" fontId="24" fillId="0" borderId="0" xfId="0" applyFont="1" applyFill="1" applyBorder="1"/>
    <xf numFmtId="0" fontId="26" fillId="0" borderId="4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0" borderId="72" xfId="0" applyFont="1" applyFill="1" applyBorder="1"/>
    <xf numFmtId="0" fontId="24" fillId="0" borderId="72" xfId="0" applyFont="1" applyBorder="1" applyAlignment="1">
      <alignment horizontal="center" vertical="center" wrapText="1"/>
    </xf>
    <xf numFmtId="49" fontId="24" fillId="0" borderId="72" xfId="0" applyNumberFormat="1" applyFont="1" applyBorder="1" applyAlignment="1">
      <alignment horizontal="center" vertical="center" wrapText="1"/>
    </xf>
    <xf numFmtId="0" fontId="24" fillId="0" borderId="0" xfId="0" applyFont="1" applyFill="1" applyAlignment="1"/>
    <xf numFmtId="165" fontId="24" fillId="0" borderId="65" xfId="0" applyNumberFormat="1" applyFont="1" applyFill="1" applyBorder="1" applyAlignment="1">
      <alignment horizontal="right"/>
    </xf>
    <xf numFmtId="166" fontId="24" fillId="0" borderId="47" xfId="0" applyNumberFormat="1" applyFont="1" applyFill="1" applyBorder="1" applyAlignment="1">
      <alignment horizontal="right"/>
    </xf>
    <xf numFmtId="167" fontId="24" fillId="0" borderId="65" xfId="0" applyNumberFormat="1" applyFont="1" applyFill="1" applyBorder="1" applyAlignment="1"/>
    <xf numFmtId="167" fontId="24" fillId="0" borderId="67" xfId="0" applyNumberFormat="1" applyFont="1" applyFill="1" applyBorder="1" applyAlignment="1"/>
    <xf numFmtId="166" fontId="24" fillId="0" borderId="65" xfId="0" applyNumberFormat="1" applyFont="1" applyFill="1" applyBorder="1" applyAlignment="1">
      <alignment horizontal="right"/>
    </xf>
    <xf numFmtId="168" fontId="24" fillId="0" borderId="74" xfId="0" applyNumberFormat="1" applyFont="1" applyFill="1" applyBorder="1" applyAlignment="1"/>
    <xf numFmtId="168" fontId="24" fillId="0" borderId="73" xfId="0" applyNumberFormat="1" applyFont="1" applyFill="1" applyBorder="1" applyAlignment="1"/>
    <xf numFmtId="164" fontId="24" fillId="0" borderId="76" xfId="0" applyNumberFormat="1" applyFont="1" applyFill="1" applyBorder="1" applyAlignment="1"/>
    <xf numFmtId="0" fontId="24" fillId="0" borderId="76" xfId="0" applyNumberFormat="1" applyFont="1" applyFill="1" applyBorder="1" applyAlignment="1"/>
    <xf numFmtId="167" fontId="24" fillId="0" borderId="51" xfId="0" applyNumberFormat="1" applyFont="1" applyFill="1" applyBorder="1" applyAlignment="1"/>
    <xf numFmtId="167" fontId="24" fillId="0" borderId="50" xfId="0" applyNumberFormat="1" applyFont="1" applyFill="1" applyBorder="1" applyAlignment="1"/>
    <xf numFmtId="168" fontId="24" fillId="0" borderId="49" xfId="0" applyNumberFormat="1" applyFont="1" applyFill="1" applyBorder="1" applyAlignment="1"/>
    <xf numFmtId="168" fontId="24" fillId="0" borderId="47" xfId="0" applyNumberFormat="1" applyFont="1" applyFill="1" applyBorder="1" applyAlignment="1"/>
    <xf numFmtId="168" fontId="24" fillId="0" borderId="71" xfId="0" applyNumberFormat="1" applyFont="1" applyFill="1" applyBorder="1" applyAlignment="1"/>
    <xf numFmtId="168" fontId="24" fillId="0" borderId="64" xfId="0" applyNumberFormat="1" applyFont="1" applyFill="1" applyBorder="1" applyAlignment="1"/>
    <xf numFmtId="167" fontId="24" fillId="0" borderId="69" xfId="0" applyNumberFormat="1" applyFont="1" applyFill="1" applyBorder="1" applyAlignment="1"/>
    <xf numFmtId="167" fontId="24" fillId="0" borderId="70" xfId="0" applyNumberFormat="1" applyFont="1" applyFill="1" applyBorder="1" applyAlignment="1"/>
    <xf numFmtId="0" fontId="24" fillId="0" borderId="4" xfId="0" applyFont="1" applyFill="1" applyBorder="1"/>
    <xf numFmtId="164" fontId="24" fillId="0" borderId="4" xfId="0" applyNumberFormat="1" applyFont="1" applyFill="1" applyBorder="1" applyAlignment="1">
      <alignment horizontal="right"/>
    </xf>
    <xf numFmtId="164" fontId="27" fillId="0" borderId="4" xfId="0" applyNumberFormat="1" applyFont="1" applyFill="1" applyBorder="1" applyAlignment="1">
      <alignment horizontal="right"/>
    </xf>
    <xf numFmtId="2" fontId="24" fillId="0" borderId="4" xfId="0" applyNumberFormat="1" applyFont="1" applyFill="1" applyBorder="1" applyAlignment="1">
      <alignment horizontal="right"/>
    </xf>
    <xf numFmtId="0" fontId="26" fillId="0" borderId="4" xfId="0" applyFont="1" applyFill="1" applyBorder="1" applyAlignment="1">
      <alignment horizontal="right"/>
    </xf>
    <xf numFmtId="164" fontId="24" fillId="0" borderId="4" xfId="0" applyNumberFormat="1" applyFont="1" applyFill="1" applyBorder="1"/>
    <xf numFmtId="0" fontId="28" fillId="0" borderId="0" xfId="0" applyFont="1" applyFill="1"/>
    <xf numFmtId="0" fontId="28" fillId="0" borderId="0" xfId="0" applyFont="1" applyFill="1" applyBorder="1" applyAlignment="1"/>
    <xf numFmtId="1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/>
    <xf numFmtId="0" fontId="25" fillId="0" borderId="0" xfId="0" applyFont="1"/>
    <xf numFmtId="164" fontId="24" fillId="0" borderId="0" xfId="0" applyNumberFormat="1" applyFont="1" applyFill="1"/>
    <xf numFmtId="0" fontId="23" fillId="0" borderId="0" xfId="0" applyFont="1" applyFill="1" applyBorder="1"/>
    <xf numFmtId="0" fontId="29" fillId="4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9" fontId="23" fillId="4" borderId="62" xfId="0" applyNumberFormat="1" applyFont="1" applyFill="1" applyBorder="1" applyAlignment="1">
      <alignment horizontal="center" vertical="center" wrapText="1"/>
    </xf>
    <xf numFmtId="49" fontId="23" fillId="0" borderId="39" xfId="0" applyNumberFormat="1" applyFont="1" applyBorder="1" applyAlignment="1">
      <alignment horizontal="center" vertical="center" wrapText="1"/>
    </xf>
    <xf numFmtId="49" fontId="23" fillId="0" borderId="34" xfId="0" applyNumberFormat="1" applyFont="1" applyBorder="1" applyAlignment="1">
      <alignment horizontal="center" vertical="center" wrapText="1"/>
    </xf>
    <xf numFmtId="49" fontId="23" fillId="0" borderId="62" xfId="0" applyNumberFormat="1" applyFont="1" applyBorder="1" applyAlignment="1">
      <alignment horizontal="center" vertical="center" wrapText="1"/>
    </xf>
    <xf numFmtId="0" fontId="26" fillId="3" borderId="61" xfId="0" applyFont="1" applyFill="1" applyBorder="1" applyAlignment="1"/>
    <xf numFmtId="165" fontId="26" fillId="3" borderId="65" xfId="0" applyNumberFormat="1" applyFont="1" applyFill="1" applyBorder="1" applyAlignment="1">
      <alignment horizontal="right"/>
    </xf>
    <xf numFmtId="166" fontId="27" fillId="0" borderId="47" xfId="0" applyNumberFormat="1" applyFont="1" applyFill="1" applyBorder="1" applyAlignment="1">
      <alignment horizontal="right"/>
    </xf>
    <xf numFmtId="166" fontId="27" fillId="3" borderId="47" xfId="0" applyNumberFormat="1" applyFont="1" applyFill="1" applyBorder="1" applyAlignment="1">
      <alignment horizontal="right"/>
    </xf>
    <xf numFmtId="166" fontId="27" fillId="0" borderId="64" xfId="0" applyNumberFormat="1" applyFont="1" applyFill="1" applyBorder="1" applyAlignment="1">
      <alignment horizontal="right"/>
    </xf>
    <xf numFmtId="0" fontId="24" fillId="0" borderId="4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/>
    <xf numFmtId="165" fontId="24" fillId="0" borderId="45" xfId="0" applyNumberFormat="1" applyFont="1" applyFill="1" applyBorder="1" applyAlignment="1">
      <alignment horizontal="right"/>
    </xf>
    <xf numFmtId="166" fontId="27" fillId="0" borderId="41" xfId="0" applyNumberFormat="1" applyFont="1" applyFill="1" applyBorder="1" applyAlignment="1">
      <alignment horizontal="right"/>
    </xf>
    <xf numFmtId="0" fontId="24" fillId="0" borderId="78" xfId="0" applyFont="1" applyFill="1" applyBorder="1" applyAlignment="1"/>
    <xf numFmtId="165" fontId="24" fillId="0" borderId="79" xfId="0" applyNumberFormat="1" applyFont="1" applyFill="1" applyBorder="1" applyAlignment="1">
      <alignment horizontal="right"/>
    </xf>
    <xf numFmtId="166" fontId="27" fillId="0" borderId="53" xfId="0" applyNumberFormat="1" applyFont="1" applyFill="1" applyBorder="1" applyAlignment="1">
      <alignment horizontal="right"/>
    </xf>
    <xf numFmtId="166" fontId="24" fillId="0" borderId="53" xfId="0" applyNumberFormat="1" applyFont="1" applyFill="1" applyBorder="1" applyAlignment="1">
      <alignment horizontal="right"/>
    </xf>
    <xf numFmtId="167" fontId="26" fillId="3" borderId="51" xfId="0" applyNumberFormat="1" applyFont="1" applyFill="1" applyBorder="1" applyAlignment="1"/>
    <xf numFmtId="167" fontId="26" fillId="3" borderId="50" xfId="0" applyNumberFormat="1" applyFont="1" applyFill="1" applyBorder="1" applyAlignment="1"/>
    <xf numFmtId="166" fontId="26" fillId="3" borderId="65" xfId="0" applyNumberFormat="1" applyFont="1" applyFill="1" applyBorder="1" applyAlignment="1">
      <alignment horizontal="right"/>
    </xf>
    <xf numFmtId="168" fontId="26" fillId="3" borderId="49" xfId="0" applyNumberFormat="1" applyFont="1" applyFill="1" applyBorder="1" applyAlignment="1"/>
    <xf numFmtId="168" fontId="26" fillId="3" borderId="47" xfId="0" applyNumberFormat="1" applyFont="1" applyFill="1" applyBorder="1" applyAlignment="1"/>
    <xf numFmtId="0" fontId="14" fillId="0" borderId="77" xfId="0" applyFont="1" applyFill="1" applyBorder="1" applyAlignment="1"/>
    <xf numFmtId="169" fontId="31" fillId="0" borderId="45" xfId="0" applyNumberFormat="1" applyFont="1" applyBorder="1" applyAlignment="1"/>
    <xf numFmtId="169" fontId="32" fillId="0" borderId="41" xfId="0" applyNumberFormat="1" applyFont="1" applyFill="1" applyBorder="1" applyAlignment="1">
      <alignment horizontal="right"/>
    </xf>
    <xf numFmtId="169" fontId="31" fillId="0" borderId="51" xfId="0" applyNumberFormat="1" applyFont="1" applyBorder="1" applyAlignment="1"/>
    <xf numFmtId="169" fontId="32" fillId="0" borderId="47" xfId="0" applyNumberFormat="1" applyFont="1" applyFill="1" applyBorder="1" applyAlignment="1">
      <alignment horizontal="right"/>
    </xf>
    <xf numFmtId="0" fontId="14" fillId="2" borderId="61" xfId="0" applyFont="1" applyFill="1" applyBorder="1" applyAlignment="1"/>
    <xf numFmtId="169" fontId="31" fillId="2" borderId="51" xfId="0" applyNumberFormat="1" applyFont="1" applyFill="1" applyBorder="1" applyAlignment="1">
      <alignment horizontal="right"/>
    </xf>
    <xf numFmtId="169" fontId="32" fillId="2" borderId="47" xfId="0" applyNumberFormat="1" applyFont="1" applyFill="1" applyBorder="1" applyAlignment="1">
      <alignment horizontal="right"/>
    </xf>
    <xf numFmtId="169" fontId="24" fillId="2" borderId="51" xfId="0" applyNumberFormat="1" applyFont="1" applyFill="1" applyBorder="1" applyAlignment="1"/>
    <xf numFmtId="0" fontId="22" fillId="3" borderId="61" xfId="0" applyFont="1" applyFill="1" applyBorder="1" applyAlignment="1"/>
    <xf numFmtId="169" fontId="33" fillId="3" borderId="51" xfId="0" applyNumberFormat="1" applyFont="1" applyFill="1" applyBorder="1" applyAlignment="1"/>
    <xf numFmtId="169" fontId="32" fillId="3" borderId="47" xfId="0" applyNumberFormat="1" applyFont="1" applyFill="1" applyBorder="1" applyAlignment="1">
      <alignment horizontal="right"/>
    </xf>
    <xf numFmtId="169" fontId="31" fillId="0" borderId="51" xfId="0" applyNumberFormat="1" applyFont="1" applyBorder="1" applyAlignment="1">
      <alignment horizontal="right"/>
    </xf>
    <xf numFmtId="0" fontId="14" fillId="0" borderId="78" xfId="0" applyFont="1" applyFill="1" applyBorder="1" applyAlignment="1"/>
    <xf numFmtId="169" fontId="31" fillId="0" borderId="57" xfId="0" applyNumberFormat="1" applyFont="1" applyBorder="1" applyAlignment="1"/>
    <xf numFmtId="169" fontId="32" fillId="0" borderId="53" xfId="0" applyNumberFormat="1" applyFont="1" applyFill="1" applyBorder="1" applyAlignment="1">
      <alignment horizontal="right"/>
    </xf>
    <xf numFmtId="169" fontId="32" fillId="0" borderId="50" xfId="0" applyNumberFormat="1" applyFont="1" applyFill="1" applyBorder="1" applyAlignment="1">
      <alignment horizontal="right"/>
    </xf>
    <xf numFmtId="168" fontId="24" fillId="0" borderId="49" xfId="0" applyNumberFormat="1" applyFont="1" applyBorder="1" applyAlignment="1">
      <alignment horizontal="right"/>
    </xf>
    <xf numFmtId="168" fontId="31" fillId="0" borderId="47" xfId="0" applyNumberFormat="1" applyFont="1" applyBorder="1" applyAlignment="1">
      <alignment horizontal="right"/>
    </xf>
    <xf numFmtId="168" fontId="31" fillId="0" borderId="47" xfId="0" applyNumberFormat="1" applyFont="1" applyBorder="1" applyAlignment="1"/>
    <xf numFmtId="168" fontId="24" fillId="2" borderId="49" xfId="0" applyNumberFormat="1" applyFont="1" applyFill="1" applyBorder="1" applyAlignment="1">
      <alignment horizontal="right"/>
    </xf>
    <xf numFmtId="168" fontId="24" fillId="0" borderId="49" xfId="0" applyNumberFormat="1" applyFont="1" applyBorder="1" applyAlignment="1"/>
    <xf numFmtId="169" fontId="31" fillId="0" borderId="51" xfId="0" applyNumberFormat="1" applyFont="1" applyFill="1" applyBorder="1" applyAlignment="1"/>
    <xf numFmtId="169" fontId="31" fillId="2" borderId="51" xfId="0" applyNumberFormat="1" applyFont="1" applyFill="1" applyBorder="1" applyAlignment="1"/>
    <xf numFmtId="169" fontId="32" fillId="2" borderId="50" xfId="0" applyNumberFormat="1" applyFont="1" applyFill="1" applyBorder="1" applyAlignment="1">
      <alignment horizontal="right"/>
    </xf>
    <xf numFmtId="168" fontId="24" fillId="2" borderId="49" xfId="0" applyNumberFormat="1" applyFont="1" applyFill="1" applyBorder="1" applyAlignment="1"/>
    <xf numFmtId="168" fontId="24" fillId="2" borderId="47" xfId="0" applyNumberFormat="1" applyFont="1" applyFill="1" applyBorder="1" applyAlignment="1"/>
    <xf numFmtId="169" fontId="31" fillId="0" borderId="51" xfId="0" applyNumberFormat="1" applyFont="1" applyFill="1" applyBorder="1" applyAlignment="1">
      <alignment horizontal="right"/>
    </xf>
    <xf numFmtId="169" fontId="32" fillId="3" borderId="50" xfId="0" applyNumberFormat="1" applyFont="1" applyFill="1" applyBorder="1" applyAlignment="1">
      <alignment horizontal="right"/>
    </xf>
    <xf numFmtId="168" fontId="33" fillId="3" borderId="47" xfId="0" applyNumberFormat="1" applyFont="1" applyFill="1" applyBorder="1" applyAlignment="1"/>
    <xf numFmtId="169" fontId="31" fillId="0" borderId="69" xfId="0" applyNumberFormat="1" applyFont="1" applyBorder="1" applyAlignment="1"/>
    <xf numFmtId="169" fontId="32" fillId="0" borderId="70" xfId="0" applyNumberFormat="1" applyFont="1" applyFill="1" applyBorder="1" applyAlignment="1">
      <alignment horizontal="right"/>
    </xf>
    <xf numFmtId="168" fontId="24" fillId="0" borderId="71" xfId="0" applyNumberFormat="1" applyFont="1" applyBorder="1" applyAlignment="1"/>
    <xf numFmtId="168" fontId="31" fillId="0" borderId="64" xfId="0" applyNumberFormat="1" applyFont="1" applyBorder="1" applyAlignment="1"/>
    <xf numFmtId="169" fontId="32" fillId="0" borderId="56" xfId="0" applyNumberFormat="1" applyFont="1" applyFill="1" applyBorder="1" applyAlignment="1">
      <alignment horizontal="right"/>
    </xf>
    <xf numFmtId="168" fontId="24" fillId="0" borderId="55" xfId="0" applyNumberFormat="1" applyFont="1" applyBorder="1" applyAlignment="1"/>
    <xf numFmtId="168" fontId="31" fillId="0" borderId="53" xfId="0" applyNumberFormat="1" applyFont="1" applyBorder="1" applyAlignment="1"/>
    <xf numFmtId="168" fontId="13" fillId="0" borderId="0" xfId="0" applyNumberFormat="1" applyFont="1" applyFill="1" applyAlignment="1"/>
    <xf numFmtId="166" fontId="26" fillId="0" borderId="65" xfId="0" applyNumberFormat="1" applyFont="1" applyFill="1" applyBorder="1" applyAlignment="1">
      <alignment horizontal="right"/>
    </xf>
    <xf numFmtId="166" fontId="26" fillId="0" borderId="73" xfId="0" applyNumberFormat="1" applyFont="1" applyFill="1" applyBorder="1" applyAlignment="1">
      <alignment horizontal="right"/>
    </xf>
    <xf numFmtId="167" fontId="26" fillId="0" borderId="40" xfId="0" applyNumberFormat="1" applyFont="1" applyFill="1" applyBorder="1" applyAlignment="1"/>
    <xf numFmtId="167" fontId="26" fillId="0" borderId="44" xfId="0" applyNumberFormat="1" applyFont="1" applyFill="1" applyBorder="1" applyAlignment="1"/>
    <xf numFmtId="168" fontId="26" fillId="0" borderId="43" xfId="0" applyNumberFormat="1" applyFont="1" applyFill="1" applyBorder="1" applyAlignment="1"/>
    <xf numFmtId="168" fontId="26" fillId="0" borderId="41" xfId="0" applyNumberFormat="1" applyFont="1" applyFill="1" applyBorder="1" applyAlignment="1"/>
    <xf numFmtId="166" fontId="26" fillId="0" borderId="40" xfId="0" applyNumberFormat="1" applyFont="1" applyFill="1" applyBorder="1" applyAlignment="1">
      <alignment horizontal="right"/>
    </xf>
    <xf numFmtId="164" fontId="26" fillId="0" borderId="42" xfId="0" applyNumberFormat="1" applyFont="1" applyFill="1" applyBorder="1" applyAlignment="1">
      <alignment horizontal="right"/>
    </xf>
    <xf numFmtId="166" fontId="26" fillId="0" borderId="45" xfId="0" applyNumberFormat="1" applyFont="1" applyFill="1" applyBorder="1" applyAlignment="1">
      <alignment horizontal="right"/>
    </xf>
    <xf numFmtId="164" fontId="26" fillId="0" borderId="41" xfId="0" applyNumberFormat="1" applyFont="1" applyFill="1" applyBorder="1" applyAlignment="1">
      <alignment horizontal="right"/>
    </xf>
    <xf numFmtId="167" fontId="24" fillId="0" borderId="46" xfId="0" applyNumberFormat="1" applyFont="1" applyBorder="1" applyAlignment="1"/>
    <xf numFmtId="168" fontId="24" fillId="0" borderId="47" xfId="0" applyNumberFormat="1" applyFont="1" applyBorder="1" applyAlignment="1"/>
    <xf numFmtId="164" fontId="24" fillId="0" borderId="48" xfId="0" applyNumberFormat="1" applyFont="1" applyFill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6" fontId="24" fillId="0" borderId="75" xfId="0" applyNumberFormat="1" applyFont="1" applyFill="1" applyBorder="1" applyAlignment="1">
      <alignment horizontal="right"/>
    </xf>
    <xf numFmtId="166" fontId="24" fillId="0" borderId="64" xfId="0" applyNumberFormat="1" applyFont="1" applyFill="1" applyBorder="1" applyAlignment="1">
      <alignment horizontal="right"/>
    </xf>
    <xf numFmtId="167" fontId="24" fillId="0" borderId="52" xfId="0" applyNumberFormat="1" applyFont="1" applyBorder="1" applyAlignment="1"/>
    <xf numFmtId="167" fontId="24" fillId="0" borderId="56" xfId="0" applyNumberFormat="1" applyFont="1" applyFill="1" applyBorder="1" applyAlignment="1"/>
    <xf numFmtId="166" fontId="24" fillId="0" borderId="52" xfId="0" applyNumberFormat="1" applyFont="1" applyFill="1" applyBorder="1" applyAlignment="1">
      <alignment horizontal="right"/>
    </xf>
    <xf numFmtId="168" fontId="24" fillId="0" borderId="53" xfId="0" applyNumberFormat="1" applyFont="1" applyBorder="1" applyAlignment="1"/>
    <xf numFmtId="166" fontId="24" fillId="0" borderId="57" xfId="0" applyNumberFormat="1" applyFont="1" applyFill="1" applyBorder="1" applyAlignment="1">
      <alignment horizontal="right"/>
    </xf>
    <xf numFmtId="164" fontId="24" fillId="0" borderId="54" xfId="0" applyNumberFormat="1" applyFont="1" applyFill="1" applyBorder="1" applyAlignment="1">
      <alignment horizontal="right"/>
    </xf>
    <xf numFmtId="164" fontId="24" fillId="0" borderId="53" xfId="0" applyNumberFormat="1" applyFont="1" applyFill="1" applyBorder="1" applyAlignment="1">
      <alignment horizontal="right"/>
    </xf>
    <xf numFmtId="1" fontId="28" fillId="0" borderId="0" xfId="0" applyNumberFormat="1" applyFont="1" applyFill="1"/>
    <xf numFmtId="166" fontId="27" fillId="2" borderId="47" xfId="0" applyNumberFormat="1" applyFont="1" applyFill="1" applyBorder="1" applyAlignment="1">
      <alignment horizontal="right"/>
    </xf>
    <xf numFmtId="0" fontId="24" fillId="2" borderId="61" xfId="0" applyFont="1" applyFill="1" applyBorder="1" applyAlignment="1"/>
    <xf numFmtId="165" fontId="24" fillId="2" borderId="65" xfId="0" applyNumberFormat="1" applyFont="1" applyFill="1" applyBorder="1" applyAlignment="1">
      <alignment horizontal="right"/>
    </xf>
    <xf numFmtId="49" fontId="23" fillId="2" borderId="35" xfId="0" applyNumberFormat="1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49" fontId="23" fillId="2" borderId="39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62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9"/>
  <sheetViews>
    <sheetView showGridLines="0" view="pageBreakPreview" zoomScale="80" zoomScaleNormal="100" zoomScaleSheetLayoutView="80" workbookViewId="0">
      <pane xSplit="2" ySplit="7" topLeftCell="L24" activePane="bottomRight" state="frozen"/>
      <selection activeCell="B1" sqref="B1"/>
      <selection pane="topRight" activeCell="C1" sqref="C1"/>
      <selection pane="bottomLeft" activeCell="B8" sqref="B8"/>
      <selection pane="bottomRight" activeCell="AG5" sqref="AG5:AG6"/>
    </sheetView>
  </sheetViews>
  <sheetFormatPr defaultRowHeight="12.75" x14ac:dyDescent="0.2"/>
  <cols>
    <col min="1" max="1" width="6.85546875" style="29" hidden="1" customWidth="1"/>
    <col min="2" max="2" width="26.42578125" style="1" customWidth="1"/>
    <col min="3" max="3" width="12.5703125" style="3" customWidth="1"/>
    <col min="4" max="4" width="10.28515625" style="3" customWidth="1"/>
    <col min="5" max="5" width="11" style="3" customWidth="1"/>
    <col min="6" max="6" width="10.28515625" style="3" customWidth="1"/>
    <col min="7" max="7" width="10.7109375" style="1" customWidth="1"/>
    <col min="8" max="8" width="12.5703125" style="1" customWidth="1"/>
    <col min="9" max="9" width="10.85546875" style="1" customWidth="1"/>
    <col min="10" max="10" width="10" style="1" customWidth="1"/>
    <col min="11" max="11" width="11.42578125" style="1" customWidth="1"/>
    <col min="12" max="13" width="10.85546875" style="1" customWidth="1"/>
    <col min="14" max="14" width="11.42578125" style="1" customWidth="1"/>
    <col min="15" max="15" width="10.140625" style="1" customWidth="1"/>
    <col min="16" max="17" width="10.5703125" style="1" customWidth="1"/>
    <col min="18" max="18" width="9.42578125" style="1" hidden="1" customWidth="1"/>
    <col min="19" max="19" width="10.28515625" style="1" customWidth="1"/>
    <col min="20" max="20" width="10" style="1" customWidth="1"/>
    <col min="21" max="21" width="10.7109375" style="1" customWidth="1"/>
    <col min="22" max="22" width="10" style="1" customWidth="1"/>
    <col min="23" max="23" width="10.7109375" style="1" customWidth="1"/>
    <col min="24" max="24" width="10.28515625" style="1" customWidth="1"/>
    <col min="25" max="25" width="8.140625" style="1" customWidth="1"/>
    <col min="26" max="26" width="8" style="1" customWidth="1"/>
    <col min="27" max="27" width="10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10.7109375" style="1" customWidth="1"/>
    <col min="34" max="34" width="8.28515625" style="1" customWidth="1"/>
    <col min="35" max="36" width="7.28515625" style="1" customWidth="1"/>
    <col min="37" max="128" width="9.140625" style="1"/>
    <col min="129" max="129" width="0" style="1" hidden="1" customWidth="1"/>
    <col min="130" max="130" width="25.7109375" style="1" customWidth="1"/>
    <col min="131" max="131" width="10.28515625" style="1" customWidth="1"/>
    <col min="132" max="132" width="9.7109375" style="1" customWidth="1"/>
    <col min="133" max="133" width="10.28515625" style="1" customWidth="1"/>
    <col min="134" max="134" width="9.7109375" style="1" customWidth="1"/>
    <col min="135" max="135" width="10.28515625" style="1" customWidth="1"/>
    <col min="136" max="136" width="9.7109375" style="1" customWidth="1"/>
    <col min="137" max="137" width="10.140625" style="1" customWidth="1"/>
    <col min="138" max="138" width="9.7109375" style="1" customWidth="1"/>
    <col min="139" max="139" width="10.28515625" style="1" customWidth="1"/>
    <col min="140" max="140" width="9.28515625" style="1" customWidth="1"/>
    <col min="141" max="141" width="10.28515625" style="1" customWidth="1"/>
    <col min="142" max="142" width="9.7109375" style="1" customWidth="1"/>
    <col min="143" max="143" width="10.140625" style="1" customWidth="1"/>
    <col min="144" max="144" width="9.42578125" style="1" customWidth="1"/>
    <col min="145" max="145" width="9.28515625" style="1" customWidth="1"/>
    <col min="146" max="146" width="8.7109375" style="1" customWidth="1"/>
    <col min="147" max="147" width="7.7109375" style="1" customWidth="1"/>
    <col min="148" max="148" width="7.28515625" style="1" customWidth="1"/>
    <col min="149" max="149" width="10.5703125" style="1" customWidth="1"/>
    <col min="150" max="150" width="0" style="1" hidden="1" customWidth="1"/>
    <col min="151" max="151" width="9.85546875" style="1" customWidth="1"/>
    <col min="152" max="152" width="9.28515625" style="1" customWidth="1"/>
    <col min="153" max="153" width="11.140625" style="1" customWidth="1"/>
    <col min="154" max="154" width="10" style="1" customWidth="1"/>
    <col min="155" max="155" width="10.5703125" style="1" customWidth="1"/>
    <col min="156" max="156" width="9.7109375" style="1" customWidth="1"/>
    <col min="157" max="158" width="9" style="1" customWidth="1"/>
    <col min="159" max="159" width="8.5703125" style="1" customWidth="1"/>
    <col min="160" max="162" width="9" style="1" customWidth="1"/>
    <col min="163" max="163" width="9.5703125" style="1" customWidth="1"/>
    <col min="164" max="164" width="9.42578125" style="1" customWidth="1"/>
    <col min="165" max="384" width="9.140625" style="1"/>
    <col min="385" max="385" width="0" style="1" hidden="1" customWidth="1"/>
    <col min="386" max="386" width="25.7109375" style="1" customWidth="1"/>
    <col min="387" max="387" width="10.28515625" style="1" customWidth="1"/>
    <col min="388" max="388" width="9.7109375" style="1" customWidth="1"/>
    <col min="389" max="389" width="10.28515625" style="1" customWidth="1"/>
    <col min="390" max="390" width="9.7109375" style="1" customWidth="1"/>
    <col min="391" max="391" width="10.28515625" style="1" customWidth="1"/>
    <col min="392" max="392" width="9.7109375" style="1" customWidth="1"/>
    <col min="393" max="393" width="10.140625" style="1" customWidth="1"/>
    <col min="394" max="394" width="9.7109375" style="1" customWidth="1"/>
    <col min="395" max="395" width="10.28515625" style="1" customWidth="1"/>
    <col min="396" max="396" width="9.28515625" style="1" customWidth="1"/>
    <col min="397" max="397" width="10.28515625" style="1" customWidth="1"/>
    <col min="398" max="398" width="9.7109375" style="1" customWidth="1"/>
    <col min="399" max="399" width="10.140625" style="1" customWidth="1"/>
    <col min="400" max="400" width="9.42578125" style="1" customWidth="1"/>
    <col min="401" max="401" width="9.28515625" style="1" customWidth="1"/>
    <col min="402" max="402" width="8.7109375" style="1" customWidth="1"/>
    <col min="403" max="403" width="7.7109375" style="1" customWidth="1"/>
    <col min="404" max="404" width="7.28515625" style="1" customWidth="1"/>
    <col min="405" max="405" width="10.5703125" style="1" customWidth="1"/>
    <col min="406" max="406" width="0" style="1" hidden="1" customWidth="1"/>
    <col min="407" max="407" width="9.85546875" style="1" customWidth="1"/>
    <col min="408" max="408" width="9.28515625" style="1" customWidth="1"/>
    <col min="409" max="409" width="11.140625" style="1" customWidth="1"/>
    <col min="410" max="410" width="10" style="1" customWidth="1"/>
    <col min="411" max="411" width="10.5703125" style="1" customWidth="1"/>
    <col min="412" max="412" width="9.7109375" style="1" customWidth="1"/>
    <col min="413" max="414" width="9" style="1" customWidth="1"/>
    <col min="415" max="415" width="8.5703125" style="1" customWidth="1"/>
    <col min="416" max="418" width="9" style="1" customWidth="1"/>
    <col min="419" max="419" width="9.5703125" style="1" customWidth="1"/>
    <col min="420" max="420" width="9.42578125" style="1" customWidth="1"/>
    <col min="421" max="640" width="9.140625" style="1"/>
    <col min="641" max="641" width="0" style="1" hidden="1" customWidth="1"/>
    <col min="642" max="642" width="25.7109375" style="1" customWidth="1"/>
    <col min="643" max="643" width="10.28515625" style="1" customWidth="1"/>
    <col min="644" max="644" width="9.7109375" style="1" customWidth="1"/>
    <col min="645" max="645" width="10.28515625" style="1" customWidth="1"/>
    <col min="646" max="646" width="9.7109375" style="1" customWidth="1"/>
    <col min="647" max="647" width="10.28515625" style="1" customWidth="1"/>
    <col min="648" max="648" width="9.7109375" style="1" customWidth="1"/>
    <col min="649" max="649" width="10.140625" style="1" customWidth="1"/>
    <col min="650" max="650" width="9.7109375" style="1" customWidth="1"/>
    <col min="651" max="651" width="10.28515625" style="1" customWidth="1"/>
    <col min="652" max="652" width="9.28515625" style="1" customWidth="1"/>
    <col min="653" max="653" width="10.28515625" style="1" customWidth="1"/>
    <col min="654" max="654" width="9.7109375" style="1" customWidth="1"/>
    <col min="655" max="655" width="10.140625" style="1" customWidth="1"/>
    <col min="656" max="656" width="9.42578125" style="1" customWidth="1"/>
    <col min="657" max="657" width="9.28515625" style="1" customWidth="1"/>
    <col min="658" max="658" width="8.7109375" style="1" customWidth="1"/>
    <col min="659" max="659" width="7.7109375" style="1" customWidth="1"/>
    <col min="660" max="660" width="7.28515625" style="1" customWidth="1"/>
    <col min="661" max="661" width="10.5703125" style="1" customWidth="1"/>
    <col min="662" max="662" width="0" style="1" hidden="1" customWidth="1"/>
    <col min="663" max="663" width="9.85546875" style="1" customWidth="1"/>
    <col min="664" max="664" width="9.28515625" style="1" customWidth="1"/>
    <col min="665" max="665" width="11.140625" style="1" customWidth="1"/>
    <col min="666" max="666" width="10" style="1" customWidth="1"/>
    <col min="667" max="667" width="10.5703125" style="1" customWidth="1"/>
    <col min="668" max="668" width="9.7109375" style="1" customWidth="1"/>
    <col min="669" max="670" width="9" style="1" customWidth="1"/>
    <col min="671" max="671" width="8.5703125" style="1" customWidth="1"/>
    <col min="672" max="674" width="9" style="1" customWidth="1"/>
    <col min="675" max="675" width="9.5703125" style="1" customWidth="1"/>
    <col min="676" max="676" width="9.42578125" style="1" customWidth="1"/>
    <col min="677" max="896" width="9.140625" style="1"/>
    <col min="897" max="897" width="0" style="1" hidden="1" customWidth="1"/>
    <col min="898" max="898" width="25.7109375" style="1" customWidth="1"/>
    <col min="899" max="899" width="10.28515625" style="1" customWidth="1"/>
    <col min="900" max="900" width="9.7109375" style="1" customWidth="1"/>
    <col min="901" max="901" width="10.28515625" style="1" customWidth="1"/>
    <col min="902" max="902" width="9.7109375" style="1" customWidth="1"/>
    <col min="903" max="903" width="10.28515625" style="1" customWidth="1"/>
    <col min="904" max="904" width="9.7109375" style="1" customWidth="1"/>
    <col min="905" max="905" width="10.140625" style="1" customWidth="1"/>
    <col min="906" max="906" width="9.7109375" style="1" customWidth="1"/>
    <col min="907" max="907" width="10.28515625" style="1" customWidth="1"/>
    <col min="908" max="908" width="9.28515625" style="1" customWidth="1"/>
    <col min="909" max="909" width="10.28515625" style="1" customWidth="1"/>
    <col min="910" max="910" width="9.7109375" style="1" customWidth="1"/>
    <col min="911" max="911" width="10.140625" style="1" customWidth="1"/>
    <col min="912" max="912" width="9.42578125" style="1" customWidth="1"/>
    <col min="913" max="913" width="9.28515625" style="1" customWidth="1"/>
    <col min="914" max="914" width="8.7109375" style="1" customWidth="1"/>
    <col min="915" max="915" width="7.7109375" style="1" customWidth="1"/>
    <col min="916" max="916" width="7.28515625" style="1" customWidth="1"/>
    <col min="917" max="917" width="10.5703125" style="1" customWidth="1"/>
    <col min="918" max="918" width="0" style="1" hidden="1" customWidth="1"/>
    <col min="919" max="919" width="9.85546875" style="1" customWidth="1"/>
    <col min="920" max="920" width="9.28515625" style="1" customWidth="1"/>
    <col min="921" max="921" width="11.140625" style="1" customWidth="1"/>
    <col min="922" max="922" width="10" style="1" customWidth="1"/>
    <col min="923" max="923" width="10.5703125" style="1" customWidth="1"/>
    <col min="924" max="924" width="9.7109375" style="1" customWidth="1"/>
    <col min="925" max="926" width="9" style="1" customWidth="1"/>
    <col min="927" max="927" width="8.5703125" style="1" customWidth="1"/>
    <col min="928" max="930" width="9" style="1" customWidth="1"/>
    <col min="931" max="931" width="9.5703125" style="1" customWidth="1"/>
    <col min="932" max="932" width="9.42578125" style="1" customWidth="1"/>
    <col min="933" max="1152" width="9.140625" style="1"/>
    <col min="1153" max="1153" width="0" style="1" hidden="1" customWidth="1"/>
    <col min="1154" max="1154" width="25.7109375" style="1" customWidth="1"/>
    <col min="1155" max="1155" width="10.28515625" style="1" customWidth="1"/>
    <col min="1156" max="1156" width="9.7109375" style="1" customWidth="1"/>
    <col min="1157" max="1157" width="10.28515625" style="1" customWidth="1"/>
    <col min="1158" max="1158" width="9.7109375" style="1" customWidth="1"/>
    <col min="1159" max="1159" width="10.28515625" style="1" customWidth="1"/>
    <col min="1160" max="1160" width="9.7109375" style="1" customWidth="1"/>
    <col min="1161" max="1161" width="10.140625" style="1" customWidth="1"/>
    <col min="1162" max="1162" width="9.7109375" style="1" customWidth="1"/>
    <col min="1163" max="1163" width="10.28515625" style="1" customWidth="1"/>
    <col min="1164" max="1164" width="9.28515625" style="1" customWidth="1"/>
    <col min="1165" max="1165" width="10.28515625" style="1" customWidth="1"/>
    <col min="1166" max="1166" width="9.7109375" style="1" customWidth="1"/>
    <col min="1167" max="1167" width="10.140625" style="1" customWidth="1"/>
    <col min="1168" max="1168" width="9.42578125" style="1" customWidth="1"/>
    <col min="1169" max="1169" width="9.28515625" style="1" customWidth="1"/>
    <col min="1170" max="1170" width="8.7109375" style="1" customWidth="1"/>
    <col min="1171" max="1171" width="7.7109375" style="1" customWidth="1"/>
    <col min="1172" max="1172" width="7.28515625" style="1" customWidth="1"/>
    <col min="1173" max="1173" width="10.5703125" style="1" customWidth="1"/>
    <col min="1174" max="1174" width="0" style="1" hidden="1" customWidth="1"/>
    <col min="1175" max="1175" width="9.85546875" style="1" customWidth="1"/>
    <col min="1176" max="1176" width="9.28515625" style="1" customWidth="1"/>
    <col min="1177" max="1177" width="11.140625" style="1" customWidth="1"/>
    <col min="1178" max="1178" width="10" style="1" customWidth="1"/>
    <col min="1179" max="1179" width="10.5703125" style="1" customWidth="1"/>
    <col min="1180" max="1180" width="9.7109375" style="1" customWidth="1"/>
    <col min="1181" max="1182" width="9" style="1" customWidth="1"/>
    <col min="1183" max="1183" width="8.5703125" style="1" customWidth="1"/>
    <col min="1184" max="1186" width="9" style="1" customWidth="1"/>
    <col min="1187" max="1187" width="9.5703125" style="1" customWidth="1"/>
    <col min="1188" max="1188" width="9.42578125" style="1" customWidth="1"/>
    <col min="1189" max="1408" width="9.140625" style="1"/>
    <col min="1409" max="1409" width="0" style="1" hidden="1" customWidth="1"/>
    <col min="1410" max="1410" width="25.7109375" style="1" customWidth="1"/>
    <col min="1411" max="1411" width="10.28515625" style="1" customWidth="1"/>
    <col min="1412" max="1412" width="9.7109375" style="1" customWidth="1"/>
    <col min="1413" max="1413" width="10.28515625" style="1" customWidth="1"/>
    <col min="1414" max="1414" width="9.7109375" style="1" customWidth="1"/>
    <col min="1415" max="1415" width="10.28515625" style="1" customWidth="1"/>
    <col min="1416" max="1416" width="9.7109375" style="1" customWidth="1"/>
    <col min="1417" max="1417" width="10.140625" style="1" customWidth="1"/>
    <col min="1418" max="1418" width="9.7109375" style="1" customWidth="1"/>
    <col min="1419" max="1419" width="10.28515625" style="1" customWidth="1"/>
    <col min="1420" max="1420" width="9.28515625" style="1" customWidth="1"/>
    <col min="1421" max="1421" width="10.28515625" style="1" customWidth="1"/>
    <col min="1422" max="1422" width="9.7109375" style="1" customWidth="1"/>
    <col min="1423" max="1423" width="10.140625" style="1" customWidth="1"/>
    <col min="1424" max="1424" width="9.42578125" style="1" customWidth="1"/>
    <col min="1425" max="1425" width="9.28515625" style="1" customWidth="1"/>
    <col min="1426" max="1426" width="8.7109375" style="1" customWidth="1"/>
    <col min="1427" max="1427" width="7.7109375" style="1" customWidth="1"/>
    <col min="1428" max="1428" width="7.28515625" style="1" customWidth="1"/>
    <col min="1429" max="1429" width="10.5703125" style="1" customWidth="1"/>
    <col min="1430" max="1430" width="0" style="1" hidden="1" customWidth="1"/>
    <col min="1431" max="1431" width="9.85546875" style="1" customWidth="1"/>
    <col min="1432" max="1432" width="9.28515625" style="1" customWidth="1"/>
    <col min="1433" max="1433" width="11.140625" style="1" customWidth="1"/>
    <col min="1434" max="1434" width="10" style="1" customWidth="1"/>
    <col min="1435" max="1435" width="10.5703125" style="1" customWidth="1"/>
    <col min="1436" max="1436" width="9.7109375" style="1" customWidth="1"/>
    <col min="1437" max="1438" width="9" style="1" customWidth="1"/>
    <col min="1439" max="1439" width="8.5703125" style="1" customWidth="1"/>
    <col min="1440" max="1442" width="9" style="1" customWidth="1"/>
    <col min="1443" max="1443" width="9.5703125" style="1" customWidth="1"/>
    <col min="1444" max="1444" width="9.42578125" style="1" customWidth="1"/>
    <col min="1445" max="1664" width="9.140625" style="1"/>
    <col min="1665" max="1665" width="0" style="1" hidden="1" customWidth="1"/>
    <col min="1666" max="1666" width="25.7109375" style="1" customWidth="1"/>
    <col min="1667" max="1667" width="10.28515625" style="1" customWidth="1"/>
    <col min="1668" max="1668" width="9.7109375" style="1" customWidth="1"/>
    <col min="1669" max="1669" width="10.28515625" style="1" customWidth="1"/>
    <col min="1670" max="1670" width="9.7109375" style="1" customWidth="1"/>
    <col min="1671" max="1671" width="10.28515625" style="1" customWidth="1"/>
    <col min="1672" max="1672" width="9.7109375" style="1" customWidth="1"/>
    <col min="1673" max="1673" width="10.140625" style="1" customWidth="1"/>
    <col min="1674" max="1674" width="9.7109375" style="1" customWidth="1"/>
    <col min="1675" max="1675" width="10.28515625" style="1" customWidth="1"/>
    <col min="1676" max="1676" width="9.28515625" style="1" customWidth="1"/>
    <col min="1677" max="1677" width="10.28515625" style="1" customWidth="1"/>
    <col min="1678" max="1678" width="9.7109375" style="1" customWidth="1"/>
    <col min="1679" max="1679" width="10.140625" style="1" customWidth="1"/>
    <col min="1680" max="1680" width="9.42578125" style="1" customWidth="1"/>
    <col min="1681" max="1681" width="9.28515625" style="1" customWidth="1"/>
    <col min="1682" max="1682" width="8.7109375" style="1" customWidth="1"/>
    <col min="1683" max="1683" width="7.7109375" style="1" customWidth="1"/>
    <col min="1684" max="1684" width="7.28515625" style="1" customWidth="1"/>
    <col min="1685" max="1685" width="10.5703125" style="1" customWidth="1"/>
    <col min="1686" max="1686" width="0" style="1" hidden="1" customWidth="1"/>
    <col min="1687" max="1687" width="9.85546875" style="1" customWidth="1"/>
    <col min="1688" max="1688" width="9.28515625" style="1" customWidth="1"/>
    <col min="1689" max="1689" width="11.140625" style="1" customWidth="1"/>
    <col min="1690" max="1690" width="10" style="1" customWidth="1"/>
    <col min="1691" max="1691" width="10.5703125" style="1" customWidth="1"/>
    <col min="1692" max="1692" width="9.7109375" style="1" customWidth="1"/>
    <col min="1693" max="1694" width="9" style="1" customWidth="1"/>
    <col min="1695" max="1695" width="8.5703125" style="1" customWidth="1"/>
    <col min="1696" max="1698" width="9" style="1" customWidth="1"/>
    <col min="1699" max="1699" width="9.5703125" style="1" customWidth="1"/>
    <col min="1700" max="1700" width="9.42578125" style="1" customWidth="1"/>
    <col min="1701" max="1920" width="9.140625" style="1"/>
    <col min="1921" max="1921" width="0" style="1" hidden="1" customWidth="1"/>
    <col min="1922" max="1922" width="25.7109375" style="1" customWidth="1"/>
    <col min="1923" max="1923" width="10.28515625" style="1" customWidth="1"/>
    <col min="1924" max="1924" width="9.7109375" style="1" customWidth="1"/>
    <col min="1925" max="1925" width="10.28515625" style="1" customWidth="1"/>
    <col min="1926" max="1926" width="9.7109375" style="1" customWidth="1"/>
    <col min="1927" max="1927" width="10.28515625" style="1" customWidth="1"/>
    <col min="1928" max="1928" width="9.7109375" style="1" customWidth="1"/>
    <col min="1929" max="1929" width="10.140625" style="1" customWidth="1"/>
    <col min="1930" max="1930" width="9.7109375" style="1" customWidth="1"/>
    <col min="1931" max="1931" width="10.28515625" style="1" customWidth="1"/>
    <col min="1932" max="1932" width="9.28515625" style="1" customWidth="1"/>
    <col min="1933" max="1933" width="10.28515625" style="1" customWidth="1"/>
    <col min="1934" max="1934" width="9.7109375" style="1" customWidth="1"/>
    <col min="1935" max="1935" width="10.140625" style="1" customWidth="1"/>
    <col min="1936" max="1936" width="9.42578125" style="1" customWidth="1"/>
    <col min="1937" max="1937" width="9.28515625" style="1" customWidth="1"/>
    <col min="1938" max="1938" width="8.7109375" style="1" customWidth="1"/>
    <col min="1939" max="1939" width="7.7109375" style="1" customWidth="1"/>
    <col min="1940" max="1940" width="7.28515625" style="1" customWidth="1"/>
    <col min="1941" max="1941" width="10.5703125" style="1" customWidth="1"/>
    <col min="1942" max="1942" width="0" style="1" hidden="1" customWidth="1"/>
    <col min="1943" max="1943" width="9.85546875" style="1" customWidth="1"/>
    <col min="1944" max="1944" width="9.28515625" style="1" customWidth="1"/>
    <col min="1945" max="1945" width="11.140625" style="1" customWidth="1"/>
    <col min="1946" max="1946" width="10" style="1" customWidth="1"/>
    <col min="1947" max="1947" width="10.5703125" style="1" customWidth="1"/>
    <col min="1948" max="1948" width="9.7109375" style="1" customWidth="1"/>
    <col min="1949" max="1950" width="9" style="1" customWidth="1"/>
    <col min="1951" max="1951" width="8.5703125" style="1" customWidth="1"/>
    <col min="1952" max="1954" width="9" style="1" customWidth="1"/>
    <col min="1955" max="1955" width="9.5703125" style="1" customWidth="1"/>
    <col min="1956" max="1956" width="9.42578125" style="1" customWidth="1"/>
    <col min="1957" max="2176" width="9.140625" style="1"/>
    <col min="2177" max="2177" width="0" style="1" hidden="1" customWidth="1"/>
    <col min="2178" max="2178" width="25.7109375" style="1" customWidth="1"/>
    <col min="2179" max="2179" width="10.28515625" style="1" customWidth="1"/>
    <col min="2180" max="2180" width="9.7109375" style="1" customWidth="1"/>
    <col min="2181" max="2181" width="10.28515625" style="1" customWidth="1"/>
    <col min="2182" max="2182" width="9.7109375" style="1" customWidth="1"/>
    <col min="2183" max="2183" width="10.28515625" style="1" customWidth="1"/>
    <col min="2184" max="2184" width="9.7109375" style="1" customWidth="1"/>
    <col min="2185" max="2185" width="10.140625" style="1" customWidth="1"/>
    <col min="2186" max="2186" width="9.7109375" style="1" customWidth="1"/>
    <col min="2187" max="2187" width="10.28515625" style="1" customWidth="1"/>
    <col min="2188" max="2188" width="9.28515625" style="1" customWidth="1"/>
    <col min="2189" max="2189" width="10.28515625" style="1" customWidth="1"/>
    <col min="2190" max="2190" width="9.7109375" style="1" customWidth="1"/>
    <col min="2191" max="2191" width="10.140625" style="1" customWidth="1"/>
    <col min="2192" max="2192" width="9.42578125" style="1" customWidth="1"/>
    <col min="2193" max="2193" width="9.28515625" style="1" customWidth="1"/>
    <col min="2194" max="2194" width="8.7109375" style="1" customWidth="1"/>
    <col min="2195" max="2195" width="7.7109375" style="1" customWidth="1"/>
    <col min="2196" max="2196" width="7.28515625" style="1" customWidth="1"/>
    <col min="2197" max="2197" width="10.5703125" style="1" customWidth="1"/>
    <col min="2198" max="2198" width="0" style="1" hidden="1" customWidth="1"/>
    <col min="2199" max="2199" width="9.85546875" style="1" customWidth="1"/>
    <col min="2200" max="2200" width="9.28515625" style="1" customWidth="1"/>
    <col min="2201" max="2201" width="11.140625" style="1" customWidth="1"/>
    <col min="2202" max="2202" width="10" style="1" customWidth="1"/>
    <col min="2203" max="2203" width="10.5703125" style="1" customWidth="1"/>
    <col min="2204" max="2204" width="9.7109375" style="1" customWidth="1"/>
    <col min="2205" max="2206" width="9" style="1" customWidth="1"/>
    <col min="2207" max="2207" width="8.5703125" style="1" customWidth="1"/>
    <col min="2208" max="2210" width="9" style="1" customWidth="1"/>
    <col min="2211" max="2211" width="9.5703125" style="1" customWidth="1"/>
    <col min="2212" max="2212" width="9.42578125" style="1" customWidth="1"/>
    <col min="2213" max="2432" width="9.140625" style="1"/>
    <col min="2433" max="2433" width="0" style="1" hidden="1" customWidth="1"/>
    <col min="2434" max="2434" width="25.7109375" style="1" customWidth="1"/>
    <col min="2435" max="2435" width="10.28515625" style="1" customWidth="1"/>
    <col min="2436" max="2436" width="9.7109375" style="1" customWidth="1"/>
    <col min="2437" max="2437" width="10.28515625" style="1" customWidth="1"/>
    <col min="2438" max="2438" width="9.7109375" style="1" customWidth="1"/>
    <col min="2439" max="2439" width="10.28515625" style="1" customWidth="1"/>
    <col min="2440" max="2440" width="9.7109375" style="1" customWidth="1"/>
    <col min="2441" max="2441" width="10.140625" style="1" customWidth="1"/>
    <col min="2442" max="2442" width="9.7109375" style="1" customWidth="1"/>
    <col min="2443" max="2443" width="10.28515625" style="1" customWidth="1"/>
    <col min="2444" max="2444" width="9.28515625" style="1" customWidth="1"/>
    <col min="2445" max="2445" width="10.28515625" style="1" customWidth="1"/>
    <col min="2446" max="2446" width="9.7109375" style="1" customWidth="1"/>
    <col min="2447" max="2447" width="10.140625" style="1" customWidth="1"/>
    <col min="2448" max="2448" width="9.42578125" style="1" customWidth="1"/>
    <col min="2449" max="2449" width="9.28515625" style="1" customWidth="1"/>
    <col min="2450" max="2450" width="8.7109375" style="1" customWidth="1"/>
    <col min="2451" max="2451" width="7.7109375" style="1" customWidth="1"/>
    <col min="2452" max="2452" width="7.28515625" style="1" customWidth="1"/>
    <col min="2453" max="2453" width="10.5703125" style="1" customWidth="1"/>
    <col min="2454" max="2454" width="0" style="1" hidden="1" customWidth="1"/>
    <col min="2455" max="2455" width="9.85546875" style="1" customWidth="1"/>
    <col min="2456" max="2456" width="9.28515625" style="1" customWidth="1"/>
    <col min="2457" max="2457" width="11.140625" style="1" customWidth="1"/>
    <col min="2458" max="2458" width="10" style="1" customWidth="1"/>
    <col min="2459" max="2459" width="10.5703125" style="1" customWidth="1"/>
    <col min="2460" max="2460" width="9.7109375" style="1" customWidth="1"/>
    <col min="2461" max="2462" width="9" style="1" customWidth="1"/>
    <col min="2463" max="2463" width="8.5703125" style="1" customWidth="1"/>
    <col min="2464" max="2466" width="9" style="1" customWidth="1"/>
    <col min="2467" max="2467" width="9.5703125" style="1" customWidth="1"/>
    <col min="2468" max="2468" width="9.42578125" style="1" customWidth="1"/>
    <col min="2469" max="2688" width="9.140625" style="1"/>
    <col min="2689" max="2689" width="0" style="1" hidden="1" customWidth="1"/>
    <col min="2690" max="2690" width="25.7109375" style="1" customWidth="1"/>
    <col min="2691" max="2691" width="10.28515625" style="1" customWidth="1"/>
    <col min="2692" max="2692" width="9.7109375" style="1" customWidth="1"/>
    <col min="2693" max="2693" width="10.28515625" style="1" customWidth="1"/>
    <col min="2694" max="2694" width="9.7109375" style="1" customWidth="1"/>
    <col min="2695" max="2695" width="10.28515625" style="1" customWidth="1"/>
    <col min="2696" max="2696" width="9.7109375" style="1" customWidth="1"/>
    <col min="2697" max="2697" width="10.140625" style="1" customWidth="1"/>
    <col min="2698" max="2698" width="9.7109375" style="1" customWidth="1"/>
    <col min="2699" max="2699" width="10.28515625" style="1" customWidth="1"/>
    <col min="2700" max="2700" width="9.28515625" style="1" customWidth="1"/>
    <col min="2701" max="2701" width="10.28515625" style="1" customWidth="1"/>
    <col min="2702" max="2702" width="9.7109375" style="1" customWidth="1"/>
    <col min="2703" max="2703" width="10.140625" style="1" customWidth="1"/>
    <col min="2704" max="2704" width="9.42578125" style="1" customWidth="1"/>
    <col min="2705" max="2705" width="9.28515625" style="1" customWidth="1"/>
    <col min="2706" max="2706" width="8.7109375" style="1" customWidth="1"/>
    <col min="2707" max="2707" width="7.7109375" style="1" customWidth="1"/>
    <col min="2708" max="2708" width="7.28515625" style="1" customWidth="1"/>
    <col min="2709" max="2709" width="10.5703125" style="1" customWidth="1"/>
    <col min="2710" max="2710" width="0" style="1" hidden="1" customWidth="1"/>
    <col min="2711" max="2711" width="9.85546875" style="1" customWidth="1"/>
    <col min="2712" max="2712" width="9.28515625" style="1" customWidth="1"/>
    <col min="2713" max="2713" width="11.140625" style="1" customWidth="1"/>
    <col min="2714" max="2714" width="10" style="1" customWidth="1"/>
    <col min="2715" max="2715" width="10.5703125" style="1" customWidth="1"/>
    <col min="2716" max="2716" width="9.7109375" style="1" customWidth="1"/>
    <col min="2717" max="2718" width="9" style="1" customWidth="1"/>
    <col min="2719" max="2719" width="8.5703125" style="1" customWidth="1"/>
    <col min="2720" max="2722" width="9" style="1" customWidth="1"/>
    <col min="2723" max="2723" width="9.5703125" style="1" customWidth="1"/>
    <col min="2724" max="2724" width="9.42578125" style="1" customWidth="1"/>
    <col min="2725" max="2944" width="9.140625" style="1"/>
    <col min="2945" max="2945" width="0" style="1" hidden="1" customWidth="1"/>
    <col min="2946" max="2946" width="25.7109375" style="1" customWidth="1"/>
    <col min="2947" max="2947" width="10.28515625" style="1" customWidth="1"/>
    <col min="2948" max="2948" width="9.7109375" style="1" customWidth="1"/>
    <col min="2949" max="2949" width="10.28515625" style="1" customWidth="1"/>
    <col min="2950" max="2950" width="9.7109375" style="1" customWidth="1"/>
    <col min="2951" max="2951" width="10.28515625" style="1" customWidth="1"/>
    <col min="2952" max="2952" width="9.7109375" style="1" customWidth="1"/>
    <col min="2953" max="2953" width="10.140625" style="1" customWidth="1"/>
    <col min="2954" max="2954" width="9.7109375" style="1" customWidth="1"/>
    <col min="2955" max="2955" width="10.28515625" style="1" customWidth="1"/>
    <col min="2956" max="2956" width="9.28515625" style="1" customWidth="1"/>
    <col min="2957" max="2957" width="10.28515625" style="1" customWidth="1"/>
    <col min="2958" max="2958" width="9.7109375" style="1" customWidth="1"/>
    <col min="2959" max="2959" width="10.140625" style="1" customWidth="1"/>
    <col min="2960" max="2960" width="9.42578125" style="1" customWidth="1"/>
    <col min="2961" max="2961" width="9.28515625" style="1" customWidth="1"/>
    <col min="2962" max="2962" width="8.7109375" style="1" customWidth="1"/>
    <col min="2963" max="2963" width="7.7109375" style="1" customWidth="1"/>
    <col min="2964" max="2964" width="7.28515625" style="1" customWidth="1"/>
    <col min="2965" max="2965" width="10.5703125" style="1" customWidth="1"/>
    <col min="2966" max="2966" width="0" style="1" hidden="1" customWidth="1"/>
    <col min="2967" max="2967" width="9.85546875" style="1" customWidth="1"/>
    <col min="2968" max="2968" width="9.28515625" style="1" customWidth="1"/>
    <col min="2969" max="2969" width="11.140625" style="1" customWidth="1"/>
    <col min="2970" max="2970" width="10" style="1" customWidth="1"/>
    <col min="2971" max="2971" width="10.5703125" style="1" customWidth="1"/>
    <col min="2972" max="2972" width="9.7109375" style="1" customWidth="1"/>
    <col min="2973" max="2974" width="9" style="1" customWidth="1"/>
    <col min="2975" max="2975" width="8.5703125" style="1" customWidth="1"/>
    <col min="2976" max="2978" width="9" style="1" customWidth="1"/>
    <col min="2979" max="2979" width="9.5703125" style="1" customWidth="1"/>
    <col min="2980" max="2980" width="9.42578125" style="1" customWidth="1"/>
    <col min="2981" max="3200" width="9.140625" style="1"/>
    <col min="3201" max="3201" width="0" style="1" hidden="1" customWidth="1"/>
    <col min="3202" max="3202" width="25.7109375" style="1" customWidth="1"/>
    <col min="3203" max="3203" width="10.28515625" style="1" customWidth="1"/>
    <col min="3204" max="3204" width="9.7109375" style="1" customWidth="1"/>
    <col min="3205" max="3205" width="10.28515625" style="1" customWidth="1"/>
    <col min="3206" max="3206" width="9.7109375" style="1" customWidth="1"/>
    <col min="3207" max="3207" width="10.28515625" style="1" customWidth="1"/>
    <col min="3208" max="3208" width="9.7109375" style="1" customWidth="1"/>
    <col min="3209" max="3209" width="10.140625" style="1" customWidth="1"/>
    <col min="3210" max="3210" width="9.7109375" style="1" customWidth="1"/>
    <col min="3211" max="3211" width="10.28515625" style="1" customWidth="1"/>
    <col min="3212" max="3212" width="9.28515625" style="1" customWidth="1"/>
    <col min="3213" max="3213" width="10.28515625" style="1" customWidth="1"/>
    <col min="3214" max="3214" width="9.7109375" style="1" customWidth="1"/>
    <col min="3215" max="3215" width="10.140625" style="1" customWidth="1"/>
    <col min="3216" max="3216" width="9.42578125" style="1" customWidth="1"/>
    <col min="3217" max="3217" width="9.28515625" style="1" customWidth="1"/>
    <col min="3218" max="3218" width="8.7109375" style="1" customWidth="1"/>
    <col min="3219" max="3219" width="7.7109375" style="1" customWidth="1"/>
    <col min="3220" max="3220" width="7.28515625" style="1" customWidth="1"/>
    <col min="3221" max="3221" width="10.5703125" style="1" customWidth="1"/>
    <col min="3222" max="3222" width="0" style="1" hidden="1" customWidth="1"/>
    <col min="3223" max="3223" width="9.85546875" style="1" customWidth="1"/>
    <col min="3224" max="3224" width="9.28515625" style="1" customWidth="1"/>
    <col min="3225" max="3225" width="11.140625" style="1" customWidth="1"/>
    <col min="3226" max="3226" width="10" style="1" customWidth="1"/>
    <col min="3227" max="3227" width="10.5703125" style="1" customWidth="1"/>
    <col min="3228" max="3228" width="9.7109375" style="1" customWidth="1"/>
    <col min="3229" max="3230" width="9" style="1" customWidth="1"/>
    <col min="3231" max="3231" width="8.5703125" style="1" customWidth="1"/>
    <col min="3232" max="3234" width="9" style="1" customWidth="1"/>
    <col min="3235" max="3235" width="9.5703125" style="1" customWidth="1"/>
    <col min="3236" max="3236" width="9.42578125" style="1" customWidth="1"/>
    <col min="3237" max="3456" width="9.140625" style="1"/>
    <col min="3457" max="3457" width="0" style="1" hidden="1" customWidth="1"/>
    <col min="3458" max="3458" width="25.7109375" style="1" customWidth="1"/>
    <col min="3459" max="3459" width="10.28515625" style="1" customWidth="1"/>
    <col min="3460" max="3460" width="9.7109375" style="1" customWidth="1"/>
    <col min="3461" max="3461" width="10.28515625" style="1" customWidth="1"/>
    <col min="3462" max="3462" width="9.7109375" style="1" customWidth="1"/>
    <col min="3463" max="3463" width="10.28515625" style="1" customWidth="1"/>
    <col min="3464" max="3464" width="9.7109375" style="1" customWidth="1"/>
    <col min="3465" max="3465" width="10.140625" style="1" customWidth="1"/>
    <col min="3466" max="3466" width="9.7109375" style="1" customWidth="1"/>
    <col min="3467" max="3467" width="10.28515625" style="1" customWidth="1"/>
    <col min="3468" max="3468" width="9.28515625" style="1" customWidth="1"/>
    <col min="3469" max="3469" width="10.28515625" style="1" customWidth="1"/>
    <col min="3470" max="3470" width="9.7109375" style="1" customWidth="1"/>
    <col min="3471" max="3471" width="10.140625" style="1" customWidth="1"/>
    <col min="3472" max="3472" width="9.42578125" style="1" customWidth="1"/>
    <col min="3473" max="3473" width="9.28515625" style="1" customWidth="1"/>
    <col min="3474" max="3474" width="8.7109375" style="1" customWidth="1"/>
    <col min="3475" max="3475" width="7.7109375" style="1" customWidth="1"/>
    <col min="3476" max="3476" width="7.28515625" style="1" customWidth="1"/>
    <col min="3477" max="3477" width="10.5703125" style="1" customWidth="1"/>
    <col min="3478" max="3478" width="0" style="1" hidden="1" customWidth="1"/>
    <col min="3479" max="3479" width="9.85546875" style="1" customWidth="1"/>
    <col min="3480" max="3480" width="9.28515625" style="1" customWidth="1"/>
    <col min="3481" max="3481" width="11.140625" style="1" customWidth="1"/>
    <col min="3482" max="3482" width="10" style="1" customWidth="1"/>
    <col min="3483" max="3483" width="10.5703125" style="1" customWidth="1"/>
    <col min="3484" max="3484" width="9.7109375" style="1" customWidth="1"/>
    <col min="3485" max="3486" width="9" style="1" customWidth="1"/>
    <col min="3487" max="3487" width="8.5703125" style="1" customWidth="1"/>
    <col min="3488" max="3490" width="9" style="1" customWidth="1"/>
    <col min="3491" max="3491" width="9.5703125" style="1" customWidth="1"/>
    <col min="3492" max="3492" width="9.42578125" style="1" customWidth="1"/>
    <col min="3493" max="3712" width="9.140625" style="1"/>
    <col min="3713" max="3713" width="0" style="1" hidden="1" customWidth="1"/>
    <col min="3714" max="3714" width="25.7109375" style="1" customWidth="1"/>
    <col min="3715" max="3715" width="10.28515625" style="1" customWidth="1"/>
    <col min="3716" max="3716" width="9.7109375" style="1" customWidth="1"/>
    <col min="3717" max="3717" width="10.28515625" style="1" customWidth="1"/>
    <col min="3718" max="3718" width="9.7109375" style="1" customWidth="1"/>
    <col min="3719" max="3719" width="10.28515625" style="1" customWidth="1"/>
    <col min="3720" max="3720" width="9.7109375" style="1" customWidth="1"/>
    <col min="3721" max="3721" width="10.140625" style="1" customWidth="1"/>
    <col min="3722" max="3722" width="9.7109375" style="1" customWidth="1"/>
    <col min="3723" max="3723" width="10.28515625" style="1" customWidth="1"/>
    <col min="3724" max="3724" width="9.28515625" style="1" customWidth="1"/>
    <col min="3725" max="3725" width="10.28515625" style="1" customWidth="1"/>
    <col min="3726" max="3726" width="9.7109375" style="1" customWidth="1"/>
    <col min="3727" max="3727" width="10.140625" style="1" customWidth="1"/>
    <col min="3728" max="3728" width="9.42578125" style="1" customWidth="1"/>
    <col min="3729" max="3729" width="9.28515625" style="1" customWidth="1"/>
    <col min="3730" max="3730" width="8.7109375" style="1" customWidth="1"/>
    <col min="3731" max="3731" width="7.7109375" style="1" customWidth="1"/>
    <col min="3732" max="3732" width="7.28515625" style="1" customWidth="1"/>
    <col min="3733" max="3733" width="10.5703125" style="1" customWidth="1"/>
    <col min="3734" max="3734" width="0" style="1" hidden="1" customWidth="1"/>
    <col min="3735" max="3735" width="9.85546875" style="1" customWidth="1"/>
    <col min="3736" max="3736" width="9.28515625" style="1" customWidth="1"/>
    <col min="3737" max="3737" width="11.140625" style="1" customWidth="1"/>
    <col min="3738" max="3738" width="10" style="1" customWidth="1"/>
    <col min="3739" max="3739" width="10.5703125" style="1" customWidth="1"/>
    <col min="3740" max="3740" width="9.7109375" style="1" customWidth="1"/>
    <col min="3741" max="3742" width="9" style="1" customWidth="1"/>
    <col min="3743" max="3743" width="8.5703125" style="1" customWidth="1"/>
    <col min="3744" max="3746" width="9" style="1" customWidth="1"/>
    <col min="3747" max="3747" width="9.5703125" style="1" customWidth="1"/>
    <col min="3748" max="3748" width="9.42578125" style="1" customWidth="1"/>
    <col min="3749" max="3845" width="9.140625" style="1"/>
    <col min="3846" max="3846" width="0" style="1" hidden="1" customWidth="1"/>
    <col min="3847" max="3847" width="25.7109375" style="1" customWidth="1"/>
    <col min="3848" max="3848" width="10.28515625" style="1" customWidth="1"/>
    <col min="3849" max="3849" width="9.7109375" style="1" customWidth="1"/>
    <col min="3850" max="3850" width="10.28515625" style="1" customWidth="1"/>
    <col min="3851" max="3851" width="9.7109375" style="1" customWidth="1"/>
    <col min="3852" max="3852" width="10.28515625" style="1" customWidth="1"/>
    <col min="3853" max="3853" width="9.7109375" style="1" customWidth="1"/>
    <col min="3854" max="3854" width="10.140625" style="1" customWidth="1"/>
    <col min="3855" max="3855" width="9.7109375" style="1" customWidth="1"/>
    <col min="3856" max="3856" width="10.28515625" style="1" customWidth="1"/>
    <col min="3857" max="3857" width="9.28515625" style="1" customWidth="1"/>
    <col min="3858" max="3858" width="10.28515625" style="1" customWidth="1"/>
    <col min="3859" max="3859" width="9.7109375" style="1" customWidth="1"/>
    <col min="3860" max="3860" width="10.140625" style="1" customWidth="1"/>
    <col min="3861" max="3861" width="9.42578125" style="1" customWidth="1"/>
    <col min="3862" max="3862" width="9.28515625" style="1" customWidth="1"/>
    <col min="3863" max="3863" width="8.7109375" style="1" customWidth="1"/>
    <col min="3864" max="3864" width="7.7109375" style="1" customWidth="1"/>
    <col min="3865" max="3865" width="7.28515625" style="1" customWidth="1"/>
    <col min="3866" max="3866" width="10.5703125" style="1" customWidth="1"/>
    <col min="3867" max="3867" width="0" style="1" hidden="1" customWidth="1"/>
    <col min="3868" max="3868" width="9.85546875" style="1" customWidth="1"/>
    <col min="3869" max="3869" width="9.28515625" style="1" customWidth="1"/>
    <col min="3870" max="3870" width="11.140625" style="1" customWidth="1"/>
    <col min="3871" max="3871" width="10" style="1" customWidth="1"/>
    <col min="3872" max="3872" width="10.5703125" style="1" customWidth="1"/>
    <col min="3873" max="3873" width="9.7109375" style="1" customWidth="1"/>
    <col min="3874" max="3875" width="9" style="1" customWidth="1"/>
    <col min="3876" max="3876" width="8.5703125" style="1" customWidth="1"/>
    <col min="3877" max="3879" width="9" style="1" customWidth="1"/>
    <col min="3880" max="3880" width="9.5703125" style="1" customWidth="1"/>
    <col min="3881" max="3881" width="9.42578125" style="1" customWidth="1"/>
    <col min="3882" max="4101" width="9.140625" style="1"/>
    <col min="4102" max="4102" width="0" style="1" hidden="1" customWidth="1"/>
    <col min="4103" max="4103" width="25.7109375" style="1" customWidth="1"/>
    <col min="4104" max="4104" width="10.28515625" style="1" customWidth="1"/>
    <col min="4105" max="4105" width="9.7109375" style="1" customWidth="1"/>
    <col min="4106" max="4106" width="10.28515625" style="1" customWidth="1"/>
    <col min="4107" max="4107" width="9.7109375" style="1" customWidth="1"/>
    <col min="4108" max="4108" width="10.28515625" style="1" customWidth="1"/>
    <col min="4109" max="4109" width="9.7109375" style="1" customWidth="1"/>
    <col min="4110" max="4110" width="10.140625" style="1" customWidth="1"/>
    <col min="4111" max="4111" width="9.7109375" style="1" customWidth="1"/>
    <col min="4112" max="4112" width="10.28515625" style="1" customWidth="1"/>
    <col min="4113" max="4113" width="9.28515625" style="1" customWidth="1"/>
    <col min="4114" max="4114" width="10.28515625" style="1" customWidth="1"/>
    <col min="4115" max="4115" width="9.7109375" style="1" customWidth="1"/>
    <col min="4116" max="4116" width="10.140625" style="1" customWidth="1"/>
    <col min="4117" max="4117" width="9.42578125" style="1" customWidth="1"/>
    <col min="4118" max="4118" width="9.28515625" style="1" customWidth="1"/>
    <col min="4119" max="4119" width="8.7109375" style="1" customWidth="1"/>
    <col min="4120" max="4120" width="7.7109375" style="1" customWidth="1"/>
    <col min="4121" max="4121" width="7.28515625" style="1" customWidth="1"/>
    <col min="4122" max="4122" width="10.5703125" style="1" customWidth="1"/>
    <col min="4123" max="4123" width="0" style="1" hidden="1" customWidth="1"/>
    <col min="4124" max="4124" width="9.85546875" style="1" customWidth="1"/>
    <col min="4125" max="4125" width="9.28515625" style="1" customWidth="1"/>
    <col min="4126" max="4126" width="11.140625" style="1" customWidth="1"/>
    <col min="4127" max="4127" width="10" style="1" customWidth="1"/>
    <col min="4128" max="4128" width="10.5703125" style="1" customWidth="1"/>
    <col min="4129" max="4129" width="9.7109375" style="1" customWidth="1"/>
    <col min="4130" max="4131" width="9" style="1" customWidth="1"/>
    <col min="4132" max="4132" width="8.5703125" style="1" customWidth="1"/>
    <col min="4133" max="4135" width="9" style="1" customWidth="1"/>
    <col min="4136" max="4136" width="9.5703125" style="1" customWidth="1"/>
    <col min="4137" max="4137" width="9.42578125" style="1" customWidth="1"/>
    <col min="4138" max="4357" width="9.140625" style="1"/>
    <col min="4358" max="4358" width="0" style="1" hidden="1" customWidth="1"/>
    <col min="4359" max="4359" width="25.7109375" style="1" customWidth="1"/>
    <col min="4360" max="4360" width="10.28515625" style="1" customWidth="1"/>
    <col min="4361" max="4361" width="9.7109375" style="1" customWidth="1"/>
    <col min="4362" max="4362" width="10.28515625" style="1" customWidth="1"/>
    <col min="4363" max="4363" width="9.7109375" style="1" customWidth="1"/>
    <col min="4364" max="4364" width="10.28515625" style="1" customWidth="1"/>
    <col min="4365" max="4365" width="9.7109375" style="1" customWidth="1"/>
    <col min="4366" max="4366" width="10.140625" style="1" customWidth="1"/>
    <col min="4367" max="4367" width="9.7109375" style="1" customWidth="1"/>
    <col min="4368" max="4368" width="10.28515625" style="1" customWidth="1"/>
    <col min="4369" max="4369" width="9.28515625" style="1" customWidth="1"/>
    <col min="4370" max="4370" width="10.28515625" style="1" customWidth="1"/>
    <col min="4371" max="4371" width="9.7109375" style="1" customWidth="1"/>
    <col min="4372" max="4372" width="10.140625" style="1" customWidth="1"/>
    <col min="4373" max="4373" width="9.42578125" style="1" customWidth="1"/>
    <col min="4374" max="4374" width="9.28515625" style="1" customWidth="1"/>
    <col min="4375" max="4375" width="8.7109375" style="1" customWidth="1"/>
    <col min="4376" max="4376" width="7.7109375" style="1" customWidth="1"/>
    <col min="4377" max="4377" width="7.28515625" style="1" customWidth="1"/>
    <col min="4378" max="4378" width="10.5703125" style="1" customWidth="1"/>
    <col min="4379" max="4379" width="0" style="1" hidden="1" customWidth="1"/>
    <col min="4380" max="4380" width="9.85546875" style="1" customWidth="1"/>
    <col min="4381" max="4381" width="9.28515625" style="1" customWidth="1"/>
    <col min="4382" max="4382" width="11.140625" style="1" customWidth="1"/>
    <col min="4383" max="4383" width="10" style="1" customWidth="1"/>
    <col min="4384" max="4384" width="10.5703125" style="1" customWidth="1"/>
    <col min="4385" max="4385" width="9.7109375" style="1" customWidth="1"/>
    <col min="4386" max="4387" width="9" style="1" customWidth="1"/>
    <col min="4388" max="4388" width="8.5703125" style="1" customWidth="1"/>
    <col min="4389" max="4391" width="9" style="1" customWidth="1"/>
    <col min="4392" max="4392" width="9.5703125" style="1" customWidth="1"/>
    <col min="4393" max="4393" width="9.42578125" style="1" customWidth="1"/>
    <col min="4394" max="4613" width="9.140625" style="1"/>
    <col min="4614" max="4614" width="0" style="1" hidden="1" customWidth="1"/>
    <col min="4615" max="4615" width="25.7109375" style="1" customWidth="1"/>
    <col min="4616" max="4616" width="10.28515625" style="1" customWidth="1"/>
    <col min="4617" max="4617" width="9.7109375" style="1" customWidth="1"/>
    <col min="4618" max="4618" width="10.28515625" style="1" customWidth="1"/>
    <col min="4619" max="4619" width="9.7109375" style="1" customWidth="1"/>
    <col min="4620" max="4620" width="10.28515625" style="1" customWidth="1"/>
    <col min="4621" max="4621" width="9.7109375" style="1" customWidth="1"/>
    <col min="4622" max="4622" width="10.140625" style="1" customWidth="1"/>
    <col min="4623" max="4623" width="9.7109375" style="1" customWidth="1"/>
    <col min="4624" max="4624" width="10.28515625" style="1" customWidth="1"/>
    <col min="4625" max="4625" width="9.28515625" style="1" customWidth="1"/>
    <col min="4626" max="4626" width="10.28515625" style="1" customWidth="1"/>
    <col min="4627" max="4627" width="9.7109375" style="1" customWidth="1"/>
    <col min="4628" max="4628" width="10.140625" style="1" customWidth="1"/>
    <col min="4629" max="4629" width="9.42578125" style="1" customWidth="1"/>
    <col min="4630" max="4630" width="9.28515625" style="1" customWidth="1"/>
    <col min="4631" max="4631" width="8.7109375" style="1" customWidth="1"/>
    <col min="4632" max="4632" width="7.7109375" style="1" customWidth="1"/>
    <col min="4633" max="4633" width="7.28515625" style="1" customWidth="1"/>
    <col min="4634" max="4634" width="10.5703125" style="1" customWidth="1"/>
    <col min="4635" max="4635" width="0" style="1" hidden="1" customWidth="1"/>
    <col min="4636" max="4636" width="9.85546875" style="1" customWidth="1"/>
    <col min="4637" max="4637" width="9.28515625" style="1" customWidth="1"/>
    <col min="4638" max="4638" width="11.140625" style="1" customWidth="1"/>
    <col min="4639" max="4639" width="10" style="1" customWidth="1"/>
    <col min="4640" max="4640" width="10.5703125" style="1" customWidth="1"/>
    <col min="4641" max="4641" width="9.7109375" style="1" customWidth="1"/>
    <col min="4642" max="4643" width="9" style="1" customWidth="1"/>
    <col min="4644" max="4644" width="8.5703125" style="1" customWidth="1"/>
    <col min="4645" max="4647" width="9" style="1" customWidth="1"/>
    <col min="4648" max="4648" width="9.5703125" style="1" customWidth="1"/>
    <col min="4649" max="4649" width="9.42578125" style="1" customWidth="1"/>
    <col min="4650" max="4869" width="9.140625" style="1"/>
    <col min="4870" max="4870" width="0" style="1" hidden="1" customWidth="1"/>
    <col min="4871" max="4871" width="25.7109375" style="1" customWidth="1"/>
    <col min="4872" max="4872" width="10.28515625" style="1" customWidth="1"/>
    <col min="4873" max="4873" width="9.7109375" style="1" customWidth="1"/>
    <col min="4874" max="4874" width="10.28515625" style="1" customWidth="1"/>
    <col min="4875" max="4875" width="9.7109375" style="1" customWidth="1"/>
    <col min="4876" max="4876" width="10.28515625" style="1" customWidth="1"/>
    <col min="4877" max="4877" width="9.7109375" style="1" customWidth="1"/>
    <col min="4878" max="4878" width="10.140625" style="1" customWidth="1"/>
    <col min="4879" max="4879" width="9.7109375" style="1" customWidth="1"/>
    <col min="4880" max="4880" width="10.28515625" style="1" customWidth="1"/>
    <col min="4881" max="4881" width="9.28515625" style="1" customWidth="1"/>
    <col min="4882" max="4882" width="10.28515625" style="1" customWidth="1"/>
    <col min="4883" max="4883" width="9.7109375" style="1" customWidth="1"/>
    <col min="4884" max="4884" width="10.140625" style="1" customWidth="1"/>
    <col min="4885" max="4885" width="9.42578125" style="1" customWidth="1"/>
    <col min="4886" max="4886" width="9.28515625" style="1" customWidth="1"/>
    <col min="4887" max="4887" width="8.7109375" style="1" customWidth="1"/>
    <col min="4888" max="4888" width="7.7109375" style="1" customWidth="1"/>
    <col min="4889" max="4889" width="7.28515625" style="1" customWidth="1"/>
    <col min="4890" max="4890" width="10.5703125" style="1" customWidth="1"/>
    <col min="4891" max="4891" width="0" style="1" hidden="1" customWidth="1"/>
    <col min="4892" max="4892" width="9.85546875" style="1" customWidth="1"/>
    <col min="4893" max="4893" width="9.28515625" style="1" customWidth="1"/>
    <col min="4894" max="4894" width="11.140625" style="1" customWidth="1"/>
    <col min="4895" max="4895" width="10" style="1" customWidth="1"/>
    <col min="4896" max="4896" width="10.5703125" style="1" customWidth="1"/>
    <col min="4897" max="4897" width="9.7109375" style="1" customWidth="1"/>
    <col min="4898" max="4899" width="9" style="1" customWidth="1"/>
    <col min="4900" max="4900" width="8.5703125" style="1" customWidth="1"/>
    <col min="4901" max="4903" width="9" style="1" customWidth="1"/>
    <col min="4904" max="4904" width="9.5703125" style="1" customWidth="1"/>
    <col min="4905" max="4905" width="9.42578125" style="1" customWidth="1"/>
    <col min="4906" max="5125" width="9.140625" style="1"/>
    <col min="5126" max="5126" width="0" style="1" hidden="1" customWidth="1"/>
    <col min="5127" max="5127" width="25.7109375" style="1" customWidth="1"/>
    <col min="5128" max="5128" width="10.28515625" style="1" customWidth="1"/>
    <col min="5129" max="5129" width="9.7109375" style="1" customWidth="1"/>
    <col min="5130" max="5130" width="10.28515625" style="1" customWidth="1"/>
    <col min="5131" max="5131" width="9.7109375" style="1" customWidth="1"/>
    <col min="5132" max="5132" width="10.28515625" style="1" customWidth="1"/>
    <col min="5133" max="5133" width="9.7109375" style="1" customWidth="1"/>
    <col min="5134" max="5134" width="10.140625" style="1" customWidth="1"/>
    <col min="5135" max="5135" width="9.7109375" style="1" customWidth="1"/>
    <col min="5136" max="5136" width="10.28515625" style="1" customWidth="1"/>
    <col min="5137" max="5137" width="9.28515625" style="1" customWidth="1"/>
    <col min="5138" max="5138" width="10.28515625" style="1" customWidth="1"/>
    <col min="5139" max="5139" width="9.7109375" style="1" customWidth="1"/>
    <col min="5140" max="5140" width="10.140625" style="1" customWidth="1"/>
    <col min="5141" max="5141" width="9.42578125" style="1" customWidth="1"/>
    <col min="5142" max="5142" width="9.28515625" style="1" customWidth="1"/>
    <col min="5143" max="5143" width="8.7109375" style="1" customWidth="1"/>
    <col min="5144" max="5144" width="7.7109375" style="1" customWidth="1"/>
    <col min="5145" max="5145" width="7.28515625" style="1" customWidth="1"/>
    <col min="5146" max="5146" width="10.5703125" style="1" customWidth="1"/>
    <col min="5147" max="5147" width="0" style="1" hidden="1" customWidth="1"/>
    <col min="5148" max="5148" width="9.85546875" style="1" customWidth="1"/>
    <col min="5149" max="5149" width="9.28515625" style="1" customWidth="1"/>
    <col min="5150" max="5150" width="11.140625" style="1" customWidth="1"/>
    <col min="5151" max="5151" width="10" style="1" customWidth="1"/>
    <col min="5152" max="5152" width="10.5703125" style="1" customWidth="1"/>
    <col min="5153" max="5153" width="9.7109375" style="1" customWidth="1"/>
    <col min="5154" max="5155" width="9" style="1" customWidth="1"/>
    <col min="5156" max="5156" width="8.5703125" style="1" customWidth="1"/>
    <col min="5157" max="5159" width="9" style="1" customWidth="1"/>
    <col min="5160" max="5160" width="9.5703125" style="1" customWidth="1"/>
    <col min="5161" max="5161" width="9.42578125" style="1" customWidth="1"/>
    <col min="5162" max="5381" width="9.140625" style="1"/>
    <col min="5382" max="5382" width="0" style="1" hidden="1" customWidth="1"/>
    <col min="5383" max="5383" width="25.7109375" style="1" customWidth="1"/>
    <col min="5384" max="5384" width="10.28515625" style="1" customWidth="1"/>
    <col min="5385" max="5385" width="9.7109375" style="1" customWidth="1"/>
    <col min="5386" max="5386" width="10.28515625" style="1" customWidth="1"/>
    <col min="5387" max="5387" width="9.7109375" style="1" customWidth="1"/>
    <col min="5388" max="5388" width="10.28515625" style="1" customWidth="1"/>
    <col min="5389" max="5389" width="9.7109375" style="1" customWidth="1"/>
    <col min="5390" max="5390" width="10.140625" style="1" customWidth="1"/>
    <col min="5391" max="5391" width="9.7109375" style="1" customWidth="1"/>
    <col min="5392" max="5392" width="10.28515625" style="1" customWidth="1"/>
    <col min="5393" max="5393" width="9.28515625" style="1" customWidth="1"/>
    <col min="5394" max="5394" width="10.28515625" style="1" customWidth="1"/>
    <col min="5395" max="5395" width="9.7109375" style="1" customWidth="1"/>
    <col min="5396" max="5396" width="10.140625" style="1" customWidth="1"/>
    <col min="5397" max="5397" width="9.42578125" style="1" customWidth="1"/>
    <col min="5398" max="5398" width="9.28515625" style="1" customWidth="1"/>
    <col min="5399" max="5399" width="8.7109375" style="1" customWidth="1"/>
    <col min="5400" max="5400" width="7.7109375" style="1" customWidth="1"/>
    <col min="5401" max="5401" width="7.28515625" style="1" customWidth="1"/>
    <col min="5402" max="5402" width="10.5703125" style="1" customWidth="1"/>
    <col min="5403" max="5403" width="0" style="1" hidden="1" customWidth="1"/>
    <col min="5404" max="5404" width="9.85546875" style="1" customWidth="1"/>
    <col min="5405" max="5405" width="9.28515625" style="1" customWidth="1"/>
    <col min="5406" max="5406" width="11.140625" style="1" customWidth="1"/>
    <col min="5407" max="5407" width="10" style="1" customWidth="1"/>
    <col min="5408" max="5408" width="10.5703125" style="1" customWidth="1"/>
    <col min="5409" max="5409" width="9.7109375" style="1" customWidth="1"/>
    <col min="5410" max="5411" width="9" style="1" customWidth="1"/>
    <col min="5412" max="5412" width="8.5703125" style="1" customWidth="1"/>
    <col min="5413" max="5415" width="9" style="1" customWidth="1"/>
    <col min="5416" max="5416" width="9.5703125" style="1" customWidth="1"/>
    <col min="5417" max="5417" width="9.42578125" style="1" customWidth="1"/>
    <col min="5418" max="5637" width="9.140625" style="1"/>
    <col min="5638" max="5638" width="0" style="1" hidden="1" customWidth="1"/>
    <col min="5639" max="5639" width="25.7109375" style="1" customWidth="1"/>
    <col min="5640" max="5640" width="10.28515625" style="1" customWidth="1"/>
    <col min="5641" max="5641" width="9.7109375" style="1" customWidth="1"/>
    <col min="5642" max="5642" width="10.28515625" style="1" customWidth="1"/>
    <col min="5643" max="5643" width="9.7109375" style="1" customWidth="1"/>
    <col min="5644" max="5644" width="10.28515625" style="1" customWidth="1"/>
    <col min="5645" max="5645" width="9.7109375" style="1" customWidth="1"/>
    <col min="5646" max="5646" width="10.140625" style="1" customWidth="1"/>
    <col min="5647" max="5647" width="9.7109375" style="1" customWidth="1"/>
    <col min="5648" max="5648" width="10.28515625" style="1" customWidth="1"/>
    <col min="5649" max="5649" width="9.28515625" style="1" customWidth="1"/>
    <col min="5650" max="5650" width="10.28515625" style="1" customWidth="1"/>
    <col min="5651" max="5651" width="9.7109375" style="1" customWidth="1"/>
    <col min="5652" max="5652" width="10.140625" style="1" customWidth="1"/>
    <col min="5653" max="5653" width="9.42578125" style="1" customWidth="1"/>
    <col min="5654" max="5654" width="9.28515625" style="1" customWidth="1"/>
    <col min="5655" max="5655" width="8.7109375" style="1" customWidth="1"/>
    <col min="5656" max="5656" width="7.7109375" style="1" customWidth="1"/>
    <col min="5657" max="5657" width="7.28515625" style="1" customWidth="1"/>
    <col min="5658" max="5658" width="10.5703125" style="1" customWidth="1"/>
    <col min="5659" max="5659" width="0" style="1" hidden="1" customWidth="1"/>
    <col min="5660" max="5660" width="9.85546875" style="1" customWidth="1"/>
    <col min="5661" max="5661" width="9.28515625" style="1" customWidth="1"/>
    <col min="5662" max="5662" width="11.140625" style="1" customWidth="1"/>
    <col min="5663" max="5663" width="10" style="1" customWidth="1"/>
    <col min="5664" max="5664" width="10.5703125" style="1" customWidth="1"/>
    <col min="5665" max="5665" width="9.7109375" style="1" customWidth="1"/>
    <col min="5666" max="5667" width="9" style="1" customWidth="1"/>
    <col min="5668" max="5668" width="8.5703125" style="1" customWidth="1"/>
    <col min="5669" max="5671" width="9" style="1" customWidth="1"/>
    <col min="5672" max="5672" width="9.5703125" style="1" customWidth="1"/>
    <col min="5673" max="5673" width="9.42578125" style="1" customWidth="1"/>
    <col min="5674" max="5893" width="9.140625" style="1"/>
    <col min="5894" max="5894" width="0" style="1" hidden="1" customWidth="1"/>
    <col min="5895" max="5895" width="25.7109375" style="1" customWidth="1"/>
    <col min="5896" max="5896" width="10.28515625" style="1" customWidth="1"/>
    <col min="5897" max="5897" width="9.7109375" style="1" customWidth="1"/>
    <col min="5898" max="5898" width="10.28515625" style="1" customWidth="1"/>
    <col min="5899" max="5899" width="9.7109375" style="1" customWidth="1"/>
    <col min="5900" max="5900" width="10.28515625" style="1" customWidth="1"/>
    <col min="5901" max="5901" width="9.7109375" style="1" customWidth="1"/>
    <col min="5902" max="5902" width="10.140625" style="1" customWidth="1"/>
    <col min="5903" max="5903" width="9.7109375" style="1" customWidth="1"/>
    <col min="5904" max="5904" width="10.28515625" style="1" customWidth="1"/>
    <col min="5905" max="5905" width="9.28515625" style="1" customWidth="1"/>
    <col min="5906" max="5906" width="10.28515625" style="1" customWidth="1"/>
    <col min="5907" max="5907" width="9.7109375" style="1" customWidth="1"/>
    <col min="5908" max="5908" width="10.140625" style="1" customWidth="1"/>
    <col min="5909" max="5909" width="9.42578125" style="1" customWidth="1"/>
    <col min="5910" max="5910" width="9.28515625" style="1" customWidth="1"/>
    <col min="5911" max="5911" width="8.7109375" style="1" customWidth="1"/>
    <col min="5912" max="5912" width="7.7109375" style="1" customWidth="1"/>
    <col min="5913" max="5913" width="7.28515625" style="1" customWidth="1"/>
    <col min="5914" max="5914" width="10.5703125" style="1" customWidth="1"/>
    <col min="5915" max="5915" width="0" style="1" hidden="1" customWidth="1"/>
    <col min="5916" max="5916" width="9.85546875" style="1" customWidth="1"/>
    <col min="5917" max="5917" width="9.28515625" style="1" customWidth="1"/>
    <col min="5918" max="5918" width="11.140625" style="1" customWidth="1"/>
    <col min="5919" max="5919" width="10" style="1" customWidth="1"/>
    <col min="5920" max="5920" width="10.5703125" style="1" customWidth="1"/>
    <col min="5921" max="5921" width="9.7109375" style="1" customWidth="1"/>
    <col min="5922" max="5923" width="9" style="1" customWidth="1"/>
    <col min="5924" max="5924" width="8.5703125" style="1" customWidth="1"/>
    <col min="5925" max="5927" width="9" style="1" customWidth="1"/>
    <col min="5928" max="5928" width="9.5703125" style="1" customWidth="1"/>
    <col min="5929" max="5929" width="9.42578125" style="1" customWidth="1"/>
    <col min="5930" max="6149" width="9.140625" style="1"/>
    <col min="6150" max="6150" width="0" style="1" hidden="1" customWidth="1"/>
    <col min="6151" max="6151" width="25.7109375" style="1" customWidth="1"/>
    <col min="6152" max="6152" width="10.28515625" style="1" customWidth="1"/>
    <col min="6153" max="6153" width="9.7109375" style="1" customWidth="1"/>
    <col min="6154" max="6154" width="10.28515625" style="1" customWidth="1"/>
    <col min="6155" max="6155" width="9.7109375" style="1" customWidth="1"/>
    <col min="6156" max="6156" width="10.28515625" style="1" customWidth="1"/>
    <col min="6157" max="6157" width="9.7109375" style="1" customWidth="1"/>
    <col min="6158" max="6158" width="10.140625" style="1" customWidth="1"/>
    <col min="6159" max="6159" width="9.7109375" style="1" customWidth="1"/>
    <col min="6160" max="6160" width="10.28515625" style="1" customWidth="1"/>
    <col min="6161" max="6161" width="9.28515625" style="1" customWidth="1"/>
    <col min="6162" max="6162" width="10.28515625" style="1" customWidth="1"/>
    <col min="6163" max="6163" width="9.7109375" style="1" customWidth="1"/>
    <col min="6164" max="6164" width="10.140625" style="1" customWidth="1"/>
    <col min="6165" max="6165" width="9.42578125" style="1" customWidth="1"/>
    <col min="6166" max="6166" width="9.28515625" style="1" customWidth="1"/>
    <col min="6167" max="6167" width="8.7109375" style="1" customWidth="1"/>
    <col min="6168" max="6168" width="7.7109375" style="1" customWidth="1"/>
    <col min="6169" max="6169" width="7.28515625" style="1" customWidth="1"/>
    <col min="6170" max="6170" width="10.5703125" style="1" customWidth="1"/>
    <col min="6171" max="6171" width="0" style="1" hidden="1" customWidth="1"/>
    <col min="6172" max="6172" width="9.85546875" style="1" customWidth="1"/>
    <col min="6173" max="6173" width="9.28515625" style="1" customWidth="1"/>
    <col min="6174" max="6174" width="11.140625" style="1" customWidth="1"/>
    <col min="6175" max="6175" width="10" style="1" customWidth="1"/>
    <col min="6176" max="6176" width="10.5703125" style="1" customWidth="1"/>
    <col min="6177" max="6177" width="9.7109375" style="1" customWidth="1"/>
    <col min="6178" max="6179" width="9" style="1" customWidth="1"/>
    <col min="6180" max="6180" width="8.5703125" style="1" customWidth="1"/>
    <col min="6181" max="6183" width="9" style="1" customWidth="1"/>
    <col min="6184" max="6184" width="9.5703125" style="1" customWidth="1"/>
    <col min="6185" max="6185" width="9.42578125" style="1" customWidth="1"/>
    <col min="6186" max="6405" width="9.140625" style="1"/>
    <col min="6406" max="6406" width="0" style="1" hidden="1" customWidth="1"/>
    <col min="6407" max="6407" width="25.7109375" style="1" customWidth="1"/>
    <col min="6408" max="6408" width="10.28515625" style="1" customWidth="1"/>
    <col min="6409" max="6409" width="9.7109375" style="1" customWidth="1"/>
    <col min="6410" max="6410" width="10.28515625" style="1" customWidth="1"/>
    <col min="6411" max="6411" width="9.7109375" style="1" customWidth="1"/>
    <col min="6412" max="6412" width="10.28515625" style="1" customWidth="1"/>
    <col min="6413" max="6413" width="9.7109375" style="1" customWidth="1"/>
    <col min="6414" max="6414" width="10.140625" style="1" customWidth="1"/>
    <col min="6415" max="6415" width="9.7109375" style="1" customWidth="1"/>
    <col min="6416" max="6416" width="10.28515625" style="1" customWidth="1"/>
    <col min="6417" max="6417" width="9.28515625" style="1" customWidth="1"/>
    <col min="6418" max="6418" width="10.28515625" style="1" customWidth="1"/>
    <col min="6419" max="6419" width="9.7109375" style="1" customWidth="1"/>
    <col min="6420" max="6420" width="10.140625" style="1" customWidth="1"/>
    <col min="6421" max="6421" width="9.42578125" style="1" customWidth="1"/>
    <col min="6422" max="6422" width="9.28515625" style="1" customWidth="1"/>
    <col min="6423" max="6423" width="8.7109375" style="1" customWidth="1"/>
    <col min="6424" max="6424" width="7.7109375" style="1" customWidth="1"/>
    <col min="6425" max="6425" width="7.28515625" style="1" customWidth="1"/>
    <col min="6426" max="6426" width="10.5703125" style="1" customWidth="1"/>
    <col min="6427" max="6427" width="0" style="1" hidden="1" customWidth="1"/>
    <col min="6428" max="6428" width="9.85546875" style="1" customWidth="1"/>
    <col min="6429" max="6429" width="9.28515625" style="1" customWidth="1"/>
    <col min="6430" max="6430" width="11.140625" style="1" customWidth="1"/>
    <col min="6431" max="6431" width="10" style="1" customWidth="1"/>
    <col min="6432" max="6432" width="10.5703125" style="1" customWidth="1"/>
    <col min="6433" max="6433" width="9.7109375" style="1" customWidth="1"/>
    <col min="6434" max="6435" width="9" style="1" customWidth="1"/>
    <col min="6436" max="6436" width="8.5703125" style="1" customWidth="1"/>
    <col min="6437" max="6439" width="9" style="1" customWidth="1"/>
    <col min="6440" max="6440" width="9.5703125" style="1" customWidth="1"/>
    <col min="6441" max="6441" width="9.42578125" style="1" customWidth="1"/>
    <col min="6442" max="6661" width="9.140625" style="1"/>
    <col min="6662" max="6662" width="0" style="1" hidden="1" customWidth="1"/>
    <col min="6663" max="6663" width="25.7109375" style="1" customWidth="1"/>
    <col min="6664" max="6664" width="10.28515625" style="1" customWidth="1"/>
    <col min="6665" max="6665" width="9.7109375" style="1" customWidth="1"/>
    <col min="6666" max="6666" width="10.28515625" style="1" customWidth="1"/>
    <col min="6667" max="6667" width="9.7109375" style="1" customWidth="1"/>
    <col min="6668" max="6668" width="10.28515625" style="1" customWidth="1"/>
    <col min="6669" max="6669" width="9.7109375" style="1" customWidth="1"/>
    <col min="6670" max="6670" width="10.140625" style="1" customWidth="1"/>
    <col min="6671" max="6671" width="9.7109375" style="1" customWidth="1"/>
    <col min="6672" max="6672" width="10.28515625" style="1" customWidth="1"/>
    <col min="6673" max="6673" width="9.28515625" style="1" customWidth="1"/>
    <col min="6674" max="6674" width="10.28515625" style="1" customWidth="1"/>
    <col min="6675" max="6675" width="9.7109375" style="1" customWidth="1"/>
    <col min="6676" max="6676" width="10.140625" style="1" customWidth="1"/>
    <col min="6677" max="6677" width="9.42578125" style="1" customWidth="1"/>
    <col min="6678" max="6678" width="9.28515625" style="1" customWidth="1"/>
    <col min="6679" max="6679" width="8.7109375" style="1" customWidth="1"/>
    <col min="6680" max="6680" width="7.7109375" style="1" customWidth="1"/>
    <col min="6681" max="6681" width="7.28515625" style="1" customWidth="1"/>
    <col min="6682" max="6682" width="10.5703125" style="1" customWidth="1"/>
    <col min="6683" max="6683" width="0" style="1" hidden="1" customWidth="1"/>
    <col min="6684" max="6684" width="9.85546875" style="1" customWidth="1"/>
    <col min="6685" max="6685" width="9.28515625" style="1" customWidth="1"/>
    <col min="6686" max="6686" width="11.140625" style="1" customWidth="1"/>
    <col min="6687" max="6687" width="10" style="1" customWidth="1"/>
    <col min="6688" max="6688" width="10.5703125" style="1" customWidth="1"/>
    <col min="6689" max="6689" width="9.7109375" style="1" customWidth="1"/>
    <col min="6690" max="6691" width="9" style="1" customWidth="1"/>
    <col min="6692" max="6692" width="8.5703125" style="1" customWidth="1"/>
    <col min="6693" max="6695" width="9" style="1" customWidth="1"/>
    <col min="6696" max="6696" width="9.5703125" style="1" customWidth="1"/>
    <col min="6697" max="6697" width="9.42578125" style="1" customWidth="1"/>
    <col min="6698" max="6917" width="9.140625" style="1"/>
    <col min="6918" max="6918" width="0" style="1" hidden="1" customWidth="1"/>
    <col min="6919" max="6919" width="25.7109375" style="1" customWidth="1"/>
    <col min="6920" max="6920" width="10.28515625" style="1" customWidth="1"/>
    <col min="6921" max="6921" width="9.7109375" style="1" customWidth="1"/>
    <col min="6922" max="6922" width="10.28515625" style="1" customWidth="1"/>
    <col min="6923" max="6923" width="9.7109375" style="1" customWidth="1"/>
    <col min="6924" max="6924" width="10.28515625" style="1" customWidth="1"/>
    <col min="6925" max="6925" width="9.7109375" style="1" customWidth="1"/>
    <col min="6926" max="6926" width="10.140625" style="1" customWidth="1"/>
    <col min="6927" max="6927" width="9.7109375" style="1" customWidth="1"/>
    <col min="6928" max="6928" width="10.28515625" style="1" customWidth="1"/>
    <col min="6929" max="6929" width="9.28515625" style="1" customWidth="1"/>
    <col min="6930" max="6930" width="10.28515625" style="1" customWidth="1"/>
    <col min="6931" max="6931" width="9.7109375" style="1" customWidth="1"/>
    <col min="6932" max="6932" width="10.140625" style="1" customWidth="1"/>
    <col min="6933" max="6933" width="9.42578125" style="1" customWidth="1"/>
    <col min="6934" max="6934" width="9.28515625" style="1" customWidth="1"/>
    <col min="6935" max="6935" width="8.7109375" style="1" customWidth="1"/>
    <col min="6936" max="6936" width="7.7109375" style="1" customWidth="1"/>
    <col min="6937" max="6937" width="7.28515625" style="1" customWidth="1"/>
    <col min="6938" max="6938" width="10.5703125" style="1" customWidth="1"/>
    <col min="6939" max="6939" width="0" style="1" hidden="1" customWidth="1"/>
    <col min="6940" max="6940" width="9.85546875" style="1" customWidth="1"/>
    <col min="6941" max="6941" width="9.28515625" style="1" customWidth="1"/>
    <col min="6942" max="6942" width="11.140625" style="1" customWidth="1"/>
    <col min="6943" max="6943" width="10" style="1" customWidth="1"/>
    <col min="6944" max="6944" width="10.5703125" style="1" customWidth="1"/>
    <col min="6945" max="6945" width="9.7109375" style="1" customWidth="1"/>
    <col min="6946" max="6947" width="9" style="1" customWidth="1"/>
    <col min="6948" max="6948" width="8.5703125" style="1" customWidth="1"/>
    <col min="6949" max="6951" width="9" style="1" customWidth="1"/>
    <col min="6952" max="6952" width="9.5703125" style="1" customWidth="1"/>
    <col min="6953" max="6953" width="9.42578125" style="1" customWidth="1"/>
    <col min="6954" max="7173" width="9.140625" style="1"/>
    <col min="7174" max="7174" width="0" style="1" hidden="1" customWidth="1"/>
    <col min="7175" max="7175" width="25.7109375" style="1" customWidth="1"/>
    <col min="7176" max="7176" width="10.28515625" style="1" customWidth="1"/>
    <col min="7177" max="7177" width="9.7109375" style="1" customWidth="1"/>
    <col min="7178" max="7178" width="10.28515625" style="1" customWidth="1"/>
    <col min="7179" max="7179" width="9.7109375" style="1" customWidth="1"/>
    <col min="7180" max="7180" width="10.28515625" style="1" customWidth="1"/>
    <col min="7181" max="7181" width="9.7109375" style="1" customWidth="1"/>
    <col min="7182" max="7182" width="10.140625" style="1" customWidth="1"/>
    <col min="7183" max="7183" width="9.7109375" style="1" customWidth="1"/>
    <col min="7184" max="7184" width="10.28515625" style="1" customWidth="1"/>
    <col min="7185" max="7185" width="9.28515625" style="1" customWidth="1"/>
    <col min="7186" max="7186" width="10.28515625" style="1" customWidth="1"/>
    <col min="7187" max="7187" width="9.7109375" style="1" customWidth="1"/>
    <col min="7188" max="7188" width="10.140625" style="1" customWidth="1"/>
    <col min="7189" max="7189" width="9.42578125" style="1" customWidth="1"/>
    <col min="7190" max="7190" width="9.28515625" style="1" customWidth="1"/>
    <col min="7191" max="7191" width="8.7109375" style="1" customWidth="1"/>
    <col min="7192" max="7192" width="7.7109375" style="1" customWidth="1"/>
    <col min="7193" max="7193" width="7.28515625" style="1" customWidth="1"/>
    <col min="7194" max="7194" width="10.5703125" style="1" customWidth="1"/>
    <col min="7195" max="7195" width="0" style="1" hidden="1" customWidth="1"/>
    <col min="7196" max="7196" width="9.85546875" style="1" customWidth="1"/>
    <col min="7197" max="7197" width="9.28515625" style="1" customWidth="1"/>
    <col min="7198" max="7198" width="11.140625" style="1" customWidth="1"/>
    <col min="7199" max="7199" width="10" style="1" customWidth="1"/>
    <col min="7200" max="7200" width="10.5703125" style="1" customWidth="1"/>
    <col min="7201" max="7201" width="9.7109375" style="1" customWidth="1"/>
    <col min="7202" max="7203" width="9" style="1" customWidth="1"/>
    <col min="7204" max="7204" width="8.5703125" style="1" customWidth="1"/>
    <col min="7205" max="7207" width="9" style="1" customWidth="1"/>
    <col min="7208" max="7208" width="9.5703125" style="1" customWidth="1"/>
    <col min="7209" max="7209" width="9.42578125" style="1" customWidth="1"/>
    <col min="7210" max="7429" width="9.140625" style="1"/>
    <col min="7430" max="7430" width="0" style="1" hidden="1" customWidth="1"/>
    <col min="7431" max="7431" width="25.7109375" style="1" customWidth="1"/>
    <col min="7432" max="7432" width="10.28515625" style="1" customWidth="1"/>
    <col min="7433" max="7433" width="9.7109375" style="1" customWidth="1"/>
    <col min="7434" max="7434" width="10.28515625" style="1" customWidth="1"/>
    <col min="7435" max="7435" width="9.7109375" style="1" customWidth="1"/>
    <col min="7436" max="7436" width="10.28515625" style="1" customWidth="1"/>
    <col min="7437" max="7437" width="9.7109375" style="1" customWidth="1"/>
    <col min="7438" max="7438" width="10.140625" style="1" customWidth="1"/>
    <col min="7439" max="7439" width="9.7109375" style="1" customWidth="1"/>
    <col min="7440" max="7440" width="10.28515625" style="1" customWidth="1"/>
    <col min="7441" max="7441" width="9.28515625" style="1" customWidth="1"/>
    <col min="7442" max="7442" width="10.28515625" style="1" customWidth="1"/>
    <col min="7443" max="7443" width="9.7109375" style="1" customWidth="1"/>
    <col min="7444" max="7444" width="10.140625" style="1" customWidth="1"/>
    <col min="7445" max="7445" width="9.42578125" style="1" customWidth="1"/>
    <col min="7446" max="7446" width="9.28515625" style="1" customWidth="1"/>
    <col min="7447" max="7447" width="8.7109375" style="1" customWidth="1"/>
    <col min="7448" max="7448" width="7.7109375" style="1" customWidth="1"/>
    <col min="7449" max="7449" width="7.28515625" style="1" customWidth="1"/>
    <col min="7450" max="7450" width="10.5703125" style="1" customWidth="1"/>
    <col min="7451" max="7451" width="0" style="1" hidden="1" customWidth="1"/>
    <col min="7452" max="7452" width="9.85546875" style="1" customWidth="1"/>
    <col min="7453" max="7453" width="9.28515625" style="1" customWidth="1"/>
    <col min="7454" max="7454" width="11.140625" style="1" customWidth="1"/>
    <col min="7455" max="7455" width="10" style="1" customWidth="1"/>
    <col min="7456" max="7456" width="10.5703125" style="1" customWidth="1"/>
    <col min="7457" max="7457" width="9.7109375" style="1" customWidth="1"/>
    <col min="7458" max="7459" width="9" style="1" customWidth="1"/>
    <col min="7460" max="7460" width="8.5703125" style="1" customWidth="1"/>
    <col min="7461" max="7463" width="9" style="1" customWidth="1"/>
    <col min="7464" max="7464" width="9.5703125" style="1" customWidth="1"/>
    <col min="7465" max="7465" width="9.42578125" style="1" customWidth="1"/>
    <col min="7466" max="7685" width="9.140625" style="1"/>
    <col min="7686" max="7686" width="0" style="1" hidden="1" customWidth="1"/>
    <col min="7687" max="7687" width="25.7109375" style="1" customWidth="1"/>
    <col min="7688" max="7688" width="10.28515625" style="1" customWidth="1"/>
    <col min="7689" max="7689" width="9.7109375" style="1" customWidth="1"/>
    <col min="7690" max="7690" width="10.28515625" style="1" customWidth="1"/>
    <col min="7691" max="7691" width="9.7109375" style="1" customWidth="1"/>
    <col min="7692" max="7692" width="10.28515625" style="1" customWidth="1"/>
    <col min="7693" max="7693" width="9.7109375" style="1" customWidth="1"/>
    <col min="7694" max="7694" width="10.140625" style="1" customWidth="1"/>
    <col min="7695" max="7695" width="9.7109375" style="1" customWidth="1"/>
    <col min="7696" max="7696" width="10.28515625" style="1" customWidth="1"/>
    <col min="7697" max="7697" width="9.28515625" style="1" customWidth="1"/>
    <col min="7698" max="7698" width="10.28515625" style="1" customWidth="1"/>
    <col min="7699" max="7699" width="9.7109375" style="1" customWidth="1"/>
    <col min="7700" max="7700" width="10.140625" style="1" customWidth="1"/>
    <col min="7701" max="7701" width="9.42578125" style="1" customWidth="1"/>
    <col min="7702" max="7702" width="9.28515625" style="1" customWidth="1"/>
    <col min="7703" max="7703" width="8.7109375" style="1" customWidth="1"/>
    <col min="7704" max="7704" width="7.7109375" style="1" customWidth="1"/>
    <col min="7705" max="7705" width="7.28515625" style="1" customWidth="1"/>
    <col min="7706" max="7706" width="10.5703125" style="1" customWidth="1"/>
    <col min="7707" max="7707" width="0" style="1" hidden="1" customWidth="1"/>
    <col min="7708" max="7708" width="9.85546875" style="1" customWidth="1"/>
    <col min="7709" max="7709" width="9.28515625" style="1" customWidth="1"/>
    <col min="7710" max="7710" width="11.140625" style="1" customWidth="1"/>
    <col min="7711" max="7711" width="10" style="1" customWidth="1"/>
    <col min="7712" max="7712" width="10.5703125" style="1" customWidth="1"/>
    <col min="7713" max="7713" width="9.7109375" style="1" customWidth="1"/>
    <col min="7714" max="7715" width="9" style="1" customWidth="1"/>
    <col min="7716" max="7716" width="8.5703125" style="1" customWidth="1"/>
    <col min="7717" max="7719" width="9" style="1" customWidth="1"/>
    <col min="7720" max="7720" width="9.5703125" style="1" customWidth="1"/>
    <col min="7721" max="7721" width="9.42578125" style="1" customWidth="1"/>
    <col min="7722" max="7941" width="9.140625" style="1"/>
    <col min="7942" max="7942" width="0" style="1" hidden="1" customWidth="1"/>
    <col min="7943" max="7943" width="25.7109375" style="1" customWidth="1"/>
    <col min="7944" max="7944" width="10.28515625" style="1" customWidth="1"/>
    <col min="7945" max="7945" width="9.7109375" style="1" customWidth="1"/>
    <col min="7946" max="7946" width="10.28515625" style="1" customWidth="1"/>
    <col min="7947" max="7947" width="9.7109375" style="1" customWidth="1"/>
    <col min="7948" max="7948" width="10.28515625" style="1" customWidth="1"/>
    <col min="7949" max="7949" width="9.7109375" style="1" customWidth="1"/>
    <col min="7950" max="7950" width="10.140625" style="1" customWidth="1"/>
    <col min="7951" max="7951" width="9.7109375" style="1" customWidth="1"/>
    <col min="7952" max="7952" width="10.28515625" style="1" customWidth="1"/>
    <col min="7953" max="7953" width="9.28515625" style="1" customWidth="1"/>
    <col min="7954" max="7954" width="10.28515625" style="1" customWidth="1"/>
    <col min="7955" max="7955" width="9.7109375" style="1" customWidth="1"/>
    <col min="7956" max="7956" width="10.140625" style="1" customWidth="1"/>
    <col min="7957" max="7957" width="9.42578125" style="1" customWidth="1"/>
    <col min="7958" max="7958" width="9.28515625" style="1" customWidth="1"/>
    <col min="7959" max="7959" width="8.7109375" style="1" customWidth="1"/>
    <col min="7960" max="7960" width="7.7109375" style="1" customWidth="1"/>
    <col min="7961" max="7961" width="7.28515625" style="1" customWidth="1"/>
    <col min="7962" max="7962" width="10.5703125" style="1" customWidth="1"/>
    <col min="7963" max="7963" width="0" style="1" hidden="1" customWidth="1"/>
    <col min="7964" max="7964" width="9.85546875" style="1" customWidth="1"/>
    <col min="7965" max="7965" width="9.28515625" style="1" customWidth="1"/>
    <col min="7966" max="7966" width="11.140625" style="1" customWidth="1"/>
    <col min="7967" max="7967" width="10" style="1" customWidth="1"/>
    <col min="7968" max="7968" width="10.5703125" style="1" customWidth="1"/>
    <col min="7969" max="7969" width="9.7109375" style="1" customWidth="1"/>
    <col min="7970" max="7971" width="9" style="1" customWidth="1"/>
    <col min="7972" max="7972" width="8.5703125" style="1" customWidth="1"/>
    <col min="7973" max="7975" width="9" style="1" customWidth="1"/>
    <col min="7976" max="7976" width="9.5703125" style="1" customWidth="1"/>
    <col min="7977" max="7977" width="9.42578125" style="1" customWidth="1"/>
    <col min="7978" max="8197" width="9.140625" style="1"/>
    <col min="8198" max="8198" width="0" style="1" hidden="1" customWidth="1"/>
    <col min="8199" max="8199" width="25.7109375" style="1" customWidth="1"/>
    <col min="8200" max="8200" width="10.28515625" style="1" customWidth="1"/>
    <col min="8201" max="8201" width="9.7109375" style="1" customWidth="1"/>
    <col min="8202" max="8202" width="10.28515625" style="1" customWidth="1"/>
    <col min="8203" max="8203" width="9.7109375" style="1" customWidth="1"/>
    <col min="8204" max="8204" width="10.28515625" style="1" customWidth="1"/>
    <col min="8205" max="8205" width="9.7109375" style="1" customWidth="1"/>
    <col min="8206" max="8206" width="10.140625" style="1" customWidth="1"/>
    <col min="8207" max="8207" width="9.7109375" style="1" customWidth="1"/>
    <col min="8208" max="8208" width="10.28515625" style="1" customWidth="1"/>
    <col min="8209" max="8209" width="9.28515625" style="1" customWidth="1"/>
    <col min="8210" max="8210" width="10.28515625" style="1" customWidth="1"/>
    <col min="8211" max="8211" width="9.7109375" style="1" customWidth="1"/>
    <col min="8212" max="8212" width="10.140625" style="1" customWidth="1"/>
    <col min="8213" max="8213" width="9.42578125" style="1" customWidth="1"/>
    <col min="8214" max="8214" width="9.28515625" style="1" customWidth="1"/>
    <col min="8215" max="8215" width="8.7109375" style="1" customWidth="1"/>
    <col min="8216" max="8216" width="7.7109375" style="1" customWidth="1"/>
    <col min="8217" max="8217" width="7.28515625" style="1" customWidth="1"/>
    <col min="8218" max="8218" width="10.5703125" style="1" customWidth="1"/>
    <col min="8219" max="8219" width="0" style="1" hidden="1" customWidth="1"/>
    <col min="8220" max="8220" width="9.85546875" style="1" customWidth="1"/>
    <col min="8221" max="8221" width="9.28515625" style="1" customWidth="1"/>
    <col min="8222" max="8222" width="11.140625" style="1" customWidth="1"/>
    <col min="8223" max="8223" width="10" style="1" customWidth="1"/>
    <col min="8224" max="8224" width="10.5703125" style="1" customWidth="1"/>
    <col min="8225" max="8225" width="9.7109375" style="1" customWidth="1"/>
    <col min="8226" max="8227" width="9" style="1" customWidth="1"/>
    <col min="8228" max="8228" width="8.5703125" style="1" customWidth="1"/>
    <col min="8229" max="8231" width="9" style="1" customWidth="1"/>
    <col min="8232" max="8232" width="9.5703125" style="1" customWidth="1"/>
    <col min="8233" max="8233" width="9.42578125" style="1" customWidth="1"/>
    <col min="8234" max="8453" width="9.140625" style="1"/>
    <col min="8454" max="8454" width="0" style="1" hidden="1" customWidth="1"/>
    <col min="8455" max="8455" width="25.7109375" style="1" customWidth="1"/>
    <col min="8456" max="8456" width="10.28515625" style="1" customWidth="1"/>
    <col min="8457" max="8457" width="9.7109375" style="1" customWidth="1"/>
    <col min="8458" max="8458" width="10.28515625" style="1" customWidth="1"/>
    <col min="8459" max="8459" width="9.7109375" style="1" customWidth="1"/>
    <col min="8460" max="8460" width="10.28515625" style="1" customWidth="1"/>
    <col min="8461" max="8461" width="9.7109375" style="1" customWidth="1"/>
    <col min="8462" max="8462" width="10.140625" style="1" customWidth="1"/>
    <col min="8463" max="8463" width="9.7109375" style="1" customWidth="1"/>
    <col min="8464" max="8464" width="10.28515625" style="1" customWidth="1"/>
    <col min="8465" max="8465" width="9.28515625" style="1" customWidth="1"/>
    <col min="8466" max="8466" width="10.28515625" style="1" customWidth="1"/>
    <col min="8467" max="8467" width="9.7109375" style="1" customWidth="1"/>
    <col min="8468" max="8468" width="10.140625" style="1" customWidth="1"/>
    <col min="8469" max="8469" width="9.42578125" style="1" customWidth="1"/>
    <col min="8470" max="8470" width="9.28515625" style="1" customWidth="1"/>
    <col min="8471" max="8471" width="8.7109375" style="1" customWidth="1"/>
    <col min="8472" max="8472" width="7.7109375" style="1" customWidth="1"/>
    <col min="8473" max="8473" width="7.28515625" style="1" customWidth="1"/>
    <col min="8474" max="8474" width="10.5703125" style="1" customWidth="1"/>
    <col min="8475" max="8475" width="0" style="1" hidden="1" customWidth="1"/>
    <col min="8476" max="8476" width="9.85546875" style="1" customWidth="1"/>
    <col min="8477" max="8477" width="9.28515625" style="1" customWidth="1"/>
    <col min="8478" max="8478" width="11.140625" style="1" customWidth="1"/>
    <col min="8479" max="8479" width="10" style="1" customWidth="1"/>
    <col min="8480" max="8480" width="10.5703125" style="1" customWidth="1"/>
    <col min="8481" max="8481" width="9.7109375" style="1" customWidth="1"/>
    <col min="8482" max="8483" width="9" style="1" customWidth="1"/>
    <col min="8484" max="8484" width="8.5703125" style="1" customWidth="1"/>
    <col min="8485" max="8487" width="9" style="1" customWidth="1"/>
    <col min="8488" max="8488" width="9.5703125" style="1" customWidth="1"/>
    <col min="8489" max="8489" width="9.42578125" style="1" customWidth="1"/>
    <col min="8490" max="8709" width="9.140625" style="1"/>
    <col min="8710" max="8710" width="0" style="1" hidden="1" customWidth="1"/>
    <col min="8711" max="8711" width="25.7109375" style="1" customWidth="1"/>
    <col min="8712" max="8712" width="10.28515625" style="1" customWidth="1"/>
    <col min="8713" max="8713" width="9.7109375" style="1" customWidth="1"/>
    <col min="8714" max="8714" width="10.28515625" style="1" customWidth="1"/>
    <col min="8715" max="8715" width="9.7109375" style="1" customWidth="1"/>
    <col min="8716" max="8716" width="10.28515625" style="1" customWidth="1"/>
    <col min="8717" max="8717" width="9.7109375" style="1" customWidth="1"/>
    <col min="8718" max="8718" width="10.140625" style="1" customWidth="1"/>
    <col min="8719" max="8719" width="9.7109375" style="1" customWidth="1"/>
    <col min="8720" max="8720" width="10.28515625" style="1" customWidth="1"/>
    <col min="8721" max="8721" width="9.28515625" style="1" customWidth="1"/>
    <col min="8722" max="8722" width="10.28515625" style="1" customWidth="1"/>
    <col min="8723" max="8723" width="9.7109375" style="1" customWidth="1"/>
    <col min="8724" max="8724" width="10.140625" style="1" customWidth="1"/>
    <col min="8725" max="8725" width="9.42578125" style="1" customWidth="1"/>
    <col min="8726" max="8726" width="9.28515625" style="1" customWidth="1"/>
    <col min="8727" max="8727" width="8.7109375" style="1" customWidth="1"/>
    <col min="8728" max="8728" width="7.7109375" style="1" customWidth="1"/>
    <col min="8729" max="8729" width="7.28515625" style="1" customWidth="1"/>
    <col min="8730" max="8730" width="10.5703125" style="1" customWidth="1"/>
    <col min="8731" max="8731" width="0" style="1" hidden="1" customWidth="1"/>
    <col min="8732" max="8732" width="9.85546875" style="1" customWidth="1"/>
    <col min="8733" max="8733" width="9.28515625" style="1" customWidth="1"/>
    <col min="8734" max="8734" width="11.140625" style="1" customWidth="1"/>
    <col min="8735" max="8735" width="10" style="1" customWidth="1"/>
    <col min="8736" max="8736" width="10.5703125" style="1" customWidth="1"/>
    <col min="8737" max="8737" width="9.7109375" style="1" customWidth="1"/>
    <col min="8738" max="8739" width="9" style="1" customWidth="1"/>
    <col min="8740" max="8740" width="8.5703125" style="1" customWidth="1"/>
    <col min="8741" max="8743" width="9" style="1" customWidth="1"/>
    <col min="8744" max="8744" width="9.5703125" style="1" customWidth="1"/>
    <col min="8745" max="8745" width="9.42578125" style="1" customWidth="1"/>
    <col min="8746" max="8965" width="9.140625" style="1"/>
    <col min="8966" max="8966" width="0" style="1" hidden="1" customWidth="1"/>
    <col min="8967" max="8967" width="25.7109375" style="1" customWidth="1"/>
    <col min="8968" max="8968" width="10.28515625" style="1" customWidth="1"/>
    <col min="8969" max="8969" width="9.7109375" style="1" customWidth="1"/>
    <col min="8970" max="8970" width="10.28515625" style="1" customWidth="1"/>
    <col min="8971" max="8971" width="9.7109375" style="1" customWidth="1"/>
    <col min="8972" max="8972" width="10.28515625" style="1" customWidth="1"/>
    <col min="8973" max="8973" width="9.7109375" style="1" customWidth="1"/>
    <col min="8974" max="8974" width="10.140625" style="1" customWidth="1"/>
    <col min="8975" max="8975" width="9.7109375" style="1" customWidth="1"/>
    <col min="8976" max="8976" width="10.28515625" style="1" customWidth="1"/>
    <col min="8977" max="8977" width="9.28515625" style="1" customWidth="1"/>
    <col min="8978" max="8978" width="10.28515625" style="1" customWidth="1"/>
    <col min="8979" max="8979" width="9.7109375" style="1" customWidth="1"/>
    <col min="8980" max="8980" width="10.140625" style="1" customWidth="1"/>
    <col min="8981" max="8981" width="9.42578125" style="1" customWidth="1"/>
    <col min="8982" max="8982" width="9.28515625" style="1" customWidth="1"/>
    <col min="8983" max="8983" width="8.7109375" style="1" customWidth="1"/>
    <col min="8984" max="8984" width="7.7109375" style="1" customWidth="1"/>
    <col min="8985" max="8985" width="7.28515625" style="1" customWidth="1"/>
    <col min="8986" max="8986" width="10.5703125" style="1" customWidth="1"/>
    <col min="8987" max="8987" width="0" style="1" hidden="1" customWidth="1"/>
    <col min="8988" max="8988" width="9.85546875" style="1" customWidth="1"/>
    <col min="8989" max="8989" width="9.28515625" style="1" customWidth="1"/>
    <col min="8990" max="8990" width="11.140625" style="1" customWidth="1"/>
    <col min="8991" max="8991" width="10" style="1" customWidth="1"/>
    <col min="8992" max="8992" width="10.5703125" style="1" customWidth="1"/>
    <col min="8993" max="8993" width="9.7109375" style="1" customWidth="1"/>
    <col min="8994" max="8995" width="9" style="1" customWidth="1"/>
    <col min="8996" max="8996" width="8.5703125" style="1" customWidth="1"/>
    <col min="8997" max="8999" width="9" style="1" customWidth="1"/>
    <col min="9000" max="9000" width="9.5703125" style="1" customWidth="1"/>
    <col min="9001" max="9001" width="9.42578125" style="1" customWidth="1"/>
    <col min="9002" max="9221" width="9.140625" style="1"/>
    <col min="9222" max="9222" width="0" style="1" hidden="1" customWidth="1"/>
    <col min="9223" max="9223" width="25.7109375" style="1" customWidth="1"/>
    <col min="9224" max="9224" width="10.28515625" style="1" customWidth="1"/>
    <col min="9225" max="9225" width="9.7109375" style="1" customWidth="1"/>
    <col min="9226" max="9226" width="10.28515625" style="1" customWidth="1"/>
    <col min="9227" max="9227" width="9.7109375" style="1" customWidth="1"/>
    <col min="9228" max="9228" width="10.28515625" style="1" customWidth="1"/>
    <col min="9229" max="9229" width="9.7109375" style="1" customWidth="1"/>
    <col min="9230" max="9230" width="10.140625" style="1" customWidth="1"/>
    <col min="9231" max="9231" width="9.7109375" style="1" customWidth="1"/>
    <col min="9232" max="9232" width="10.28515625" style="1" customWidth="1"/>
    <col min="9233" max="9233" width="9.28515625" style="1" customWidth="1"/>
    <col min="9234" max="9234" width="10.28515625" style="1" customWidth="1"/>
    <col min="9235" max="9235" width="9.7109375" style="1" customWidth="1"/>
    <col min="9236" max="9236" width="10.140625" style="1" customWidth="1"/>
    <col min="9237" max="9237" width="9.42578125" style="1" customWidth="1"/>
    <col min="9238" max="9238" width="9.28515625" style="1" customWidth="1"/>
    <col min="9239" max="9239" width="8.7109375" style="1" customWidth="1"/>
    <col min="9240" max="9240" width="7.7109375" style="1" customWidth="1"/>
    <col min="9241" max="9241" width="7.28515625" style="1" customWidth="1"/>
    <col min="9242" max="9242" width="10.5703125" style="1" customWidth="1"/>
    <col min="9243" max="9243" width="0" style="1" hidden="1" customWidth="1"/>
    <col min="9244" max="9244" width="9.85546875" style="1" customWidth="1"/>
    <col min="9245" max="9245" width="9.28515625" style="1" customWidth="1"/>
    <col min="9246" max="9246" width="11.140625" style="1" customWidth="1"/>
    <col min="9247" max="9247" width="10" style="1" customWidth="1"/>
    <col min="9248" max="9248" width="10.5703125" style="1" customWidth="1"/>
    <col min="9249" max="9249" width="9.7109375" style="1" customWidth="1"/>
    <col min="9250" max="9251" width="9" style="1" customWidth="1"/>
    <col min="9252" max="9252" width="8.5703125" style="1" customWidth="1"/>
    <col min="9253" max="9255" width="9" style="1" customWidth="1"/>
    <col min="9256" max="9256" width="9.5703125" style="1" customWidth="1"/>
    <col min="9257" max="9257" width="9.42578125" style="1" customWidth="1"/>
    <col min="9258" max="9477" width="9.140625" style="1"/>
    <col min="9478" max="9478" width="0" style="1" hidden="1" customWidth="1"/>
    <col min="9479" max="9479" width="25.7109375" style="1" customWidth="1"/>
    <col min="9480" max="9480" width="10.28515625" style="1" customWidth="1"/>
    <col min="9481" max="9481" width="9.7109375" style="1" customWidth="1"/>
    <col min="9482" max="9482" width="10.28515625" style="1" customWidth="1"/>
    <col min="9483" max="9483" width="9.7109375" style="1" customWidth="1"/>
    <col min="9484" max="9484" width="10.28515625" style="1" customWidth="1"/>
    <col min="9485" max="9485" width="9.7109375" style="1" customWidth="1"/>
    <col min="9486" max="9486" width="10.140625" style="1" customWidth="1"/>
    <col min="9487" max="9487" width="9.7109375" style="1" customWidth="1"/>
    <col min="9488" max="9488" width="10.28515625" style="1" customWidth="1"/>
    <col min="9489" max="9489" width="9.28515625" style="1" customWidth="1"/>
    <col min="9490" max="9490" width="10.28515625" style="1" customWidth="1"/>
    <col min="9491" max="9491" width="9.7109375" style="1" customWidth="1"/>
    <col min="9492" max="9492" width="10.140625" style="1" customWidth="1"/>
    <col min="9493" max="9493" width="9.42578125" style="1" customWidth="1"/>
    <col min="9494" max="9494" width="9.28515625" style="1" customWidth="1"/>
    <col min="9495" max="9495" width="8.7109375" style="1" customWidth="1"/>
    <col min="9496" max="9496" width="7.7109375" style="1" customWidth="1"/>
    <col min="9497" max="9497" width="7.28515625" style="1" customWidth="1"/>
    <col min="9498" max="9498" width="10.5703125" style="1" customWidth="1"/>
    <col min="9499" max="9499" width="0" style="1" hidden="1" customWidth="1"/>
    <col min="9500" max="9500" width="9.85546875" style="1" customWidth="1"/>
    <col min="9501" max="9501" width="9.28515625" style="1" customWidth="1"/>
    <col min="9502" max="9502" width="11.140625" style="1" customWidth="1"/>
    <col min="9503" max="9503" width="10" style="1" customWidth="1"/>
    <col min="9504" max="9504" width="10.5703125" style="1" customWidth="1"/>
    <col min="9505" max="9505" width="9.7109375" style="1" customWidth="1"/>
    <col min="9506" max="9507" width="9" style="1" customWidth="1"/>
    <col min="9508" max="9508" width="8.5703125" style="1" customWidth="1"/>
    <col min="9509" max="9511" width="9" style="1" customWidth="1"/>
    <col min="9512" max="9512" width="9.5703125" style="1" customWidth="1"/>
    <col min="9513" max="9513" width="9.42578125" style="1" customWidth="1"/>
    <col min="9514" max="9733" width="9.140625" style="1"/>
    <col min="9734" max="9734" width="0" style="1" hidden="1" customWidth="1"/>
    <col min="9735" max="9735" width="25.7109375" style="1" customWidth="1"/>
    <col min="9736" max="9736" width="10.28515625" style="1" customWidth="1"/>
    <col min="9737" max="9737" width="9.7109375" style="1" customWidth="1"/>
    <col min="9738" max="9738" width="10.28515625" style="1" customWidth="1"/>
    <col min="9739" max="9739" width="9.7109375" style="1" customWidth="1"/>
    <col min="9740" max="9740" width="10.28515625" style="1" customWidth="1"/>
    <col min="9741" max="9741" width="9.7109375" style="1" customWidth="1"/>
    <col min="9742" max="9742" width="10.140625" style="1" customWidth="1"/>
    <col min="9743" max="9743" width="9.7109375" style="1" customWidth="1"/>
    <col min="9744" max="9744" width="10.28515625" style="1" customWidth="1"/>
    <col min="9745" max="9745" width="9.28515625" style="1" customWidth="1"/>
    <col min="9746" max="9746" width="10.28515625" style="1" customWidth="1"/>
    <col min="9747" max="9747" width="9.7109375" style="1" customWidth="1"/>
    <col min="9748" max="9748" width="10.140625" style="1" customWidth="1"/>
    <col min="9749" max="9749" width="9.42578125" style="1" customWidth="1"/>
    <col min="9750" max="9750" width="9.28515625" style="1" customWidth="1"/>
    <col min="9751" max="9751" width="8.7109375" style="1" customWidth="1"/>
    <col min="9752" max="9752" width="7.7109375" style="1" customWidth="1"/>
    <col min="9753" max="9753" width="7.28515625" style="1" customWidth="1"/>
    <col min="9754" max="9754" width="10.5703125" style="1" customWidth="1"/>
    <col min="9755" max="9755" width="0" style="1" hidden="1" customWidth="1"/>
    <col min="9756" max="9756" width="9.85546875" style="1" customWidth="1"/>
    <col min="9757" max="9757" width="9.28515625" style="1" customWidth="1"/>
    <col min="9758" max="9758" width="11.140625" style="1" customWidth="1"/>
    <col min="9759" max="9759" width="10" style="1" customWidth="1"/>
    <col min="9760" max="9760" width="10.5703125" style="1" customWidth="1"/>
    <col min="9761" max="9761" width="9.7109375" style="1" customWidth="1"/>
    <col min="9762" max="9763" width="9" style="1" customWidth="1"/>
    <col min="9764" max="9764" width="8.5703125" style="1" customWidth="1"/>
    <col min="9765" max="9767" width="9" style="1" customWidth="1"/>
    <col min="9768" max="9768" width="9.5703125" style="1" customWidth="1"/>
    <col min="9769" max="9769" width="9.42578125" style="1" customWidth="1"/>
    <col min="9770" max="9989" width="9.140625" style="1"/>
    <col min="9990" max="9990" width="0" style="1" hidden="1" customWidth="1"/>
    <col min="9991" max="9991" width="25.7109375" style="1" customWidth="1"/>
    <col min="9992" max="9992" width="10.28515625" style="1" customWidth="1"/>
    <col min="9993" max="9993" width="9.7109375" style="1" customWidth="1"/>
    <col min="9994" max="9994" width="10.28515625" style="1" customWidth="1"/>
    <col min="9995" max="9995" width="9.7109375" style="1" customWidth="1"/>
    <col min="9996" max="9996" width="10.28515625" style="1" customWidth="1"/>
    <col min="9997" max="9997" width="9.7109375" style="1" customWidth="1"/>
    <col min="9998" max="9998" width="10.140625" style="1" customWidth="1"/>
    <col min="9999" max="9999" width="9.7109375" style="1" customWidth="1"/>
    <col min="10000" max="10000" width="10.28515625" style="1" customWidth="1"/>
    <col min="10001" max="10001" width="9.28515625" style="1" customWidth="1"/>
    <col min="10002" max="10002" width="10.28515625" style="1" customWidth="1"/>
    <col min="10003" max="10003" width="9.7109375" style="1" customWidth="1"/>
    <col min="10004" max="10004" width="10.140625" style="1" customWidth="1"/>
    <col min="10005" max="10005" width="9.42578125" style="1" customWidth="1"/>
    <col min="10006" max="10006" width="9.28515625" style="1" customWidth="1"/>
    <col min="10007" max="10007" width="8.7109375" style="1" customWidth="1"/>
    <col min="10008" max="10008" width="7.7109375" style="1" customWidth="1"/>
    <col min="10009" max="10009" width="7.28515625" style="1" customWidth="1"/>
    <col min="10010" max="10010" width="10.5703125" style="1" customWidth="1"/>
    <col min="10011" max="10011" width="0" style="1" hidden="1" customWidth="1"/>
    <col min="10012" max="10012" width="9.85546875" style="1" customWidth="1"/>
    <col min="10013" max="10013" width="9.28515625" style="1" customWidth="1"/>
    <col min="10014" max="10014" width="11.140625" style="1" customWidth="1"/>
    <col min="10015" max="10015" width="10" style="1" customWidth="1"/>
    <col min="10016" max="10016" width="10.5703125" style="1" customWidth="1"/>
    <col min="10017" max="10017" width="9.7109375" style="1" customWidth="1"/>
    <col min="10018" max="10019" width="9" style="1" customWidth="1"/>
    <col min="10020" max="10020" width="8.5703125" style="1" customWidth="1"/>
    <col min="10021" max="10023" width="9" style="1" customWidth="1"/>
    <col min="10024" max="10024" width="9.5703125" style="1" customWidth="1"/>
    <col min="10025" max="10025" width="9.42578125" style="1" customWidth="1"/>
    <col min="10026" max="10245" width="9.140625" style="1"/>
    <col min="10246" max="10246" width="0" style="1" hidden="1" customWidth="1"/>
    <col min="10247" max="10247" width="25.7109375" style="1" customWidth="1"/>
    <col min="10248" max="10248" width="10.28515625" style="1" customWidth="1"/>
    <col min="10249" max="10249" width="9.7109375" style="1" customWidth="1"/>
    <col min="10250" max="10250" width="10.28515625" style="1" customWidth="1"/>
    <col min="10251" max="10251" width="9.7109375" style="1" customWidth="1"/>
    <col min="10252" max="10252" width="10.28515625" style="1" customWidth="1"/>
    <col min="10253" max="10253" width="9.7109375" style="1" customWidth="1"/>
    <col min="10254" max="10254" width="10.140625" style="1" customWidth="1"/>
    <col min="10255" max="10255" width="9.7109375" style="1" customWidth="1"/>
    <col min="10256" max="10256" width="10.28515625" style="1" customWidth="1"/>
    <col min="10257" max="10257" width="9.28515625" style="1" customWidth="1"/>
    <col min="10258" max="10258" width="10.28515625" style="1" customWidth="1"/>
    <col min="10259" max="10259" width="9.7109375" style="1" customWidth="1"/>
    <col min="10260" max="10260" width="10.140625" style="1" customWidth="1"/>
    <col min="10261" max="10261" width="9.42578125" style="1" customWidth="1"/>
    <col min="10262" max="10262" width="9.28515625" style="1" customWidth="1"/>
    <col min="10263" max="10263" width="8.7109375" style="1" customWidth="1"/>
    <col min="10264" max="10264" width="7.7109375" style="1" customWidth="1"/>
    <col min="10265" max="10265" width="7.28515625" style="1" customWidth="1"/>
    <col min="10266" max="10266" width="10.5703125" style="1" customWidth="1"/>
    <col min="10267" max="10267" width="0" style="1" hidden="1" customWidth="1"/>
    <col min="10268" max="10268" width="9.85546875" style="1" customWidth="1"/>
    <col min="10269" max="10269" width="9.28515625" style="1" customWidth="1"/>
    <col min="10270" max="10270" width="11.140625" style="1" customWidth="1"/>
    <col min="10271" max="10271" width="10" style="1" customWidth="1"/>
    <col min="10272" max="10272" width="10.5703125" style="1" customWidth="1"/>
    <col min="10273" max="10273" width="9.7109375" style="1" customWidth="1"/>
    <col min="10274" max="10275" width="9" style="1" customWidth="1"/>
    <col min="10276" max="10276" width="8.5703125" style="1" customWidth="1"/>
    <col min="10277" max="10279" width="9" style="1" customWidth="1"/>
    <col min="10280" max="10280" width="9.5703125" style="1" customWidth="1"/>
    <col min="10281" max="10281" width="9.42578125" style="1" customWidth="1"/>
    <col min="10282" max="10501" width="9.140625" style="1"/>
    <col min="10502" max="10502" width="0" style="1" hidden="1" customWidth="1"/>
    <col min="10503" max="10503" width="25.7109375" style="1" customWidth="1"/>
    <col min="10504" max="10504" width="10.28515625" style="1" customWidth="1"/>
    <col min="10505" max="10505" width="9.7109375" style="1" customWidth="1"/>
    <col min="10506" max="10506" width="10.28515625" style="1" customWidth="1"/>
    <col min="10507" max="10507" width="9.7109375" style="1" customWidth="1"/>
    <col min="10508" max="10508" width="10.28515625" style="1" customWidth="1"/>
    <col min="10509" max="10509" width="9.7109375" style="1" customWidth="1"/>
    <col min="10510" max="10510" width="10.140625" style="1" customWidth="1"/>
    <col min="10511" max="10511" width="9.7109375" style="1" customWidth="1"/>
    <col min="10512" max="10512" width="10.28515625" style="1" customWidth="1"/>
    <col min="10513" max="10513" width="9.28515625" style="1" customWidth="1"/>
    <col min="10514" max="10514" width="10.28515625" style="1" customWidth="1"/>
    <col min="10515" max="10515" width="9.7109375" style="1" customWidth="1"/>
    <col min="10516" max="10516" width="10.140625" style="1" customWidth="1"/>
    <col min="10517" max="10517" width="9.42578125" style="1" customWidth="1"/>
    <col min="10518" max="10518" width="9.28515625" style="1" customWidth="1"/>
    <col min="10519" max="10519" width="8.7109375" style="1" customWidth="1"/>
    <col min="10520" max="10520" width="7.7109375" style="1" customWidth="1"/>
    <col min="10521" max="10521" width="7.28515625" style="1" customWidth="1"/>
    <col min="10522" max="10522" width="10.5703125" style="1" customWidth="1"/>
    <col min="10523" max="10523" width="0" style="1" hidden="1" customWidth="1"/>
    <col min="10524" max="10524" width="9.85546875" style="1" customWidth="1"/>
    <col min="10525" max="10525" width="9.28515625" style="1" customWidth="1"/>
    <col min="10526" max="10526" width="11.140625" style="1" customWidth="1"/>
    <col min="10527" max="10527" width="10" style="1" customWidth="1"/>
    <col min="10528" max="10528" width="10.5703125" style="1" customWidth="1"/>
    <col min="10529" max="10529" width="9.7109375" style="1" customWidth="1"/>
    <col min="10530" max="10531" width="9" style="1" customWidth="1"/>
    <col min="10532" max="10532" width="8.5703125" style="1" customWidth="1"/>
    <col min="10533" max="10535" width="9" style="1" customWidth="1"/>
    <col min="10536" max="10536" width="9.5703125" style="1" customWidth="1"/>
    <col min="10537" max="10537" width="9.42578125" style="1" customWidth="1"/>
    <col min="10538" max="10757" width="9.140625" style="1"/>
    <col min="10758" max="10758" width="0" style="1" hidden="1" customWidth="1"/>
    <col min="10759" max="10759" width="25.7109375" style="1" customWidth="1"/>
    <col min="10760" max="10760" width="10.28515625" style="1" customWidth="1"/>
    <col min="10761" max="10761" width="9.7109375" style="1" customWidth="1"/>
    <col min="10762" max="10762" width="10.28515625" style="1" customWidth="1"/>
    <col min="10763" max="10763" width="9.7109375" style="1" customWidth="1"/>
    <col min="10764" max="10764" width="10.28515625" style="1" customWidth="1"/>
    <col min="10765" max="10765" width="9.7109375" style="1" customWidth="1"/>
    <col min="10766" max="10766" width="10.140625" style="1" customWidth="1"/>
    <col min="10767" max="10767" width="9.7109375" style="1" customWidth="1"/>
    <col min="10768" max="10768" width="10.28515625" style="1" customWidth="1"/>
    <col min="10769" max="10769" width="9.28515625" style="1" customWidth="1"/>
    <col min="10770" max="10770" width="10.28515625" style="1" customWidth="1"/>
    <col min="10771" max="10771" width="9.7109375" style="1" customWidth="1"/>
    <col min="10772" max="10772" width="10.140625" style="1" customWidth="1"/>
    <col min="10773" max="10773" width="9.42578125" style="1" customWidth="1"/>
    <col min="10774" max="10774" width="9.28515625" style="1" customWidth="1"/>
    <col min="10775" max="10775" width="8.7109375" style="1" customWidth="1"/>
    <col min="10776" max="10776" width="7.7109375" style="1" customWidth="1"/>
    <col min="10777" max="10777" width="7.28515625" style="1" customWidth="1"/>
    <col min="10778" max="10778" width="10.5703125" style="1" customWidth="1"/>
    <col min="10779" max="10779" width="0" style="1" hidden="1" customWidth="1"/>
    <col min="10780" max="10780" width="9.85546875" style="1" customWidth="1"/>
    <col min="10781" max="10781" width="9.28515625" style="1" customWidth="1"/>
    <col min="10782" max="10782" width="11.140625" style="1" customWidth="1"/>
    <col min="10783" max="10783" width="10" style="1" customWidth="1"/>
    <col min="10784" max="10784" width="10.5703125" style="1" customWidth="1"/>
    <col min="10785" max="10785" width="9.7109375" style="1" customWidth="1"/>
    <col min="10786" max="10787" width="9" style="1" customWidth="1"/>
    <col min="10788" max="10788" width="8.5703125" style="1" customWidth="1"/>
    <col min="10789" max="10791" width="9" style="1" customWidth="1"/>
    <col min="10792" max="10792" width="9.5703125" style="1" customWidth="1"/>
    <col min="10793" max="10793" width="9.42578125" style="1" customWidth="1"/>
    <col min="10794" max="11013" width="9.140625" style="1"/>
    <col min="11014" max="11014" width="0" style="1" hidden="1" customWidth="1"/>
    <col min="11015" max="11015" width="25.7109375" style="1" customWidth="1"/>
    <col min="11016" max="11016" width="10.28515625" style="1" customWidth="1"/>
    <col min="11017" max="11017" width="9.7109375" style="1" customWidth="1"/>
    <col min="11018" max="11018" width="10.28515625" style="1" customWidth="1"/>
    <col min="11019" max="11019" width="9.7109375" style="1" customWidth="1"/>
    <col min="11020" max="11020" width="10.28515625" style="1" customWidth="1"/>
    <col min="11021" max="11021" width="9.7109375" style="1" customWidth="1"/>
    <col min="11022" max="11022" width="10.140625" style="1" customWidth="1"/>
    <col min="11023" max="11023" width="9.7109375" style="1" customWidth="1"/>
    <col min="11024" max="11024" width="10.28515625" style="1" customWidth="1"/>
    <col min="11025" max="11025" width="9.28515625" style="1" customWidth="1"/>
    <col min="11026" max="11026" width="10.28515625" style="1" customWidth="1"/>
    <col min="11027" max="11027" width="9.7109375" style="1" customWidth="1"/>
    <col min="11028" max="11028" width="10.140625" style="1" customWidth="1"/>
    <col min="11029" max="11029" width="9.42578125" style="1" customWidth="1"/>
    <col min="11030" max="11030" width="9.28515625" style="1" customWidth="1"/>
    <col min="11031" max="11031" width="8.7109375" style="1" customWidth="1"/>
    <col min="11032" max="11032" width="7.7109375" style="1" customWidth="1"/>
    <col min="11033" max="11033" width="7.28515625" style="1" customWidth="1"/>
    <col min="11034" max="11034" width="10.5703125" style="1" customWidth="1"/>
    <col min="11035" max="11035" width="0" style="1" hidden="1" customWidth="1"/>
    <col min="11036" max="11036" width="9.85546875" style="1" customWidth="1"/>
    <col min="11037" max="11037" width="9.28515625" style="1" customWidth="1"/>
    <col min="11038" max="11038" width="11.140625" style="1" customWidth="1"/>
    <col min="11039" max="11039" width="10" style="1" customWidth="1"/>
    <col min="11040" max="11040" width="10.5703125" style="1" customWidth="1"/>
    <col min="11041" max="11041" width="9.7109375" style="1" customWidth="1"/>
    <col min="11042" max="11043" width="9" style="1" customWidth="1"/>
    <col min="11044" max="11044" width="8.5703125" style="1" customWidth="1"/>
    <col min="11045" max="11047" width="9" style="1" customWidth="1"/>
    <col min="11048" max="11048" width="9.5703125" style="1" customWidth="1"/>
    <col min="11049" max="11049" width="9.42578125" style="1" customWidth="1"/>
    <col min="11050" max="11269" width="9.140625" style="1"/>
    <col min="11270" max="11270" width="0" style="1" hidden="1" customWidth="1"/>
    <col min="11271" max="11271" width="25.7109375" style="1" customWidth="1"/>
    <col min="11272" max="11272" width="10.28515625" style="1" customWidth="1"/>
    <col min="11273" max="11273" width="9.7109375" style="1" customWidth="1"/>
    <col min="11274" max="11274" width="10.28515625" style="1" customWidth="1"/>
    <col min="11275" max="11275" width="9.7109375" style="1" customWidth="1"/>
    <col min="11276" max="11276" width="10.28515625" style="1" customWidth="1"/>
    <col min="11277" max="11277" width="9.7109375" style="1" customWidth="1"/>
    <col min="11278" max="11278" width="10.140625" style="1" customWidth="1"/>
    <col min="11279" max="11279" width="9.7109375" style="1" customWidth="1"/>
    <col min="11280" max="11280" width="10.28515625" style="1" customWidth="1"/>
    <col min="11281" max="11281" width="9.28515625" style="1" customWidth="1"/>
    <col min="11282" max="11282" width="10.28515625" style="1" customWidth="1"/>
    <col min="11283" max="11283" width="9.7109375" style="1" customWidth="1"/>
    <col min="11284" max="11284" width="10.140625" style="1" customWidth="1"/>
    <col min="11285" max="11285" width="9.42578125" style="1" customWidth="1"/>
    <col min="11286" max="11286" width="9.28515625" style="1" customWidth="1"/>
    <col min="11287" max="11287" width="8.7109375" style="1" customWidth="1"/>
    <col min="11288" max="11288" width="7.7109375" style="1" customWidth="1"/>
    <col min="11289" max="11289" width="7.28515625" style="1" customWidth="1"/>
    <col min="11290" max="11290" width="10.5703125" style="1" customWidth="1"/>
    <col min="11291" max="11291" width="0" style="1" hidden="1" customWidth="1"/>
    <col min="11292" max="11292" width="9.85546875" style="1" customWidth="1"/>
    <col min="11293" max="11293" width="9.28515625" style="1" customWidth="1"/>
    <col min="11294" max="11294" width="11.140625" style="1" customWidth="1"/>
    <col min="11295" max="11295" width="10" style="1" customWidth="1"/>
    <col min="11296" max="11296" width="10.5703125" style="1" customWidth="1"/>
    <col min="11297" max="11297" width="9.7109375" style="1" customWidth="1"/>
    <col min="11298" max="11299" width="9" style="1" customWidth="1"/>
    <col min="11300" max="11300" width="8.5703125" style="1" customWidth="1"/>
    <col min="11301" max="11303" width="9" style="1" customWidth="1"/>
    <col min="11304" max="11304" width="9.5703125" style="1" customWidth="1"/>
    <col min="11305" max="11305" width="9.42578125" style="1" customWidth="1"/>
    <col min="11306" max="11525" width="9.140625" style="1"/>
    <col min="11526" max="11526" width="0" style="1" hidden="1" customWidth="1"/>
    <col min="11527" max="11527" width="25.7109375" style="1" customWidth="1"/>
    <col min="11528" max="11528" width="10.28515625" style="1" customWidth="1"/>
    <col min="11529" max="11529" width="9.7109375" style="1" customWidth="1"/>
    <col min="11530" max="11530" width="10.28515625" style="1" customWidth="1"/>
    <col min="11531" max="11531" width="9.7109375" style="1" customWidth="1"/>
    <col min="11532" max="11532" width="10.28515625" style="1" customWidth="1"/>
    <col min="11533" max="11533" width="9.7109375" style="1" customWidth="1"/>
    <col min="11534" max="11534" width="10.140625" style="1" customWidth="1"/>
    <col min="11535" max="11535" width="9.7109375" style="1" customWidth="1"/>
    <col min="11536" max="11536" width="10.28515625" style="1" customWidth="1"/>
    <col min="11537" max="11537" width="9.28515625" style="1" customWidth="1"/>
    <col min="11538" max="11538" width="10.28515625" style="1" customWidth="1"/>
    <col min="11539" max="11539" width="9.7109375" style="1" customWidth="1"/>
    <col min="11540" max="11540" width="10.140625" style="1" customWidth="1"/>
    <col min="11541" max="11541" width="9.42578125" style="1" customWidth="1"/>
    <col min="11542" max="11542" width="9.28515625" style="1" customWidth="1"/>
    <col min="11543" max="11543" width="8.7109375" style="1" customWidth="1"/>
    <col min="11544" max="11544" width="7.7109375" style="1" customWidth="1"/>
    <col min="11545" max="11545" width="7.28515625" style="1" customWidth="1"/>
    <col min="11546" max="11546" width="10.5703125" style="1" customWidth="1"/>
    <col min="11547" max="11547" width="0" style="1" hidden="1" customWidth="1"/>
    <col min="11548" max="11548" width="9.85546875" style="1" customWidth="1"/>
    <col min="11549" max="11549" width="9.28515625" style="1" customWidth="1"/>
    <col min="11550" max="11550" width="11.140625" style="1" customWidth="1"/>
    <col min="11551" max="11551" width="10" style="1" customWidth="1"/>
    <col min="11552" max="11552" width="10.5703125" style="1" customWidth="1"/>
    <col min="11553" max="11553" width="9.7109375" style="1" customWidth="1"/>
    <col min="11554" max="11555" width="9" style="1" customWidth="1"/>
    <col min="11556" max="11556" width="8.5703125" style="1" customWidth="1"/>
    <col min="11557" max="11559" width="9" style="1" customWidth="1"/>
    <col min="11560" max="11560" width="9.5703125" style="1" customWidth="1"/>
    <col min="11561" max="11561" width="9.42578125" style="1" customWidth="1"/>
    <col min="11562" max="11781" width="9.140625" style="1"/>
    <col min="11782" max="11782" width="0" style="1" hidden="1" customWidth="1"/>
    <col min="11783" max="11783" width="25.7109375" style="1" customWidth="1"/>
    <col min="11784" max="11784" width="10.28515625" style="1" customWidth="1"/>
    <col min="11785" max="11785" width="9.7109375" style="1" customWidth="1"/>
    <col min="11786" max="11786" width="10.28515625" style="1" customWidth="1"/>
    <col min="11787" max="11787" width="9.7109375" style="1" customWidth="1"/>
    <col min="11788" max="11788" width="10.28515625" style="1" customWidth="1"/>
    <col min="11789" max="11789" width="9.7109375" style="1" customWidth="1"/>
    <col min="11790" max="11790" width="10.140625" style="1" customWidth="1"/>
    <col min="11791" max="11791" width="9.7109375" style="1" customWidth="1"/>
    <col min="11792" max="11792" width="10.28515625" style="1" customWidth="1"/>
    <col min="11793" max="11793" width="9.28515625" style="1" customWidth="1"/>
    <col min="11794" max="11794" width="10.28515625" style="1" customWidth="1"/>
    <col min="11795" max="11795" width="9.7109375" style="1" customWidth="1"/>
    <col min="11796" max="11796" width="10.140625" style="1" customWidth="1"/>
    <col min="11797" max="11797" width="9.42578125" style="1" customWidth="1"/>
    <col min="11798" max="11798" width="9.28515625" style="1" customWidth="1"/>
    <col min="11799" max="11799" width="8.7109375" style="1" customWidth="1"/>
    <col min="11800" max="11800" width="7.7109375" style="1" customWidth="1"/>
    <col min="11801" max="11801" width="7.28515625" style="1" customWidth="1"/>
    <col min="11802" max="11802" width="10.5703125" style="1" customWidth="1"/>
    <col min="11803" max="11803" width="0" style="1" hidden="1" customWidth="1"/>
    <col min="11804" max="11804" width="9.85546875" style="1" customWidth="1"/>
    <col min="11805" max="11805" width="9.28515625" style="1" customWidth="1"/>
    <col min="11806" max="11806" width="11.140625" style="1" customWidth="1"/>
    <col min="11807" max="11807" width="10" style="1" customWidth="1"/>
    <col min="11808" max="11808" width="10.5703125" style="1" customWidth="1"/>
    <col min="11809" max="11809" width="9.7109375" style="1" customWidth="1"/>
    <col min="11810" max="11811" width="9" style="1" customWidth="1"/>
    <col min="11812" max="11812" width="8.5703125" style="1" customWidth="1"/>
    <col min="11813" max="11815" width="9" style="1" customWidth="1"/>
    <col min="11816" max="11816" width="9.5703125" style="1" customWidth="1"/>
    <col min="11817" max="11817" width="9.42578125" style="1" customWidth="1"/>
    <col min="11818" max="12037" width="9.140625" style="1"/>
    <col min="12038" max="12038" width="0" style="1" hidden="1" customWidth="1"/>
    <col min="12039" max="12039" width="25.7109375" style="1" customWidth="1"/>
    <col min="12040" max="12040" width="10.28515625" style="1" customWidth="1"/>
    <col min="12041" max="12041" width="9.7109375" style="1" customWidth="1"/>
    <col min="12042" max="12042" width="10.28515625" style="1" customWidth="1"/>
    <col min="12043" max="12043" width="9.7109375" style="1" customWidth="1"/>
    <col min="12044" max="12044" width="10.28515625" style="1" customWidth="1"/>
    <col min="12045" max="12045" width="9.7109375" style="1" customWidth="1"/>
    <col min="12046" max="12046" width="10.140625" style="1" customWidth="1"/>
    <col min="12047" max="12047" width="9.7109375" style="1" customWidth="1"/>
    <col min="12048" max="12048" width="10.28515625" style="1" customWidth="1"/>
    <col min="12049" max="12049" width="9.28515625" style="1" customWidth="1"/>
    <col min="12050" max="12050" width="10.28515625" style="1" customWidth="1"/>
    <col min="12051" max="12051" width="9.7109375" style="1" customWidth="1"/>
    <col min="12052" max="12052" width="10.140625" style="1" customWidth="1"/>
    <col min="12053" max="12053" width="9.42578125" style="1" customWidth="1"/>
    <col min="12054" max="12054" width="9.28515625" style="1" customWidth="1"/>
    <col min="12055" max="12055" width="8.7109375" style="1" customWidth="1"/>
    <col min="12056" max="12056" width="7.7109375" style="1" customWidth="1"/>
    <col min="12057" max="12057" width="7.28515625" style="1" customWidth="1"/>
    <col min="12058" max="12058" width="10.5703125" style="1" customWidth="1"/>
    <col min="12059" max="12059" width="0" style="1" hidden="1" customWidth="1"/>
    <col min="12060" max="12060" width="9.85546875" style="1" customWidth="1"/>
    <col min="12061" max="12061" width="9.28515625" style="1" customWidth="1"/>
    <col min="12062" max="12062" width="11.140625" style="1" customWidth="1"/>
    <col min="12063" max="12063" width="10" style="1" customWidth="1"/>
    <col min="12064" max="12064" width="10.5703125" style="1" customWidth="1"/>
    <col min="12065" max="12065" width="9.7109375" style="1" customWidth="1"/>
    <col min="12066" max="12067" width="9" style="1" customWidth="1"/>
    <col min="12068" max="12068" width="8.5703125" style="1" customWidth="1"/>
    <col min="12069" max="12071" width="9" style="1" customWidth="1"/>
    <col min="12072" max="12072" width="9.5703125" style="1" customWidth="1"/>
    <col min="12073" max="12073" width="9.42578125" style="1" customWidth="1"/>
    <col min="12074" max="12293" width="9.140625" style="1"/>
    <col min="12294" max="12294" width="0" style="1" hidden="1" customWidth="1"/>
    <col min="12295" max="12295" width="25.7109375" style="1" customWidth="1"/>
    <col min="12296" max="12296" width="10.28515625" style="1" customWidth="1"/>
    <col min="12297" max="12297" width="9.7109375" style="1" customWidth="1"/>
    <col min="12298" max="12298" width="10.28515625" style="1" customWidth="1"/>
    <col min="12299" max="12299" width="9.7109375" style="1" customWidth="1"/>
    <col min="12300" max="12300" width="10.28515625" style="1" customWidth="1"/>
    <col min="12301" max="12301" width="9.7109375" style="1" customWidth="1"/>
    <col min="12302" max="12302" width="10.140625" style="1" customWidth="1"/>
    <col min="12303" max="12303" width="9.7109375" style="1" customWidth="1"/>
    <col min="12304" max="12304" width="10.28515625" style="1" customWidth="1"/>
    <col min="12305" max="12305" width="9.28515625" style="1" customWidth="1"/>
    <col min="12306" max="12306" width="10.28515625" style="1" customWidth="1"/>
    <col min="12307" max="12307" width="9.7109375" style="1" customWidth="1"/>
    <col min="12308" max="12308" width="10.140625" style="1" customWidth="1"/>
    <col min="12309" max="12309" width="9.42578125" style="1" customWidth="1"/>
    <col min="12310" max="12310" width="9.28515625" style="1" customWidth="1"/>
    <col min="12311" max="12311" width="8.7109375" style="1" customWidth="1"/>
    <col min="12312" max="12312" width="7.7109375" style="1" customWidth="1"/>
    <col min="12313" max="12313" width="7.28515625" style="1" customWidth="1"/>
    <col min="12314" max="12314" width="10.5703125" style="1" customWidth="1"/>
    <col min="12315" max="12315" width="0" style="1" hidden="1" customWidth="1"/>
    <col min="12316" max="12316" width="9.85546875" style="1" customWidth="1"/>
    <col min="12317" max="12317" width="9.28515625" style="1" customWidth="1"/>
    <col min="12318" max="12318" width="11.140625" style="1" customWidth="1"/>
    <col min="12319" max="12319" width="10" style="1" customWidth="1"/>
    <col min="12320" max="12320" width="10.5703125" style="1" customWidth="1"/>
    <col min="12321" max="12321" width="9.7109375" style="1" customWidth="1"/>
    <col min="12322" max="12323" width="9" style="1" customWidth="1"/>
    <col min="12324" max="12324" width="8.5703125" style="1" customWidth="1"/>
    <col min="12325" max="12327" width="9" style="1" customWidth="1"/>
    <col min="12328" max="12328" width="9.5703125" style="1" customWidth="1"/>
    <col min="12329" max="12329" width="9.42578125" style="1" customWidth="1"/>
    <col min="12330" max="12549" width="9.140625" style="1"/>
    <col min="12550" max="12550" width="0" style="1" hidden="1" customWidth="1"/>
    <col min="12551" max="12551" width="25.7109375" style="1" customWidth="1"/>
    <col min="12552" max="12552" width="10.28515625" style="1" customWidth="1"/>
    <col min="12553" max="12553" width="9.7109375" style="1" customWidth="1"/>
    <col min="12554" max="12554" width="10.28515625" style="1" customWidth="1"/>
    <col min="12555" max="12555" width="9.7109375" style="1" customWidth="1"/>
    <col min="12556" max="12556" width="10.28515625" style="1" customWidth="1"/>
    <col min="12557" max="12557" width="9.7109375" style="1" customWidth="1"/>
    <col min="12558" max="12558" width="10.140625" style="1" customWidth="1"/>
    <col min="12559" max="12559" width="9.7109375" style="1" customWidth="1"/>
    <col min="12560" max="12560" width="10.28515625" style="1" customWidth="1"/>
    <col min="12561" max="12561" width="9.28515625" style="1" customWidth="1"/>
    <col min="12562" max="12562" width="10.28515625" style="1" customWidth="1"/>
    <col min="12563" max="12563" width="9.7109375" style="1" customWidth="1"/>
    <col min="12564" max="12564" width="10.140625" style="1" customWidth="1"/>
    <col min="12565" max="12565" width="9.42578125" style="1" customWidth="1"/>
    <col min="12566" max="12566" width="9.28515625" style="1" customWidth="1"/>
    <col min="12567" max="12567" width="8.7109375" style="1" customWidth="1"/>
    <col min="12568" max="12568" width="7.7109375" style="1" customWidth="1"/>
    <col min="12569" max="12569" width="7.28515625" style="1" customWidth="1"/>
    <col min="12570" max="12570" width="10.5703125" style="1" customWidth="1"/>
    <col min="12571" max="12571" width="0" style="1" hidden="1" customWidth="1"/>
    <col min="12572" max="12572" width="9.85546875" style="1" customWidth="1"/>
    <col min="12573" max="12573" width="9.28515625" style="1" customWidth="1"/>
    <col min="12574" max="12574" width="11.140625" style="1" customWidth="1"/>
    <col min="12575" max="12575" width="10" style="1" customWidth="1"/>
    <col min="12576" max="12576" width="10.5703125" style="1" customWidth="1"/>
    <col min="12577" max="12577" width="9.7109375" style="1" customWidth="1"/>
    <col min="12578" max="12579" width="9" style="1" customWidth="1"/>
    <col min="12580" max="12580" width="8.5703125" style="1" customWidth="1"/>
    <col min="12581" max="12583" width="9" style="1" customWidth="1"/>
    <col min="12584" max="12584" width="9.5703125" style="1" customWidth="1"/>
    <col min="12585" max="12585" width="9.42578125" style="1" customWidth="1"/>
    <col min="12586" max="12805" width="9.140625" style="1"/>
    <col min="12806" max="12806" width="0" style="1" hidden="1" customWidth="1"/>
    <col min="12807" max="12807" width="25.7109375" style="1" customWidth="1"/>
    <col min="12808" max="12808" width="10.28515625" style="1" customWidth="1"/>
    <col min="12809" max="12809" width="9.7109375" style="1" customWidth="1"/>
    <col min="12810" max="12810" width="10.28515625" style="1" customWidth="1"/>
    <col min="12811" max="12811" width="9.7109375" style="1" customWidth="1"/>
    <col min="12812" max="12812" width="10.28515625" style="1" customWidth="1"/>
    <col min="12813" max="12813" width="9.7109375" style="1" customWidth="1"/>
    <col min="12814" max="12814" width="10.140625" style="1" customWidth="1"/>
    <col min="12815" max="12815" width="9.7109375" style="1" customWidth="1"/>
    <col min="12816" max="12816" width="10.28515625" style="1" customWidth="1"/>
    <col min="12817" max="12817" width="9.28515625" style="1" customWidth="1"/>
    <col min="12818" max="12818" width="10.28515625" style="1" customWidth="1"/>
    <col min="12819" max="12819" width="9.7109375" style="1" customWidth="1"/>
    <col min="12820" max="12820" width="10.140625" style="1" customWidth="1"/>
    <col min="12821" max="12821" width="9.42578125" style="1" customWidth="1"/>
    <col min="12822" max="12822" width="9.28515625" style="1" customWidth="1"/>
    <col min="12823" max="12823" width="8.7109375" style="1" customWidth="1"/>
    <col min="12824" max="12824" width="7.7109375" style="1" customWidth="1"/>
    <col min="12825" max="12825" width="7.28515625" style="1" customWidth="1"/>
    <col min="12826" max="12826" width="10.5703125" style="1" customWidth="1"/>
    <col min="12827" max="12827" width="0" style="1" hidden="1" customWidth="1"/>
    <col min="12828" max="12828" width="9.85546875" style="1" customWidth="1"/>
    <col min="12829" max="12829" width="9.28515625" style="1" customWidth="1"/>
    <col min="12830" max="12830" width="11.140625" style="1" customWidth="1"/>
    <col min="12831" max="12831" width="10" style="1" customWidth="1"/>
    <col min="12832" max="12832" width="10.5703125" style="1" customWidth="1"/>
    <col min="12833" max="12833" width="9.7109375" style="1" customWidth="1"/>
    <col min="12834" max="12835" width="9" style="1" customWidth="1"/>
    <col min="12836" max="12836" width="8.5703125" style="1" customWidth="1"/>
    <col min="12837" max="12839" width="9" style="1" customWidth="1"/>
    <col min="12840" max="12840" width="9.5703125" style="1" customWidth="1"/>
    <col min="12841" max="12841" width="9.42578125" style="1" customWidth="1"/>
    <col min="12842" max="13061" width="9.140625" style="1"/>
    <col min="13062" max="13062" width="0" style="1" hidden="1" customWidth="1"/>
    <col min="13063" max="13063" width="25.7109375" style="1" customWidth="1"/>
    <col min="13064" max="13064" width="10.28515625" style="1" customWidth="1"/>
    <col min="13065" max="13065" width="9.7109375" style="1" customWidth="1"/>
    <col min="13066" max="13066" width="10.28515625" style="1" customWidth="1"/>
    <col min="13067" max="13067" width="9.7109375" style="1" customWidth="1"/>
    <col min="13068" max="13068" width="10.28515625" style="1" customWidth="1"/>
    <col min="13069" max="13069" width="9.7109375" style="1" customWidth="1"/>
    <col min="13070" max="13070" width="10.140625" style="1" customWidth="1"/>
    <col min="13071" max="13071" width="9.7109375" style="1" customWidth="1"/>
    <col min="13072" max="13072" width="10.28515625" style="1" customWidth="1"/>
    <col min="13073" max="13073" width="9.28515625" style="1" customWidth="1"/>
    <col min="13074" max="13074" width="10.28515625" style="1" customWidth="1"/>
    <col min="13075" max="13075" width="9.7109375" style="1" customWidth="1"/>
    <col min="13076" max="13076" width="10.140625" style="1" customWidth="1"/>
    <col min="13077" max="13077" width="9.42578125" style="1" customWidth="1"/>
    <col min="13078" max="13078" width="9.28515625" style="1" customWidth="1"/>
    <col min="13079" max="13079" width="8.7109375" style="1" customWidth="1"/>
    <col min="13080" max="13080" width="7.7109375" style="1" customWidth="1"/>
    <col min="13081" max="13081" width="7.28515625" style="1" customWidth="1"/>
    <col min="13082" max="13082" width="10.5703125" style="1" customWidth="1"/>
    <col min="13083" max="13083" width="0" style="1" hidden="1" customWidth="1"/>
    <col min="13084" max="13084" width="9.85546875" style="1" customWidth="1"/>
    <col min="13085" max="13085" width="9.28515625" style="1" customWidth="1"/>
    <col min="13086" max="13086" width="11.140625" style="1" customWidth="1"/>
    <col min="13087" max="13087" width="10" style="1" customWidth="1"/>
    <col min="13088" max="13088" width="10.5703125" style="1" customWidth="1"/>
    <col min="13089" max="13089" width="9.7109375" style="1" customWidth="1"/>
    <col min="13090" max="13091" width="9" style="1" customWidth="1"/>
    <col min="13092" max="13092" width="8.5703125" style="1" customWidth="1"/>
    <col min="13093" max="13095" width="9" style="1" customWidth="1"/>
    <col min="13096" max="13096" width="9.5703125" style="1" customWidth="1"/>
    <col min="13097" max="13097" width="9.42578125" style="1" customWidth="1"/>
    <col min="13098" max="16384" width="9.140625" style="1"/>
  </cols>
  <sheetData>
    <row r="1" spans="1:37" ht="15" customHeight="1" x14ac:dyDescent="0.25">
      <c r="C1" s="2" t="s">
        <v>79</v>
      </c>
      <c r="Q1" s="2"/>
    </row>
    <row r="2" spans="1:37" ht="9" customHeight="1" thickBot="1" x14ac:dyDescent="0.3">
      <c r="C2" s="2"/>
      <c r="AB2" s="4"/>
      <c r="AC2" s="4"/>
      <c r="AD2" s="4"/>
    </row>
    <row r="3" spans="1:37" s="5" customFormat="1" ht="14.45" customHeight="1" x14ac:dyDescent="0.2">
      <c r="B3" s="244" t="s">
        <v>33</v>
      </c>
      <c r="C3" s="211" t="s">
        <v>0</v>
      </c>
      <c r="D3" s="212"/>
      <c r="E3" s="211" t="s">
        <v>1</v>
      </c>
      <c r="F3" s="212"/>
      <c r="G3" s="249" t="s">
        <v>2</v>
      </c>
      <c r="H3" s="250"/>
      <c r="I3" s="207" t="s">
        <v>3</v>
      </c>
      <c r="J3" s="208"/>
      <c r="K3" s="220" t="s">
        <v>4</v>
      </c>
      <c r="L3" s="224"/>
      <c r="M3" s="207" t="s">
        <v>5</v>
      </c>
      <c r="N3" s="208"/>
      <c r="O3" s="211" t="s">
        <v>6</v>
      </c>
      <c r="P3" s="212"/>
      <c r="Q3" s="217" t="s">
        <v>7</v>
      </c>
      <c r="R3" s="218"/>
      <c r="S3" s="218"/>
      <c r="T3" s="218"/>
      <c r="U3" s="218"/>
      <c r="V3" s="218"/>
      <c r="W3" s="218"/>
      <c r="X3" s="218"/>
      <c r="Y3" s="218"/>
      <c r="Z3" s="219"/>
      <c r="AA3" s="220" t="s">
        <v>8</v>
      </c>
      <c r="AB3" s="221"/>
      <c r="AC3" s="221"/>
      <c r="AD3" s="221"/>
      <c r="AE3" s="220" t="s">
        <v>9</v>
      </c>
      <c r="AF3" s="224"/>
      <c r="AG3" s="207" t="s">
        <v>83</v>
      </c>
      <c r="AH3" s="215"/>
      <c r="AI3" s="215"/>
      <c r="AJ3" s="208"/>
    </row>
    <row r="4" spans="1:37" s="5" customFormat="1" ht="16.5" customHeight="1" x14ac:dyDescent="0.2">
      <c r="B4" s="245"/>
      <c r="C4" s="247"/>
      <c r="D4" s="248"/>
      <c r="E4" s="247"/>
      <c r="F4" s="248"/>
      <c r="G4" s="251"/>
      <c r="H4" s="252"/>
      <c r="I4" s="209"/>
      <c r="J4" s="210"/>
      <c r="K4" s="222"/>
      <c r="L4" s="225"/>
      <c r="M4" s="209"/>
      <c r="N4" s="210"/>
      <c r="O4" s="213"/>
      <c r="P4" s="214"/>
      <c r="Q4" s="226" t="s">
        <v>10</v>
      </c>
      <c r="R4" s="227"/>
      <c r="S4" s="227"/>
      <c r="T4" s="227"/>
      <c r="U4" s="228" t="s">
        <v>11</v>
      </c>
      <c r="V4" s="229"/>
      <c r="W4" s="232" t="s">
        <v>12</v>
      </c>
      <c r="X4" s="233"/>
      <c r="Y4" s="236" t="s">
        <v>13</v>
      </c>
      <c r="Z4" s="237"/>
      <c r="AA4" s="222"/>
      <c r="AB4" s="223"/>
      <c r="AC4" s="223"/>
      <c r="AD4" s="223"/>
      <c r="AE4" s="222"/>
      <c r="AF4" s="225"/>
      <c r="AG4" s="209"/>
      <c r="AH4" s="216"/>
      <c r="AI4" s="216"/>
      <c r="AJ4" s="210"/>
    </row>
    <row r="5" spans="1:37" s="5" customFormat="1" ht="20.45" customHeight="1" x14ac:dyDescent="0.2">
      <c r="B5" s="245"/>
      <c r="C5" s="253" t="s">
        <v>14</v>
      </c>
      <c r="D5" s="201" t="s">
        <v>80</v>
      </c>
      <c r="E5" s="253" t="s">
        <v>14</v>
      </c>
      <c r="F5" s="201" t="s">
        <v>80</v>
      </c>
      <c r="G5" s="203" t="s">
        <v>15</v>
      </c>
      <c r="H5" s="205" t="s">
        <v>81</v>
      </c>
      <c r="I5" s="203" t="s">
        <v>16</v>
      </c>
      <c r="J5" s="201" t="s">
        <v>82</v>
      </c>
      <c r="K5" s="203" t="s">
        <v>17</v>
      </c>
      <c r="L5" s="201" t="s">
        <v>80</v>
      </c>
      <c r="M5" s="190" t="s">
        <v>18</v>
      </c>
      <c r="N5" s="205" t="s">
        <v>81</v>
      </c>
      <c r="O5" s="190" t="s">
        <v>19</v>
      </c>
      <c r="P5" s="201" t="s">
        <v>80</v>
      </c>
      <c r="Q5" s="190" t="s">
        <v>136</v>
      </c>
      <c r="R5" s="192" t="s">
        <v>22</v>
      </c>
      <c r="S5" s="194" t="s">
        <v>137</v>
      </c>
      <c r="T5" s="195"/>
      <c r="U5" s="230"/>
      <c r="V5" s="231"/>
      <c r="W5" s="234"/>
      <c r="X5" s="235"/>
      <c r="Y5" s="238"/>
      <c r="Z5" s="239"/>
      <c r="AA5" s="196" t="s">
        <v>141</v>
      </c>
      <c r="AB5" s="242" t="s">
        <v>138</v>
      </c>
      <c r="AC5" s="240" t="s">
        <v>23</v>
      </c>
      <c r="AD5" s="241"/>
      <c r="AE5" s="196" t="s">
        <v>141</v>
      </c>
      <c r="AF5" s="242" t="s">
        <v>138</v>
      </c>
      <c r="AG5" s="200" t="s">
        <v>20</v>
      </c>
      <c r="AH5" s="198" t="s">
        <v>84</v>
      </c>
      <c r="AI5" s="188" t="s">
        <v>21</v>
      </c>
      <c r="AJ5" s="189"/>
    </row>
    <row r="6" spans="1:37" s="5" customFormat="1" ht="42.75" customHeight="1" thickBot="1" x14ac:dyDescent="0.25">
      <c r="B6" s="246"/>
      <c r="C6" s="254"/>
      <c r="D6" s="202"/>
      <c r="E6" s="254"/>
      <c r="F6" s="202"/>
      <c r="G6" s="204"/>
      <c r="H6" s="206"/>
      <c r="I6" s="204"/>
      <c r="J6" s="202"/>
      <c r="K6" s="204"/>
      <c r="L6" s="202"/>
      <c r="M6" s="191"/>
      <c r="N6" s="206"/>
      <c r="O6" s="191"/>
      <c r="P6" s="202"/>
      <c r="Q6" s="191"/>
      <c r="R6" s="193"/>
      <c r="S6" s="7" t="s">
        <v>24</v>
      </c>
      <c r="T6" s="8" t="s">
        <v>25</v>
      </c>
      <c r="U6" s="9" t="s">
        <v>136</v>
      </c>
      <c r="V6" s="10" t="s">
        <v>138</v>
      </c>
      <c r="W6" s="9" t="s">
        <v>136</v>
      </c>
      <c r="X6" s="10" t="s">
        <v>138</v>
      </c>
      <c r="Y6" s="11" t="s">
        <v>140</v>
      </c>
      <c r="Z6" s="12" t="s">
        <v>139</v>
      </c>
      <c r="AA6" s="197"/>
      <c r="AB6" s="243"/>
      <c r="AC6" s="34" t="s">
        <v>140</v>
      </c>
      <c r="AD6" s="35" t="s">
        <v>139</v>
      </c>
      <c r="AE6" s="197"/>
      <c r="AF6" s="243"/>
      <c r="AG6" s="191"/>
      <c r="AH6" s="199"/>
      <c r="AI6" s="6" t="s">
        <v>85</v>
      </c>
      <c r="AJ6" s="6" t="s">
        <v>86</v>
      </c>
    </row>
    <row r="7" spans="1:37" s="5" customFormat="1" ht="6.75" customHeight="1" thickBot="1" x14ac:dyDescent="0.25">
      <c r="B7" s="39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4"/>
      <c r="R7" s="13"/>
      <c r="S7" s="15"/>
      <c r="T7" s="40"/>
      <c r="U7" s="40"/>
      <c r="V7" s="40"/>
      <c r="W7" s="40"/>
      <c r="X7" s="40"/>
      <c r="Y7" s="15"/>
      <c r="Z7" s="15"/>
      <c r="AA7" s="14"/>
      <c r="AB7" s="13"/>
      <c r="AC7" s="15"/>
      <c r="AD7" s="15"/>
    </row>
    <row r="8" spans="1:37" s="17" customFormat="1" ht="13.5" customHeight="1" x14ac:dyDescent="0.2">
      <c r="A8" s="41">
        <v>1</v>
      </c>
      <c r="B8" s="42" t="s">
        <v>87</v>
      </c>
      <c r="C8" s="158">
        <v>264015.30739999999</v>
      </c>
      <c r="D8" s="159">
        <v>128.00732209466219</v>
      </c>
      <c r="E8" s="158">
        <v>32345.522000000001</v>
      </c>
      <c r="F8" s="159">
        <v>105.69006350081334</v>
      </c>
      <c r="G8" s="158">
        <v>17256.016500000002</v>
      </c>
      <c r="H8" s="159">
        <v>111.4</v>
      </c>
      <c r="I8" s="158">
        <v>836393</v>
      </c>
      <c r="J8" s="159">
        <v>58.4</v>
      </c>
      <c r="K8" s="158">
        <v>153726.06299999999</v>
      </c>
      <c r="L8" s="159">
        <v>121.1251514512892</v>
      </c>
      <c r="M8" s="158">
        <v>200584.6</v>
      </c>
      <c r="N8" s="159">
        <v>112.9</v>
      </c>
      <c r="O8" s="158">
        <v>16934.9902</v>
      </c>
      <c r="P8" s="159">
        <v>123.00492720181417</v>
      </c>
      <c r="Q8" s="160">
        <v>72518.108999999997</v>
      </c>
      <c r="R8" s="161">
        <v>62718.150999999998</v>
      </c>
      <c r="S8" s="161">
        <v>9799.9580000000005</v>
      </c>
      <c r="T8" s="159">
        <v>115.6</v>
      </c>
      <c r="U8" s="158">
        <v>83498.997000000003</v>
      </c>
      <c r="V8" s="159">
        <v>117.2</v>
      </c>
      <c r="W8" s="158">
        <v>10980.888000000001</v>
      </c>
      <c r="X8" s="159">
        <v>128.4</v>
      </c>
      <c r="Y8" s="162">
        <v>0.32700000000000001</v>
      </c>
      <c r="Z8" s="163">
        <v>0.311</v>
      </c>
      <c r="AA8" s="164">
        <v>64401</v>
      </c>
      <c r="AB8" s="165">
        <v>118.8</v>
      </c>
      <c r="AC8" s="162">
        <v>1</v>
      </c>
      <c r="AD8" s="163">
        <v>1</v>
      </c>
      <c r="AE8" s="166">
        <v>1026.3599999999999</v>
      </c>
      <c r="AF8" s="167">
        <v>101.2</v>
      </c>
      <c r="AG8" s="166">
        <v>8797</v>
      </c>
      <c r="AH8" s="165">
        <v>66.5</v>
      </c>
      <c r="AI8" s="162">
        <v>3.0000000000000001E-3</v>
      </c>
      <c r="AJ8" s="163">
        <v>5.0000000000000001E-3</v>
      </c>
      <c r="AK8" s="157"/>
    </row>
    <row r="9" spans="1:37" s="16" customFormat="1" ht="13.5" customHeight="1" x14ac:dyDescent="0.25">
      <c r="A9" s="16">
        <v>1</v>
      </c>
      <c r="B9" s="32" t="s">
        <v>50</v>
      </c>
      <c r="C9" s="66">
        <v>1094</v>
      </c>
      <c r="D9" s="63">
        <v>128.49482571676086</v>
      </c>
      <c r="E9" s="66">
        <v>129.4727</v>
      </c>
      <c r="F9" s="63">
        <v>153.82943787544673</v>
      </c>
      <c r="G9" s="66">
        <v>24.808700000000002</v>
      </c>
      <c r="H9" s="63">
        <v>99.8</v>
      </c>
      <c r="I9" s="66">
        <v>76498</v>
      </c>
      <c r="J9" s="63">
        <v>57.4</v>
      </c>
      <c r="K9" s="66">
        <v>8822.616</v>
      </c>
      <c r="L9" s="63">
        <v>120.14697216656481</v>
      </c>
      <c r="M9" s="66">
        <v>6934.9</v>
      </c>
      <c r="N9" s="63">
        <v>103.7</v>
      </c>
      <c r="O9" s="66">
        <v>732.80509999999992</v>
      </c>
      <c r="P9" s="63">
        <v>119.84849280284389</v>
      </c>
      <c r="Q9" s="168">
        <v>1028.9169999999999</v>
      </c>
      <c r="R9" s="72">
        <v>394.82799999999997</v>
      </c>
      <c r="S9" s="72">
        <v>634.08900000000006</v>
      </c>
      <c r="T9" s="63" t="s">
        <v>112</v>
      </c>
      <c r="U9" s="66">
        <v>1233.9580000000001</v>
      </c>
      <c r="V9" s="63">
        <v>189.2</v>
      </c>
      <c r="W9" s="66">
        <v>205.041</v>
      </c>
      <c r="X9" s="63">
        <v>79.7</v>
      </c>
      <c r="Y9" s="141">
        <v>0.51</v>
      </c>
      <c r="Z9" s="169">
        <v>0.51</v>
      </c>
      <c r="AA9" s="66">
        <v>52164</v>
      </c>
      <c r="AB9" s="170">
        <v>116</v>
      </c>
      <c r="AC9" s="141">
        <v>0.80998742255555034</v>
      </c>
      <c r="AD9" s="169">
        <v>0.82160023663388304</v>
      </c>
      <c r="AE9" s="66">
        <v>28.94</v>
      </c>
      <c r="AF9" s="171">
        <v>101</v>
      </c>
      <c r="AG9" s="66">
        <v>610</v>
      </c>
      <c r="AH9" s="170">
        <v>67.8</v>
      </c>
      <c r="AI9" s="141">
        <v>5.0000000000000001E-3</v>
      </c>
      <c r="AJ9" s="169">
        <v>8.0000000000000002E-3</v>
      </c>
    </row>
    <row r="10" spans="1:37" s="16" customFormat="1" ht="13.5" customHeight="1" x14ac:dyDescent="0.25">
      <c r="A10" s="16">
        <v>1</v>
      </c>
      <c r="B10" s="32" t="s">
        <v>75</v>
      </c>
      <c r="C10" s="66">
        <v>6725.0853999999999</v>
      </c>
      <c r="D10" s="63">
        <v>96.688667264504161</v>
      </c>
      <c r="E10" s="66">
        <v>30.731999999999999</v>
      </c>
      <c r="F10" s="63">
        <v>80.973836060390482</v>
      </c>
      <c r="G10" s="66">
        <v>1126.7371000000001</v>
      </c>
      <c r="H10" s="63">
        <v>103.2</v>
      </c>
      <c r="I10" s="66">
        <v>7892</v>
      </c>
      <c r="J10" s="63">
        <v>53</v>
      </c>
      <c r="K10" s="66">
        <v>44.758699999999997</v>
      </c>
      <c r="L10" s="63">
        <v>41.388477653179265</v>
      </c>
      <c r="M10" s="66">
        <v>4187.2</v>
      </c>
      <c r="N10" s="63">
        <v>98.4</v>
      </c>
      <c r="O10" s="66"/>
      <c r="P10" s="63"/>
      <c r="Q10" s="168">
        <v>347.97899999999998</v>
      </c>
      <c r="R10" s="72">
        <v>319.142</v>
      </c>
      <c r="S10" s="72">
        <v>28.837</v>
      </c>
      <c r="T10" s="63">
        <v>109</v>
      </c>
      <c r="U10" s="66">
        <v>413.56200000000001</v>
      </c>
      <c r="V10" s="63">
        <v>122.7</v>
      </c>
      <c r="W10" s="66">
        <v>65.582999999999998</v>
      </c>
      <c r="X10" s="63" t="s">
        <v>116</v>
      </c>
      <c r="Y10" s="141">
        <v>0.125</v>
      </c>
      <c r="Z10" s="169">
        <v>0.125</v>
      </c>
      <c r="AA10" s="66">
        <v>48327</v>
      </c>
      <c r="AB10" s="170">
        <v>118</v>
      </c>
      <c r="AC10" s="141">
        <v>0.7504076023664229</v>
      </c>
      <c r="AD10" s="169">
        <v>0.75334615100199664</v>
      </c>
      <c r="AE10" s="66">
        <v>29.486999999999998</v>
      </c>
      <c r="AF10" s="171">
        <v>100.5</v>
      </c>
      <c r="AG10" s="66">
        <v>247</v>
      </c>
      <c r="AH10" s="170">
        <v>70.599999999999994</v>
      </c>
      <c r="AI10" s="141">
        <v>2E-3</v>
      </c>
      <c r="AJ10" s="169">
        <v>3.0000000000000001E-3</v>
      </c>
    </row>
    <row r="11" spans="1:37" s="16" customFormat="1" ht="13.5" customHeight="1" x14ac:dyDescent="0.25">
      <c r="A11" s="16">
        <v>1</v>
      </c>
      <c r="B11" s="32" t="s">
        <v>57</v>
      </c>
      <c r="C11" s="66">
        <v>614.25569999999993</v>
      </c>
      <c r="D11" s="63">
        <v>121.1070769843484</v>
      </c>
      <c r="E11" s="66"/>
      <c r="F11" s="63"/>
      <c r="G11" s="66">
        <v>331.69159999999999</v>
      </c>
      <c r="H11" s="63">
        <v>24.1</v>
      </c>
      <c r="I11" s="66">
        <v>23456</v>
      </c>
      <c r="J11" s="63">
        <v>85.9</v>
      </c>
      <c r="K11" s="66">
        <v>89.194199999999995</v>
      </c>
      <c r="L11" s="63">
        <v>160.99948917244129</v>
      </c>
      <c r="M11" s="66">
        <v>4182.8</v>
      </c>
      <c r="N11" s="63">
        <v>96.5</v>
      </c>
      <c r="O11" s="66">
        <v>751.68529999999998</v>
      </c>
      <c r="P11" s="63">
        <v>131.40942467174969</v>
      </c>
      <c r="Q11" s="168">
        <v>48.109000000000002</v>
      </c>
      <c r="R11" s="72">
        <v>397.24400000000003</v>
      </c>
      <c r="S11" s="72">
        <v>-349.13499999999999</v>
      </c>
      <c r="T11" s="63">
        <v>12.1</v>
      </c>
      <c r="U11" s="66">
        <v>406.48599999999999</v>
      </c>
      <c r="V11" s="63">
        <v>51.4</v>
      </c>
      <c r="W11" s="66">
        <v>358.37700000000001</v>
      </c>
      <c r="X11" s="63">
        <v>91.2</v>
      </c>
      <c r="Y11" s="141">
        <v>0.6</v>
      </c>
      <c r="Z11" s="169">
        <v>0.66700000000000004</v>
      </c>
      <c r="AA11" s="66">
        <v>68371</v>
      </c>
      <c r="AB11" s="170">
        <v>137.4</v>
      </c>
      <c r="AC11" s="141">
        <v>1.0616450055123368</v>
      </c>
      <c r="AD11" s="169">
        <v>0.92326037121940396</v>
      </c>
      <c r="AE11" s="66">
        <v>19.219000000000001</v>
      </c>
      <c r="AF11" s="171">
        <v>108.3</v>
      </c>
      <c r="AG11" s="66">
        <v>103</v>
      </c>
      <c r="AH11" s="170">
        <v>51.5</v>
      </c>
      <c r="AI11" s="141">
        <v>2E-3</v>
      </c>
      <c r="AJ11" s="169">
        <v>3.0000000000000001E-3</v>
      </c>
    </row>
    <row r="12" spans="1:37" s="16" customFormat="1" ht="13.5" customHeight="1" x14ac:dyDescent="0.25">
      <c r="A12" s="16">
        <v>1</v>
      </c>
      <c r="B12" s="32" t="s">
        <v>39</v>
      </c>
      <c r="C12" s="66">
        <v>843</v>
      </c>
      <c r="D12" s="63">
        <v>172.60686948727749</v>
      </c>
      <c r="E12" s="66">
        <v>29.605499999999999</v>
      </c>
      <c r="F12" s="63"/>
      <c r="G12" s="66">
        <v>27.513000000000002</v>
      </c>
      <c r="H12" s="63">
        <v>119.5</v>
      </c>
      <c r="I12" s="66">
        <v>12491</v>
      </c>
      <c r="J12" s="63">
        <v>89</v>
      </c>
      <c r="K12" s="66">
        <v>27.317700000000002</v>
      </c>
      <c r="L12" s="63">
        <v>145.88813944918854</v>
      </c>
      <c r="M12" s="66">
        <v>2112.6999999999998</v>
      </c>
      <c r="N12" s="63">
        <v>100.4</v>
      </c>
      <c r="O12" s="66">
        <v>146.98310000000001</v>
      </c>
      <c r="P12" s="63">
        <v>128.65007794290256</v>
      </c>
      <c r="Q12" s="168">
        <v>-321.29899999999998</v>
      </c>
      <c r="R12" s="72">
        <v>212.09800000000001</v>
      </c>
      <c r="S12" s="72">
        <v>-533.39700000000005</v>
      </c>
      <c r="T12" s="63"/>
      <c r="U12" s="66">
        <v>158.99600000000001</v>
      </c>
      <c r="V12" s="63">
        <v>50.3</v>
      </c>
      <c r="W12" s="66">
        <v>480.29500000000002</v>
      </c>
      <c r="X12" s="63" t="s">
        <v>118</v>
      </c>
      <c r="Y12" s="141">
        <v>0.63600000000000001</v>
      </c>
      <c r="Z12" s="169">
        <v>0.39400000000000002</v>
      </c>
      <c r="AA12" s="66">
        <v>46483</v>
      </c>
      <c r="AB12" s="170">
        <v>120.3</v>
      </c>
      <c r="AC12" s="141">
        <v>0.72177450660704023</v>
      </c>
      <c r="AD12" s="169">
        <v>0.71498558012275382</v>
      </c>
      <c r="AE12" s="66">
        <v>7.6669999999999998</v>
      </c>
      <c r="AF12" s="171">
        <v>98.9</v>
      </c>
      <c r="AG12" s="66">
        <v>164</v>
      </c>
      <c r="AH12" s="170">
        <v>77</v>
      </c>
      <c r="AI12" s="141">
        <v>5.0000000000000001E-3</v>
      </c>
      <c r="AJ12" s="169">
        <v>6.0000000000000001E-3</v>
      </c>
    </row>
    <row r="13" spans="1:37" s="16" customFormat="1" ht="13.5" customHeight="1" x14ac:dyDescent="0.25">
      <c r="A13" s="16">
        <v>1</v>
      </c>
      <c r="B13" s="32" t="s">
        <v>66</v>
      </c>
      <c r="C13" s="66">
        <v>38198.906999999999</v>
      </c>
      <c r="D13" s="63">
        <v>106.80606181112434</v>
      </c>
      <c r="E13" s="66">
        <v>2301.5992000000001</v>
      </c>
      <c r="F13" s="63">
        <v>144.09123076591754</v>
      </c>
      <c r="G13" s="66">
        <v>5496.2955999999995</v>
      </c>
      <c r="H13" s="63">
        <v>142</v>
      </c>
      <c r="I13" s="66">
        <v>241292</v>
      </c>
      <c r="J13" s="63">
        <v>48</v>
      </c>
      <c r="K13" s="66">
        <v>7343.8116</v>
      </c>
      <c r="L13" s="63">
        <v>90.735127582496204</v>
      </c>
      <c r="M13" s="66">
        <v>87327.5</v>
      </c>
      <c r="N13" s="63">
        <v>121.3</v>
      </c>
      <c r="O13" s="66">
        <v>622.11930000000007</v>
      </c>
      <c r="P13" s="63" t="s">
        <v>108</v>
      </c>
      <c r="Q13" s="168">
        <v>22965.156999999999</v>
      </c>
      <c r="R13" s="72">
        <v>25292.363000000001</v>
      </c>
      <c r="S13" s="72">
        <v>-2327.2060000000001</v>
      </c>
      <c r="T13" s="63">
        <v>90.8</v>
      </c>
      <c r="U13" s="66">
        <v>27183.567999999999</v>
      </c>
      <c r="V13" s="63">
        <v>94.9</v>
      </c>
      <c r="W13" s="66">
        <v>4218.4110000000001</v>
      </c>
      <c r="X13" s="63">
        <v>125.5</v>
      </c>
      <c r="Y13" s="141">
        <v>0.28199999999999997</v>
      </c>
      <c r="Z13" s="169">
        <v>0.28000000000000003</v>
      </c>
      <c r="AA13" s="66">
        <v>74863</v>
      </c>
      <c r="AB13" s="170">
        <v>117.2</v>
      </c>
      <c r="AC13" s="141">
        <v>1.1624508936196642</v>
      </c>
      <c r="AD13" s="169">
        <v>1.1805812319751534</v>
      </c>
      <c r="AE13" s="66">
        <v>311.90199999999999</v>
      </c>
      <c r="AF13" s="171">
        <v>101.9</v>
      </c>
      <c r="AG13" s="66">
        <v>960</v>
      </c>
      <c r="AH13" s="170">
        <v>39.4</v>
      </c>
      <c r="AI13" s="141">
        <v>1E-3</v>
      </c>
      <c r="AJ13" s="169">
        <v>3.0000000000000001E-3</v>
      </c>
    </row>
    <row r="14" spans="1:37" s="16" customFormat="1" ht="13.5" customHeight="1" x14ac:dyDescent="0.25">
      <c r="A14" s="16">
        <v>1</v>
      </c>
      <c r="B14" s="32" t="s">
        <v>41</v>
      </c>
      <c r="C14" s="66">
        <v>10662.4105</v>
      </c>
      <c r="D14" s="63">
        <v>164.47871756336767</v>
      </c>
      <c r="E14" s="66">
        <v>278.041</v>
      </c>
      <c r="F14" s="63">
        <v>164.60321378863682</v>
      </c>
      <c r="G14" s="66">
        <v>3299.5733</v>
      </c>
      <c r="H14" s="63">
        <v>152.5</v>
      </c>
      <c r="I14" s="66">
        <v>84436</v>
      </c>
      <c r="J14" s="63">
        <v>40.4</v>
      </c>
      <c r="K14" s="66">
        <v>67385.396500000003</v>
      </c>
      <c r="L14" s="63">
        <v>128.80314099897961</v>
      </c>
      <c r="M14" s="66">
        <v>13079.1</v>
      </c>
      <c r="N14" s="63">
        <v>107.3</v>
      </c>
      <c r="O14" s="66">
        <v>3.3510999999999997</v>
      </c>
      <c r="P14" s="63">
        <v>134.51210211536144</v>
      </c>
      <c r="Q14" s="168">
        <v>17886.788</v>
      </c>
      <c r="R14" s="72">
        <v>12944.442999999999</v>
      </c>
      <c r="S14" s="72">
        <v>4942.3450000000003</v>
      </c>
      <c r="T14" s="63">
        <v>138.19999999999999</v>
      </c>
      <c r="U14" s="66">
        <v>18795.862000000001</v>
      </c>
      <c r="V14" s="63">
        <v>137.30000000000001</v>
      </c>
      <c r="W14" s="66">
        <v>909.07399999999996</v>
      </c>
      <c r="X14" s="63">
        <v>121.4</v>
      </c>
      <c r="Y14" s="141">
        <v>0.317</v>
      </c>
      <c r="Z14" s="169">
        <v>0.31</v>
      </c>
      <c r="AA14" s="66">
        <v>74052</v>
      </c>
      <c r="AB14" s="170">
        <v>115.1</v>
      </c>
      <c r="AC14" s="141">
        <v>1.1498579214608469</v>
      </c>
      <c r="AD14" s="169">
        <v>1.1828366486726318</v>
      </c>
      <c r="AE14" s="66">
        <v>69.587000000000003</v>
      </c>
      <c r="AF14" s="171">
        <v>100.9</v>
      </c>
      <c r="AG14" s="66">
        <v>424</v>
      </c>
      <c r="AH14" s="170">
        <v>69.3</v>
      </c>
      <c r="AI14" s="141">
        <v>2E-3</v>
      </c>
      <c r="AJ14" s="169">
        <v>3.0000000000000001E-3</v>
      </c>
    </row>
    <row r="15" spans="1:37" s="16" customFormat="1" ht="13.5" customHeight="1" x14ac:dyDescent="0.25">
      <c r="A15" s="16">
        <v>1</v>
      </c>
      <c r="B15" s="32" t="s">
        <v>67</v>
      </c>
      <c r="C15" s="66">
        <v>4866.3999999999996</v>
      </c>
      <c r="D15" s="63">
        <v>106.12088180411365</v>
      </c>
      <c r="E15" s="66"/>
      <c r="F15" s="63"/>
      <c r="G15" s="66">
        <v>720.69869999999992</v>
      </c>
      <c r="H15" s="63">
        <v>70.7</v>
      </c>
      <c r="I15" s="66">
        <v>122065</v>
      </c>
      <c r="J15" s="63">
        <v>76.2</v>
      </c>
      <c r="K15" s="66">
        <v>4803.5804000000007</v>
      </c>
      <c r="L15" s="63">
        <v>117.75975974518327</v>
      </c>
      <c r="M15" s="66">
        <v>25678</v>
      </c>
      <c r="N15" s="63">
        <v>114.2</v>
      </c>
      <c r="O15" s="66">
        <v>13387.248299999999</v>
      </c>
      <c r="P15" s="63">
        <v>125.1104022515006</v>
      </c>
      <c r="Q15" s="168">
        <v>3428.645</v>
      </c>
      <c r="R15" s="72">
        <v>1536.511</v>
      </c>
      <c r="S15" s="72">
        <v>1892.134</v>
      </c>
      <c r="T15" s="63" t="s">
        <v>109</v>
      </c>
      <c r="U15" s="66">
        <v>4402.0060000000003</v>
      </c>
      <c r="V15" s="63">
        <v>174.7</v>
      </c>
      <c r="W15" s="66">
        <v>973.36099999999999</v>
      </c>
      <c r="X15" s="63">
        <v>99</v>
      </c>
      <c r="Y15" s="141">
        <v>0.39600000000000002</v>
      </c>
      <c r="Z15" s="169">
        <v>0.41</v>
      </c>
      <c r="AA15" s="66">
        <v>73425</v>
      </c>
      <c r="AB15" s="170">
        <v>117.8</v>
      </c>
      <c r="AC15" s="141">
        <v>1.1401220477942888</v>
      </c>
      <c r="AD15" s="169">
        <v>1.1591362863269985</v>
      </c>
      <c r="AE15" s="66">
        <v>91.540999999999997</v>
      </c>
      <c r="AF15" s="171">
        <v>101.2</v>
      </c>
      <c r="AG15" s="66">
        <v>514</v>
      </c>
      <c r="AH15" s="170">
        <v>66.3</v>
      </c>
      <c r="AI15" s="141">
        <v>2E-3</v>
      </c>
      <c r="AJ15" s="169">
        <v>3.0000000000000001E-3</v>
      </c>
    </row>
    <row r="16" spans="1:37" s="16" customFormat="1" ht="13.5" customHeight="1" x14ac:dyDescent="0.25">
      <c r="A16" s="16">
        <v>1</v>
      </c>
      <c r="B16" s="32" t="s">
        <v>52</v>
      </c>
      <c r="C16" s="66">
        <v>17386.5</v>
      </c>
      <c r="D16" s="63">
        <v>122.91954191054741</v>
      </c>
      <c r="E16" s="66">
        <v>542.50549999999998</v>
      </c>
      <c r="F16" s="63">
        <v>113.44826100740197</v>
      </c>
      <c r="G16" s="66">
        <v>11.4476</v>
      </c>
      <c r="H16" s="63">
        <v>49.4</v>
      </c>
      <c r="I16" s="66">
        <v>6028</v>
      </c>
      <c r="J16" s="63">
        <v>50.7</v>
      </c>
      <c r="K16" s="66">
        <v>39.974499999999999</v>
      </c>
      <c r="L16" s="63">
        <v>101.97914726763899</v>
      </c>
      <c r="M16" s="66">
        <v>1718.8</v>
      </c>
      <c r="N16" s="63">
        <v>111.6</v>
      </c>
      <c r="O16" s="66"/>
      <c r="P16" s="63"/>
      <c r="Q16" s="168">
        <v>-264.69799999999998</v>
      </c>
      <c r="R16" s="72">
        <v>-1308.652</v>
      </c>
      <c r="S16" s="72">
        <v>1043.954</v>
      </c>
      <c r="T16" s="63"/>
      <c r="U16" s="66">
        <v>59.414999999999999</v>
      </c>
      <c r="V16" s="63">
        <v>75.400000000000006</v>
      </c>
      <c r="W16" s="66">
        <v>324.113</v>
      </c>
      <c r="X16" s="63">
        <v>23.4</v>
      </c>
      <c r="Y16" s="141">
        <v>0.33300000000000002</v>
      </c>
      <c r="Z16" s="169">
        <v>0.23799999999999999</v>
      </c>
      <c r="AA16" s="66">
        <v>56235</v>
      </c>
      <c r="AB16" s="170">
        <v>122.9</v>
      </c>
      <c r="AC16" s="141">
        <v>0.87320072669679039</v>
      </c>
      <c r="AD16" s="169">
        <v>0.85092065370110181</v>
      </c>
      <c r="AE16" s="66">
        <v>15.521000000000001</v>
      </c>
      <c r="AF16" s="171">
        <v>99.6</v>
      </c>
      <c r="AG16" s="66">
        <v>137</v>
      </c>
      <c r="AH16" s="170">
        <v>77.400000000000006</v>
      </c>
      <c r="AI16" s="141">
        <v>3.0000000000000001E-3</v>
      </c>
      <c r="AJ16" s="169">
        <v>4.0000000000000001E-3</v>
      </c>
    </row>
    <row r="17" spans="1:36" s="16" customFormat="1" ht="13.5" customHeight="1" x14ac:dyDescent="0.25">
      <c r="A17" s="16">
        <v>1</v>
      </c>
      <c r="B17" s="32" t="s">
        <v>72</v>
      </c>
      <c r="C17" s="66">
        <v>474.1</v>
      </c>
      <c r="D17" s="63">
        <v>99.353601539455056</v>
      </c>
      <c r="E17" s="66"/>
      <c r="F17" s="63"/>
      <c r="G17" s="66">
        <v>238.21799999999999</v>
      </c>
      <c r="H17" s="63" t="s">
        <v>97</v>
      </c>
      <c r="I17" s="66">
        <v>7154</v>
      </c>
      <c r="J17" s="63">
        <v>58.7</v>
      </c>
      <c r="K17" s="66">
        <v>25.909200000000002</v>
      </c>
      <c r="L17" s="63">
        <v>106.47718539766822</v>
      </c>
      <c r="M17" s="66">
        <v>1227.5</v>
      </c>
      <c r="N17" s="63">
        <v>107.6</v>
      </c>
      <c r="O17" s="66">
        <v>23.613</v>
      </c>
      <c r="P17" s="63">
        <v>141.79427130246802</v>
      </c>
      <c r="Q17" s="168">
        <v>57.393000000000001</v>
      </c>
      <c r="R17" s="72">
        <v>41.938000000000002</v>
      </c>
      <c r="S17" s="72">
        <v>15.455</v>
      </c>
      <c r="T17" s="63">
        <v>136.9</v>
      </c>
      <c r="U17" s="66">
        <v>65.328999999999994</v>
      </c>
      <c r="V17" s="63">
        <v>131.19999999999999</v>
      </c>
      <c r="W17" s="66">
        <v>7.9359999999999999</v>
      </c>
      <c r="X17" s="63">
        <v>101.1</v>
      </c>
      <c r="Y17" s="141">
        <v>0.2</v>
      </c>
      <c r="Z17" s="169">
        <v>0.2</v>
      </c>
      <c r="AA17" s="66">
        <v>47225</v>
      </c>
      <c r="AB17" s="170">
        <v>115.1</v>
      </c>
      <c r="AC17" s="141">
        <v>0.73329606683126036</v>
      </c>
      <c r="AD17" s="169">
        <v>0.7564704577386675</v>
      </c>
      <c r="AE17" s="66">
        <v>8.5150000000000006</v>
      </c>
      <c r="AF17" s="171">
        <v>97.3</v>
      </c>
      <c r="AG17" s="66">
        <v>202</v>
      </c>
      <c r="AH17" s="170">
        <v>69.900000000000006</v>
      </c>
      <c r="AI17" s="141">
        <v>4.0000000000000001E-3</v>
      </c>
      <c r="AJ17" s="169">
        <v>6.0000000000000001E-3</v>
      </c>
    </row>
    <row r="18" spans="1:36" s="16" customFormat="1" ht="13.5" customHeight="1" x14ac:dyDescent="0.25">
      <c r="A18" s="16">
        <v>1</v>
      </c>
      <c r="B18" s="32" t="s">
        <v>53</v>
      </c>
      <c r="C18" s="66">
        <v>1175.8</v>
      </c>
      <c r="D18" s="63">
        <v>122.14792942194363</v>
      </c>
      <c r="E18" s="66">
        <v>709.62599999999998</v>
      </c>
      <c r="F18" s="63">
        <v>75.285572880363333</v>
      </c>
      <c r="G18" s="66">
        <v>9.4E-2</v>
      </c>
      <c r="H18" s="63" t="s">
        <v>98</v>
      </c>
      <c r="I18" s="66">
        <v>636</v>
      </c>
      <c r="J18" s="63"/>
      <c r="K18" s="66">
        <v>17.8856</v>
      </c>
      <c r="L18" s="63">
        <v>153.6365588626895</v>
      </c>
      <c r="M18" s="66">
        <v>463.3</v>
      </c>
      <c r="N18" s="63">
        <v>107.5</v>
      </c>
      <c r="O18" s="66"/>
      <c r="P18" s="63"/>
      <c r="Q18" s="168">
        <v>88.655000000000001</v>
      </c>
      <c r="R18" s="72">
        <v>100.03100000000001</v>
      </c>
      <c r="S18" s="72">
        <v>-11.375999999999999</v>
      </c>
      <c r="T18" s="63">
        <v>88.6</v>
      </c>
      <c r="U18" s="66">
        <v>96.843999999999994</v>
      </c>
      <c r="V18" s="63">
        <v>92.4</v>
      </c>
      <c r="W18" s="66">
        <v>8.1890000000000001</v>
      </c>
      <c r="X18" s="63">
        <v>172.5</v>
      </c>
      <c r="Y18" s="141">
        <v>0.154</v>
      </c>
      <c r="Z18" s="169">
        <v>0.23100000000000001</v>
      </c>
      <c r="AA18" s="66">
        <v>47194</v>
      </c>
      <c r="AB18" s="170">
        <v>119.6</v>
      </c>
      <c r="AC18" s="141">
        <v>0.73281470784615144</v>
      </c>
      <c r="AD18" s="169">
        <v>0.72953486652370036</v>
      </c>
      <c r="AE18" s="66">
        <v>4.2370000000000001</v>
      </c>
      <c r="AF18" s="171">
        <v>98.5</v>
      </c>
      <c r="AG18" s="66">
        <v>45</v>
      </c>
      <c r="AH18" s="170">
        <v>52.9</v>
      </c>
      <c r="AI18" s="141">
        <v>3.0000000000000001E-3</v>
      </c>
      <c r="AJ18" s="169">
        <v>6.0000000000000001E-3</v>
      </c>
    </row>
    <row r="19" spans="1:36" s="16" customFormat="1" ht="13.5" customHeight="1" x14ac:dyDescent="0.25">
      <c r="A19" s="16">
        <v>1</v>
      </c>
      <c r="B19" s="32" t="s">
        <v>65</v>
      </c>
      <c r="C19" s="66">
        <v>7577.8</v>
      </c>
      <c r="D19" s="63">
        <v>108.00012347972184</v>
      </c>
      <c r="E19" s="66">
        <v>373.35199999999998</v>
      </c>
      <c r="F19" s="63">
        <v>128.18873565759938</v>
      </c>
      <c r="G19" s="66">
        <v>21.444400000000002</v>
      </c>
      <c r="H19" s="63">
        <v>22.5</v>
      </c>
      <c r="I19" s="66">
        <v>13493</v>
      </c>
      <c r="J19" s="63">
        <v>75.2</v>
      </c>
      <c r="K19" s="66">
        <v>14.064399999999999</v>
      </c>
      <c r="L19" s="63">
        <v>118.13462798394005</v>
      </c>
      <c r="M19" s="66">
        <v>2237.1</v>
      </c>
      <c r="N19" s="63">
        <v>106.2</v>
      </c>
      <c r="O19" s="66"/>
      <c r="P19" s="63"/>
      <c r="Q19" s="168">
        <v>-30.824999999999999</v>
      </c>
      <c r="R19" s="72">
        <v>58.853000000000002</v>
      </c>
      <c r="S19" s="72">
        <v>-89.677999999999997</v>
      </c>
      <c r="T19" s="63"/>
      <c r="U19" s="66">
        <v>145.63999999999999</v>
      </c>
      <c r="V19" s="63">
        <v>93.4</v>
      </c>
      <c r="W19" s="66">
        <v>176.465</v>
      </c>
      <c r="X19" s="63">
        <v>181.8</v>
      </c>
      <c r="Y19" s="141">
        <v>0.34599999999999997</v>
      </c>
      <c r="Z19" s="169">
        <v>0.38500000000000001</v>
      </c>
      <c r="AA19" s="66">
        <v>51910</v>
      </c>
      <c r="AB19" s="170">
        <v>118.6</v>
      </c>
      <c r="AC19" s="141">
        <v>0.80604338441949663</v>
      </c>
      <c r="AD19" s="169">
        <v>0.80891813946609481</v>
      </c>
      <c r="AE19" s="66">
        <v>14.667999999999999</v>
      </c>
      <c r="AF19" s="171">
        <v>102.1</v>
      </c>
      <c r="AG19" s="66">
        <v>340</v>
      </c>
      <c r="AH19" s="170">
        <v>102.1</v>
      </c>
      <c r="AI19" s="141">
        <v>6.0000000000000001E-3</v>
      </c>
      <c r="AJ19" s="169">
        <v>6.0000000000000001E-3</v>
      </c>
    </row>
    <row r="20" spans="1:36" s="16" customFormat="1" ht="13.5" customHeight="1" x14ac:dyDescent="0.25">
      <c r="A20" s="16">
        <v>1</v>
      </c>
      <c r="B20" s="32" t="s">
        <v>61</v>
      </c>
      <c r="C20" s="66">
        <v>824.50619999999992</v>
      </c>
      <c r="D20" s="63">
        <v>117.45075794699042</v>
      </c>
      <c r="E20" s="66">
        <v>736.72730000000001</v>
      </c>
      <c r="F20" s="63">
        <v>133.71063854037749</v>
      </c>
      <c r="G20" s="66">
        <v>0.216</v>
      </c>
      <c r="H20" s="63">
        <v>143</v>
      </c>
      <c r="I20" s="66">
        <v>1676</v>
      </c>
      <c r="J20" s="63">
        <v>77.2</v>
      </c>
      <c r="K20" s="66">
        <v>14.8704</v>
      </c>
      <c r="L20" s="63">
        <v>135.06267029972753</v>
      </c>
      <c r="M20" s="66">
        <v>851.9</v>
      </c>
      <c r="N20" s="63">
        <v>111.3</v>
      </c>
      <c r="O20" s="66"/>
      <c r="P20" s="63"/>
      <c r="Q20" s="168">
        <v>-39.606000000000002</v>
      </c>
      <c r="R20" s="72">
        <v>75.299000000000007</v>
      </c>
      <c r="S20" s="72">
        <v>-114.905</v>
      </c>
      <c r="T20" s="63"/>
      <c r="U20" s="66">
        <v>22.888999999999999</v>
      </c>
      <c r="V20" s="63">
        <v>24.8</v>
      </c>
      <c r="W20" s="66">
        <v>62.494999999999997</v>
      </c>
      <c r="X20" s="63" t="s">
        <v>116</v>
      </c>
      <c r="Y20" s="141">
        <v>0.41699999999999998</v>
      </c>
      <c r="Z20" s="169">
        <v>0.41699999999999998</v>
      </c>
      <c r="AA20" s="66">
        <v>47272</v>
      </c>
      <c r="AB20" s="170">
        <v>116.1</v>
      </c>
      <c r="AC20" s="141">
        <v>0.7340258691635223</v>
      </c>
      <c r="AD20" s="169">
        <v>0.75536123641203878</v>
      </c>
      <c r="AE20" s="66">
        <v>6.3780000000000001</v>
      </c>
      <c r="AF20" s="171">
        <v>100.1</v>
      </c>
      <c r="AG20" s="66">
        <v>86</v>
      </c>
      <c r="AH20" s="170">
        <v>91.5</v>
      </c>
      <c r="AI20" s="141">
        <v>4.0000000000000001E-3</v>
      </c>
      <c r="AJ20" s="169">
        <v>4.0000000000000001E-3</v>
      </c>
    </row>
    <row r="21" spans="1:36" s="16" customFormat="1" ht="13.5" customHeight="1" x14ac:dyDescent="0.25">
      <c r="A21" s="16">
        <v>1</v>
      </c>
      <c r="B21" s="32" t="s">
        <v>68</v>
      </c>
      <c r="C21" s="66">
        <v>8795.3162999999986</v>
      </c>
      <c r="D21" s="63">
        <v>106.10643174514023</v>
      </c>
      <c r="E21" s="66">
        <v>1238.2813999999998</v>
      </c>
      <c r="F21" s="63">
        <v>82.74830611679748</v>
      </c>
      <c r="G21" s="66">
        <v>12.123700000000001</v>
      </c>
      <c r="H21" s="63" t="s">
        <v>99</v>
      </c>
      <c r="I21" s="66">
        <v>4039</v>
      </c>
      <c r="J21" s="63">
        <v>62.5</v>
      </c>
      <c r="K21" s="66">
        <v>309.11079999999998</v>
      </c>
      <c r="L21" s="63">
        <v>108.89447609707086</v>
      </c>
      <c r="M21" s="66">
        <v>1013.1</v>
      </c>
      <c r="N21" s="63">
        <v>110.1</v>
      </c>
      <c r="O21" s="66"/>
      <c r="P21" s="63"/>
      <c r="Q21" s="168">
        <v>205.392</v>
      </c>
      <c r="R21" s="72">
        <v>71.959999999999994</v>
      </c>
      <c r="S21" s="72">
        <v>133.43199999999999</v>
      </c>
      <c r="T21" s="63" t="s">
        <v>113</v>
      </c>
      <c r="U21" s="66">
        <v>228.73</v>
      </c>
      <c r="V21" s="63" t="s">
        <v>109</v>
      </c>
      <c r="W21" s="66">
        <v>23.338000000000001</v>
      </c>
      <c r="X21" s="63">
        <v>77.599999999999994</v>
      </c>
      <c r="Y21" s="141">
        <v>0.375</v>
      </c>
      <c r="Z21" s="169">
        <v>0.56299999999999994</v>
      </c>
      <c r="AA21" s="66">
        <v>58686</v>
      </c>
      <c r="AB21" s="170">
        <v>117.9</v>
      </c>
      <c r="AC21" s="141">
        <v>0.91125914193878976</v>
      </c>
      <c r="AD21" s="169">
        <v>0.91898986911188341</v>
      </c>
      <c r="AE21" s="66">
        <v>15.076000000000001</v>
      </c>
      <c r="AF21" s="171">
        <v>96.3</v>
      </c>
      <c r="AG21" s="66">
        <v>115</v>
      </c>
      <c r="AH21" s="170">
        <v>92.7</v>
      </c>
      <c r="AI21" s="141">
        <v>4.0000000000000001E-3</v>
      </c>
      <c r="AJ21" s="169">
        <v>4.0000000000000001E-3</v>
      </c>
    </row>
    <row r="22" spans="1:36" s="16" customFormat="1" ht="13.5" customHeight="1" x14ac:dyDescent="0.25">
      <c r="A22" s="16">
        <v>1</v>
      </c>
      <c r="B22" s="32" t="s">
        <v>62</v>
      </c>
      <c r="C22" s="66">
        <v>3852.6919000000003</v>
      </c>
      <c r="D22" s="63">
        <v>117.2801617907693</v>
      </c>
      <c r="E22" s="66">
        <v>737.81650000000002</v>
      </c>
      <c r="F22" s="63">
        <v>84.021501644065182</v>
      </c>
      <c r="G22" s="66">
        <v>339.99129999999997</v>
      </c>
      <c r="H22" s="63">
        <v>25.3</v>
      </c>
      <c r="I22" s="66">
        <v>3011</v>
      </c>
      <c r="J22" s="63">
        <v>62.1</v>
      </c>
      <c r="K22" s="66">
        <v>43.6877</v>
      </c>
      <c r="L22" s="63">
        <v>59.197184835291992</v>
      </c>
      <c r="M22" s="66">
        <v>1072.3</v>
      </c>
      <c r="N22" s="63">
        <v>111</v>
      </c>
      <c r="O22" s="66"/>
      <c r="P22" s="63"/>
      <c r="Q22" s="168">
        <v>216.82900000000001</v>
      </c>
      <c r="R22" s="72">
        <v>219.00399999999999</v>
      </c>
      <c r="S22" s="72">
        <v>-2.1749999999999998</v>
      </c>
      <c r="T22" s="63">
        <v>99</v>
      </c>
      <c r="U22" s="66">
        <v>294.57799999999997</v>
      </c>
      <c r="V22" s="63">
        <v>121</v>
      </c>
      <c r="W22" s="66">
        <v>77.748999999999995</v>
      </c>
      <c r="X22" s="63" t="s">
        <v>119</v>
      </c>
      <c r="Y22" s="141">
        <v>0.16700000000000001</v>
      </c>
      <c r="Z22" s="169">
        <v>0.13300000000000001</v>
      </c>
      <c r="AA22" s="66">
        <v>50394</v>
      </c>
      <c r="AB22" s="170">
        <v>119.6</v>
      </c>
      <c r="AC22" s="141">
        <v>0.78250337727675034</v>
      </c>
      <c r="AD22" s="169">
        <v>0.77819270871847968</v>
      </c>
      <c r="AE22" s="66">
        <v>12.846</v>
      </c>
      <c r="AF22" s="171">
        <v>97.8</v>
      </c>
      <c r="AG22" s="66">
        <v>210</v>
      </c>
      <c r="AH22" s="170">
        <v>72.900000000000006</v>
      </c>
      <c r="AI22" s="141">
        <v>4.0000000000000001E-3</v>
      </c>
      <c r="AJ22" s="169">
        <v>6.0000000000000001E-3</v>
      </c>
    </row>
    <row r="23" spans="1:36" s="16" customFormat="1" ht="13.5" customHeight="1" x14ac:dyDescent="0.25">
      <c r="A23" s="16">
        <v>1</v>
      </c>
      <c r="B23" s="32" t="s">
        <v>77</v>
      </c>
      <c r="C23" s="66">
        <v>3660.7440999999994</v>
      </c>
      <c r="D23" s="63">
        <v>89.506356398002652</v>
      </c>
      <c r="E23" s="66">
        <v>1519.6412</v>
      </c>
      <c r="F23" s="63">
        <v>85.685960784455233</v>
      </c>
      <c r="G23" s="66">
        <v>555.75699999999995</v>
      </c>
      <c r="H23" s="63" t="s">
        <v>100</v>
      </c>
      <c r="I23" s="66">
        <v>35587</v>
      </c>
      <c r="J23" s="63">
        <v>45.9</v>
      </c>
      <c r="K23" s="66">
        <v>88.805300000000003</v>
      </c>
      <c r="L23" s="63">
        <v>103.80684195883975</v>
      </c>
      <c r="M23" s="66">
        <v>3144</v>
      </c>
      <c r="N23" s="63">
        <v>115.5</v>
      </c>
      <c r="O23" s="66"/>
      <c r="P23" s="63"/>
      <c r="Q23" s="168">
        <v>16.146000000000001</v>
      </c>
      <c r="R23" s="72">
        <v>135.35400000000001</v>
      </c>
      <c r="S23" s="72">
        <v>-119.208</v>
      </c>
      <c r="T23" s="63">
        <v>11.9</v>
      </c>
      <c r="U23" s="66">
        <v>152.761</v>
      </c>
      <c r="V23" s="63">
        <v>98.2</v>
      </c>
      <c r="W23" s="66">
        <v>136.61500000000001</v>
      </c>
      <c r="X23" s="63" t="s">
        <v>120</v>
      </c>
      <c r="Y23" s="141">
        <v>0.25900000000000001</v>
      </c>
      <c r="Z23" s="169">
        <v>0.111</v>
      </c>
      <c r="AA23" s="66">
        <v>55116</v>
      </c>
      <c r="AB23" s="170">
        <v>121.3</v>
      </c>
      <c r="AC23" s="141">
        <v>0.85582522010527784</v>
      </c>
      <c r="AD23" s="169">
        <v>0.83579826961473047</v>
      </c>
      <c r="AE23" s="66">
        <v>17.439</v>
      </c>
      <c r="AF23" s="171">
        <v>95.7</v>
      </c>
      <c r="AG23" s="66">
        <v>201</v>
      </c>
      <c r="AH23" s="170">
        <v>84.1</v>
      </c>
      <c r="AI23" s="141">
        <v>3.0000000000000001E-3</v>
      </c>
      <c r="AJ23" s="169">
        <v>3.0000000000000001E-3</v>
      </c>
    </row>
    <row r="24" spans="1:36" s="16" customFormat="1" ht="13.5" customHeight="1" x14ac:dyDescent="0.25">
      <c r="A24" s="16">
        <v>1</v>
      </c>
      <c r="B24" s="32" t="s">
        <v>56</v>
      </c>
      <c r="C24" s="66">
        <v>268.00779999999997</v>
      </c>
      <c r="D24" s="63">
        <v>121.95765462233361</v>
      </c>
      <c r="E24" s="66">
        <v>1136.8820000000001</v>
      </c>
      <c r="F24" s="63">
        <v>156.11563753079898</v>
      </c>
      <c r="G24" s="66">
        <v>55.2333</v>
      </c>
      <c r="H24" s="63" t="s">
        <v>101</v>
      </c>
      <c r="I24" s="66">
        <v>11410</v>
      </c>
      <c r="J24" s="63">
        <v>60.8</v>
      </c>
      <c r="K24" s="66">
        <v>587.94929999999999</v>
      </c>
      <c r="L24" s="63">
        <v>87.867776287284272</v>
      </c>
      <c r="M24" s="66">
        <v>2379.6999999999998</v>
      </c>
      <c r="N24" s="63">
        <v>101.9</v>
      </c>
      <c r="O24" s="66">
        <v>15.0383</v>
      </c>
      <c r="P24" s="63">
        <v>156.86955614666459</v>
      </c>
      <c r="Q24" s="168">
        <v>331.137</v>
      </c>
      <c r="R24" s="72">
        <v>206.191</v>
      </c>
      <c r="S24" s="72">
        <v>124.946</v>
      </c>
      <c r="T24" s="63">
        <v>160.6</v>
      </c>
      <c r="U24" s="66">
        <v>347.75200000000001</v>
      </c>
      <c r="V24" s="63">
        <v>146.4</v>
      </c>
      <c r="W24" s="66">
        <v>16.614999999999998</v>
      </c>
      <c r="X24" s="63">
        <v>52.9</v>
      </c>
      <c r="Y24" s="141">
        <v>0.313</v>
      </c>
      <c r="Z24" s="169">
        <v>0.313</v>
      </c>
      <c r="AA24" s="66">
        <v>45092</v>
      </c>
      <c r="AB24" s="170">
        <v>118.3</v>
      </c>
      <c r="AC24" s="141">
        <v>0.70017546311392675</v>
      </c>
      <c r="AD24" s="169">
        <v>0.70093544331879021</v>
      </c>
      <c r="AE24" s="66">
        <v>17.698</v>
      </c>
      <c r="AF24" s="171">
        <v>99.6</v>
      </c>
      <c r="AG24" s="66">
        <v>364</v>
      </c>
      <c r="AH24" s="170">
        <v>79.599999999999994</v>
      </c>
      <c r="AI24" s="141">
        <v>5.0000000000000001E-3</v>
      </c>
      <c r="AJ24" s="169">
        <v>6.0000000000000001E-3</v>
      </c>
    </row>
    <row r="25" spans="1:36" s="16" customFormat="1" ht="13.5" customHeight="1" x14ac:dyDescent="0.25">
      <c r="A25" s="16">
        <v>1</v>
      </c>
      <c r="B25" s="32" t="s">
        <v>43</v>
      </c>
      <c r="C25" s="66">
        <v>6459.7781000000004</v>
      </c>
      <c r="D25" s="63">
        <v>158.01413971811314</v>
      </c>
      <c r="E25" s="66">
        <v>310.32729999999998</v>
      </c>
      <c r="F25" s="63">
        <v>88.633794409393261</v>
      </c>
      <c r="G25" s="66">
        <v>8.8859999999999992</v>
      </c>
      <c r="H25" s="63">
        <v>58.6</v>
      </c>
      <c r="I25" s="66">
        <v>6045</v>
      </c>
      <c r="J25" s="63">
        <v>89.9</v>
      </c>
      <c r="K25" s="66">
        <v>611.03519999999992</v>
      </c>
      <c r="L25" s="63">
        <v>132.99029183266825</v>
      </c>
      <c r="M25" s="66">
        <v>2122.9</v>
      </c>
      <c r="N25" s="63">
        <v>91</v>
      </c>
      <c r="O25" s="66"/>
      <c r="P25" s="63"/>
      <c r="Q25" s="168">
        <v>840.63400000000001</v>
      </c>
      <c r="R25" s="72">
        <v>557.774</v>
      </c>
      <c r="S25" s="72">
        <v>282.86</v>
      </c>
      <c r="T25" s="63">
        <v>150.69999999999999</v>
      </c>
      <c r="U25" s="66">
        <v>845.62599999999998</v>
      </c>
      <c r="V25" s="63">
        <v>148.4</v>
      </c>
      <c r="W25" s="66">
        <v>4.992</v>
      </c>
      <c r="X25" s="63">
        <v>41</v>
      </c>
      <c r="Y25" s="141">
        <v>0.17899999999999999</v>
      </c>
      <c r="Z25" s="169">
        <v>0.17899999999999999</v>
      </c>
      <c r="AA25" s="66">
        <v>53256</v>
      </c>
      <c r="AB25" s="170">
        <v>118.8</v>
      </c>
      <c r="AC25" s="141">
        <v>0.82694368099874227</v>
      </c>
      <c r="AD25" s="169">
        <v>0.82810766841677141</v>
      </c>
      <c r="AE25" s="66">
        <v>17.911999999999999</v>
      </c>
      <c r="AF25" s="171">
        <v>100.4</v>
      </c>
      <c r="AG25" s="66">
        <v>123</v>
      </c>
      <c r="AH25" s="170">
        <v>57.7</v>
      </c>
      <c r="AI25" s="141">
        <v>2E-3</v>
      </c>
      <c r="AJ25" s="169">
        <v>6.0000000000000001E-3</v>
      </c>
    </row>
    <row r="26" spans="1:36" s="16" customFormat="1" ht="13.5" customHeight="1" x14ac:dyDescent="0.25">
      <c r="A26" s="16">
        <v>1</v>
      </c>
      <c r="B26" s="32" t="s">
        <v>48</v>
      </c>
      <c r="C26" s="66">
        <v>615.0988000000001</v>
      </c>
      <c r="D26" s="63">
        <v>130.10848670272173</v>
      </c>
      <c r="E26" s="66">
        <v>2160.7129</v>
      </c>
      <c r="F26" s="63">
        <v>105.98541023177148</v>
      </c>
      <c r="G26" s="66">
        <v>43.591999999999999</v>
      </c>
      <c r="H26" s="63">
        <v>142.9</v>
      </c>
      <c r="I26" s="66">
        <v>3085</v>
      </c>
      <c r="J26" s="63">
        <v>124.1</v>
      </c>
      <c r="K26" s="66"/>
      <c r="L26" s="63"/>
      <c r="M26" s="66">
        <v>576.9</v>
      </c>
      <c r="N26" s="63">
        <v>107.9</v>
      </c>
      <c r="O26" s="66"/>
      <c r="P26" s="63"/>
      <c r="Q26" s="168">
        <v>108.562</v>
      </c>
      <c r="R26" s="72">
        <v>104.34099999999999</v>
      </c>
      <c r="S26" s="72">
        <v>4.2210000000000001</v>
      </c>
      <c r="T26" s="63">
        <v>104</v>
      </c>
      <c r="U26" s="66">
        <v>122.91800000000001</v>
      </c>
      <c r="V26" s="63">
        <v>117.8</v>
      </c>
      <c r="W26" s="66">
        <v>14.356</v>
      </c>
      <c r="X26" s="63" t="s">
        <v>92</v>
      </c>
      <c r="Y26" s="141">
        <v>0.28599999999999998</v>
      </c>
      <c r="Z26" s="169" t="s">
        <v>92</v>
      </c>
      <c r="AA26" s="66">
        <v>42018</v>
      </c>
      <c r="AB26" s="170">
        <v>119.3</v>
      </c>
      <c r="AC26" s="141">
        <v>0.65244328504215776</v>
      </c>
      <c r="AD26" s="169">
        <v>0.6541817644013902</v>
      </c>
      <c r="AE26" s="66">
        <v>4.57</v>
      </c>
      <c r="AF26" s="171">
        <v>95.8</v>
      </c>
      <c r="AG26" s="66">
        <v>146</v>
      </c>
      <c r="AH26" s="170">
        <v>101.4</v>
      </c>
      <c r="AI26" s="141">
        <v>5.0000000000000001E-3</v>
      </c>
      <c r="AJ26" s="169">
        <v>5.0000000000000001E-3</v>
      </c>
    </row>
    <row r="27" spans="1:36" s="16" customFormat="1" ht="13.5" customHeight="1" x14ac:dyDescent="0.25">
      <c r="A27" s="16">
        <v>1</v>
      </c>
      <c r="B27" s="32" t="s">
        <v>47</v>
      </c>
      <c r="C27" s="66">
        <v>2029</v>
      </c>
      <c r="D27" s="63">
        <v>136.84273039061947</v>
      </c>
      <c r="E27" s="66">
        <v>2356.5402999999997</v>
      </c>
      <c r="F27" s="63">
        <v>110.45904334026559</v>
      </c>
      <c r="G27" s="66">
        <v>26.711599999999997</v>
      </c>
      <c r="H27" s="63">
        <v>180.6</v>
      </c>
      <c r="I27" s="66">
        <v>3084</v>
      </c>
      <c r="J27" s="63">
        <v>51.1</v>
      </c>
      <c r="K27" s="66">
        <v>26.794</v>
      </c>
      <c r="L27" s="63">
        <v>51.046886014212504</v>
      </c>
      <c r="M27" s="66">
        <v>1592.2</v>
      </c>
      <c r="N27" s="63">
        <v>110.5</v>
      </c>
      <c r="O27" s="66"/>
      <c r="P27" s="63"/>
      <c r="Q27" s="168">
        <v>116.846</v>
      </c>
      <c r="R27" s="72">
        <v>526.55200000000002</v>
      </c>
      <c r="S27" s="72">
        <v>-409.70600000000002</v>
      </c>
      <c r="T27" s="63">
        <v>22.2</v>
      </c>
      <c r="U27" s="66">
        <v>444.22</v>
      </c>
      <c r="V27" s="63">
        <v>68.8</v>
      </c>
      <c r="W27" s="66">
        <v>327.37400000000002</v>
      </c>
      <c r="X27" s="63" t="s">
        <v>98</v>
      </c>
      <c r="Y27" s="141">
        <v>0.28599999999999998</v>
      </c>
      <c r="Z27" s="169">
        <v>0.26200000000000001</v>
      </c>
      <c r="AA27" s="66">
        <v>48846</v>
      </c>
      <c r="AB27" s="170">
        <v>115.6</v>
      </c>
      <c r="AC27" s="141">
        <v>0.75846648343969814</v>
      </c>
      <c r="AD27" s="169">
        <v>0.77850698809435781</v>
      </c>
      <c r="AE27" s="66">
        <v>15.567</v>
      </c>
      <c r="AF27" s="171">
        <v>97.7</v>
      </c>
      <c r="AG27" s="66">
        <v>162</v>
      </c>
      <c r="AH27" s="170">
        <v>81.400000000000006</v>
      </c>
      <c r="AI27" s="141">
        <v>3.0000000000000001E-3</v>
      </c>
      <c r="AJ27" s="169">
        <v>4.0000000000000001E-3</v>
      </c>
    </row>
    <row r="28" spans="1:36" s="16" customFormat="1" ht="13.5" customHeight="1" x14ac:dyDescent="0.25">
      <c r="A28" s="16">
        <v>1</v>
      </c>
      <c r="B28" s="32" t="s">
        <v>64</v>
      </c>
      <c r="C28" s="66">
        <v>5462.6079</v>
      </c>
      <c r="D28" s="63">
        <v>112.31301562992098</v>
      </c>
      <c r="E28" s="66">
        <v>1290.4784</v>
      </c>
      <c r="F28" s="63">
        <v>136.43263857421752</v>
      </c>
      <c r="G28" s="66">
        <v>23.0364</v>
      </c>
      <c r="H28" s="63">
        <v>124</v>
      </c>
      <c r="I28" s="66">
        <v>11329</v>
      </c>
      <c r="J28" s="63">
        <v>154.5</v>
      </c>
      <c r="K28" s="66">
        <v>49.854500000000002</v>
      </c>
      <c r="L28" s="63">
        <v>176.51484573605535</v>
      </c>
      <c r="M28" s="66">
        <v>1844.8</v>
      </c>
      <c r="N28" s="63">
        <v>98.1</v>
      </c>
      <c r="O28" s="66"/>
      <c r="P28" s="63"/>
      <c r="Q28" s="168">
        <v>419.94400000000002</v>
      </c>
      <c r="R28" s="72">
        <v>610.053</v>
      </c>
      <c r="S28" s="72">
        <v>-190.10900000000001</v>
      </c>
      <c r="T28" s="63">
        <v>68.8</v>
      </c>
      <c r="U28" s="66">
        <v>459.78</v>
      </c>
      <c r="V28" s="63">
        <v>73.900000000000006</v>
      </c>
      <c r="W28" s="66">
        <v>39.835999999999999</v>
      </c>
      <c r="X28" s="63" t="s">
        <v>119</v>
      </c>
      <c r="Y28" s="141">
        <v>0.38100000000000001</v>
      </c>
      <c r="Z28" s="169">
        <v>0.33300000000000002</v>
      </c>
      <c r="AA28" s="66">
        <v>50360</v>
      </c>
      <c r="AB28" s="170">
        <v>117.4</v>
      </c>
      <c r="AC28" s="141">
        <v>0.78197543516405021</v>
      </c>
      <c r="AD28" s="169">
        <v>0.79375878133550248</v>
      </c>
      <c r="AE28" s="66">
        <v>12.696</v>
      </c>
      <c r="AF28" s="171">
        <v>99.1</v>
      </c>
      <c r="AG28" s="66">
        <v>114</v>
      </c>
      <c r="AH28" s="170">
        <v>63.7</v>
      </c>
      <c r="AI28" s="141">
        <v>3.0000000000000001E-3</v>
      </c>
      <c r="AJ28" s="169">
        <v>4.0000000000000001E-3</v>
      </c>
    </row>
    <row r="29" spans="1:36" s="16" customFormat="1" ht="13.5" customHeight="1" x14ac:dyDescent="0.25">
      <c r="A29" s="16">
        <v>1</v>
      </c>
      <c r="B29" s="32" t="s">
        <v>58</v>
      </c>
      <c r="C29" s="66">
        <v>2982.9</v>
      </c>
      <c r="D29" s="63">
        <v>120.29772243222536</v>
      </c>
      <c r="E29" s="66">
        <v>1341.5735</v>
      </c>
      <c r="F29" s="63">
        <v>169.27248740335975</v>
      </c>
      <c r="G29" s="66">
        <v>401.31309999999996</v>
      </c>
      <c r="H29" s="63">
        <v>54.6</v>
      </c>
      <c r="I29" s="66">
        <v>10518</v>
      </c>
      <c r="J29" s="63">
        <v>68.8</v>
      </c>
      <c r="K29" s="66">
        <v>80.69</v>
      </c>
      <c r="L29" s="63" t="s">
        <v>110</v>
      </c>
      <c r="M29" s="66">
        <v>1915.8</v>
      </c>
      <c r="N29" s="63">
        <v>111</v>
      </c>
      <c r="O29" s="66"/>
      <c r="P29" s="63"/>
      <c r="Q29" s="168">
        <v>313.94900000000001</v>
      </c>
      <c r="R29" s="72">
        <v>121.96899999999999</v>
      </c>
      <c r="S29" s="72">
        <v>191.98</v>
      </c>
      <c r="T29" s="63" t="s">
        <v>112</v>
      </c>
      <c r="U29" s="66">
        <v>354.339</v>
      </c>
      <c r="V29" s="63" t="s">
        <v>112</v>
      </c>
      <c r="W29" s="66">
        <v>40.39</v>
      </c>
      <c r="X29" s="63" t="s">
        <v>121</v>
      </c>
      <c r="Y29" s="141">
        <v>0.23799999999999999</v>
      </c>
      <c r="Z29" s="169">
        <v>0.19</v>
      </c>
      <c r="AA29" s="66">
        <v>53726</v>
      </c>
      <c r="AB29" s="170">
        <v>133.69999999999999</v>
      </c>
      <c r="AC29" s="141">
        <v>0.83424170432136147</v>
      </c>
      <c r="AD29" s="169">
        <v>0.73768764327442138</v>
      </c>
      <c r="AE29" s="66">
        <v>12.881</v>
      </c>
      <c r="AF29" s="171">
        <v>103.9</v>
      </c>
      <c r="AG29" s="66">
        <v>175</v>
      </c>
      <c r="AH29" s="170">
        <v>67.599999999999994</v>
      </c>
      <c r="AI29" s="141">
        <v>3.0000000000000001E-3</v>
      </c>
      <c r="AJ29" s="169">
        <v>5.0000000000000001E-3</v>
      </c>
    </row>
    <row r="30" spans="1:36" s="16" customFormat="1" ht="13.5" customHeight="1" x14ac:dyDescent="0.25">
      <c r="A30" s="16">
        <v>1</v>
      </c>
      <c r="B30" s="32" t="s">
        <v>74</v>
      </c>
      <c r="C30" s="66">
        <v>27.567100000000003</v>
      </c>
      <c r="D30" s="63">
        <v>96.852745152461623</v>
      </c>
      <c r="E30" s="66">
        <v>774.298</v>
      </c>
      <c r="F30" s="63">
        <v>104.34686751053579</v>
      </c>
      <c r="G30" s="66">
        <v>0.92159999999999997</v>
      </c>
      <c r="H30" s="63">
        <v>85.8</v>
      </c>
      <c r="I30" s="66">
        <v>705</v>
      </c>
      <c r="J30" s="63" t="s">
        <v>107</v>
      </c>
      <c r="K30" s="66">
        <v>16.487400000000001</v>
      </c>
      <c r="L30" s="63" t="s">
        <v>102</v>
      </c>
      <c r="M30" s="66">
        <v>700.6</v>
      </c>
      <c r="N30" s="63">
        <v>113.4</v>
      </c>
      <c r="O30" s="66"/>
      <c r="P30" s="63"/>
      <c r="Q30" s="168">
        <v>-3.915</v>
      </c>
      <c r="R30" s="72">
        <v>10.59</v>
      </c>
      <c r="S30" s="72">
        <v>-14.505000000000001</v>
      </c>
      <c r="T30" s="63"/>
      <c r="U30" s="66">
        <v>4.3310000000000004</v>
      </c>
      <c r="V30" s="63">
        <v>37.5</v>
      </c>
      <c r="W30" s="66">
        <v>8.2460000000000004</v>
      </c>
      <c r="X30" s="63" t="s">
        <v>122</v>
      </c>
      <c r="Y30" s="141">
        <v>0.5</v>
      </c>
      <c r="Z30" s="169">
        <v>0.33300000000000002</v>
      </c>
      <c r="AA30" s="66">
        <v>51685</v>
      </c>
      <c r="AB30" s="170">
        <v>129.69999999999999</v>
      </c>
      <c r="AC30" s="141">
        <v>0.80254964985015764</v>
      </c>
      <c r="AD30" s="169">
        <v>0.73500702506840199</v>
      </c>
      <c r="AE30" s="66">
        <v>3.552</v>
      </c>
      <c r="AF30" s="171">
        <v>102.1</v>
      </c>
      <c r="AG30" s="66">
        <v>77</v>
      </c>
      <c r="AH30" s="170">
        <v>74</v>
      </c>
      <c r="AI30" s="141">
        <v>4.0000000000000001E-3</v>
      </c>
      <c r="AJ30" s="169">
        <v>6.0000000000000001E-3</v>
      </c>
    </row>
    <row r="31" spans="1:36" s="16" customFormat="1" ht="13.5" customHeight="1" x14ac:dyDescent="0.25">
      <c r="A31" s="16">
        <v>1</v>
      </c>
      <c r="B31" s="32" t="s">
        <v>37</v>
      </c>
      <c r="C31" s="66">
        <v>4135.4017000000003</v>
      </c>
      <c r="D31" s="63">
        <v>194.21012762616093</v>
      </c>
      <c r="E31" s="66">
        <v>136.31450000000001</v>
      </c>
      <c r="F31" s="63">
        <v>136.2772962981106</v>
      </c>
      <c r="G31" s="66">
        <v>12.312799999999999</v>
      </c>
      <c r="H31" s="63">
        <v>30.8</v>
      </c>
      <c r="I31" s="66">
        <v>9040</v>
      </c>
      <c r="J31" s="63">
        <v>41.1</v>
      </c>
      <c r="K31" s="66">
        <v>92.837199999999996</v>
      </c>
      <c r="L31" s="63">
        <v>79.835577092586774</v>
      </c>
      <c r="M31" s="66">
        <v>2780.5</v>
      </c>
      <c r="N31" s="63">
        <v>109.6</v>
      </c>
      <c r="O31" s="66"/>
      <c r="P31" s="63"/>
      <c r="Q31" s="168">
        <v>417.56099999999998</v>
      </c>
      <c r="R31" s="72">
        <v>105.295</v>
      </c>
      <c r="S31" s="72">
        <v>312.26600000000002</v>
      </c>
      <c r="T31" s="63" t="s">
        <v>114</v>
      </c>
      <c r="U31" s="66">
        <v>476.89499999999998</v>
      </c>
      <c r="V31" s="63" t="s">
        <v>116</v>
      </c>
      <c r="W31" s="66">
        <v>59.334000000000003</v>
      </c>
      <c r="X31" s="63" t="s">
        <v>102</v>
      </c>
      <c r="Y31" s="141">
        <v>0.41199999999999998</v>
      </c>
      <c r="Z31" s="169">
        <v>0.35299999999999998</v>
      </c>
      <c r="AA31" s="66">
        <v>55109</v>
      </c>
      <c r="AB31" s="170">
        <v>114.7</v>
      </c>
      <c r="AC31" s="141">
        <v>0.85571652614089844</v>
      </c>
      <c r="AD31" s="169">
        <v>0.8874510093914072</v>
      </c>
      <c r="AE31" s="66">
        <v>15.276</v>
      </c>
      <c r="AF31" s="171">
        <v>97</v>
      </c>
      <c r="AG31" s="66">
        <v>201</v>
      </c>
      <c r="AH31" s="170">
        <v>88.2</v>
      </c>
      <c r="AI31" s="141">
        <v>3.0000000000000001E-3</v>
      </c>
      <c r="AJ31" s="169">
        <v>3.0000000000000001E-3</v>
      </c>
    </row>
    <row r="32" spans="1:36" s="16" customFormat="1" ht="13.5" customHeight="1" x14ac:dyDescent="0.25">
      <c r="A32" s="16">
        <v>1</v>
      </c>
      <c r="B32" s="32" t="s">
        <v>59</v>
      </c>
      <c r="C32" s="66">
        <v>1048.8</v>
      </c>
      <c r="D32" s="63">
        <v>117.70265396395622</v>
      </c>
      <c r="E32" s="66">
        <v>762.59749999999997</v>
      </c>
      <c r="F32" s="63" t="s">
        <v>94</v>
      </c>
      <c r="G32" s="66">
        <v>207.2038</v>
      </c>
      <c r="H32" s="63">
        <v>130.1</v>
      </c>
      <c r="I32" s="66">
        <v>4729</v>
      </c>
      <c r="J32" s="63">
        <v>123.4</v>
      </c>
      <c r="K32" s="66">
        <v>5.7016999999999998</v>
      </c>
      <c r="L32" s="63">
        <v>3.5263157894736845</v>
      </c>
      <c r="M32" s="66">
        <v>1252</v>
      </c>
      <c r="N32" s="63">
        <v>113.5</v>
      </c>
      <c r="O32" s="66"/>
      <c r="P32" s="63"/>
      <c r="Q32" s="168">
        <v>113.946</v>
      </c>
      <c r="R32" s="72">
        <v>154.38900000000001</v>
      </c>
      <c r="S32" s="72">
        <v>-40.442999999999998</v>
      </c>
      <c r="T32" s="63">
        <v>73.8</v>
      </c>
      <c r="U32" s="66">
        <v>116.639</v>
      </c>
      <c r="V32" s="63">
        <v>75.3</v>
      </c>
      <c r="W32" s="66">
        <v>2.6930000000000001</v>
      </c>
      <c r="X32" s="63" t="s">
        <v>118</v>
      </c>
      <c r="Y32" s="141">
        <v>0.13600000000000001</v>
      </c>
      <c r="Z32" s="169">
        <v>4.4999999999999998E-2</v>
      </c>
      <c r="AA32" s="66">
        <v>43175</v>
      </c>
      <c r="AB32" s="170">
        <v>115.4</v>
      </c>
      <c r="AC32" s="141">
        <v>0.67040884458315864</v>
      </c>
      <c r="AD32" s="169">
        <v>0.68633069585151218</v>
      </c>
      <c r="AE32" s="66">
        <v>10.494</v>
      </c>
      <c r="AF32" s="171">
        <v>97.5</v>
      </c>
      <c r="AG32" s="66">
        <v>177</v>
      </c>
      <c r="AH32" s="170">
        <v>64.8</v>
      </c>
      <c r="AI32" s="141">
        <v>4.0000000000000001E-3</v>
      </c>
      <c r="AJ32" s="169">
        <v>5.0000000000000001E-3</v>
      </c>
    </row>
    <row r="33" spans="1:36" s="16" customFormat="1" ht="13.5" customHeight="1" x14ac:dyDescent="0.25">
      <c r="A33" s="16">
        <v>1</v>
      </c>
      <c r="B33" s="32" t="s">
        <v>38</v>
      </c>
      <c r="C33" s="66">
        <v>2547.9234999999994</v>
      </c>
      <c r="D33" s="63">
        <v>182.05629180927156</v>
      </c>
      <c r="E33" s="66">
        <v>696.45389999999998</v>
      </c>
      <c r="F33" s="63" t="s">
        <v>94</v>
      </c>
      <c r="G33" s="66">
        <v>12.004200000000001</v>
      </c>
      <c r="H33" s="63">
        <v>187.7</v>
      </c>
      <c r="I33" s="66">
        <v>2245</v>
      </c>
      <c r="J33" s="63">
        <v>111.2</v>
      </c>
      <c r="K33" s="66">
        <v>249.35120000000001</v>
      </c>
      <c r="L33" s="63">
        <v>134.83982609071836</v>
      </c>
      <c r="M33" s="66">
        <v>1649</v>
      </c>
      <c r="N33" s="63">
        <v>119.4</v>
      </c>
      <c r="O33" s="66"/>
      <c r="P33" s="63"/>
      <c r="Q33" s="168">
        <v>348.36599999999999</v>
      </c>
      <c r="R33" s="72">
        <v>167.73500000000001</v>
      </c>
      <c r="S33" s="72">
        <v>180.631</v>
      </c>
      <c r="T33" s="63" t="s">
        <v>94</v>
      </c>
      <c r="U33" s="66">
        <v>351.92500000000001</v>
      </c>
      <c r="V33" s="63">
        <v>190.3</v>
      </c>
      <c r="W33" s="66">
        <v>3.5590000000000002</v>
      </c>
      <c r="X33" s="63">
        <v>20.7</v>
      </c>
      <c r="Y33" s="141">
        <v>0.2</v>
      </c>
      <c r="Z33" s="169">
        <v>0.33300000000000002</v>
      </c>
      <c r="AA33" s="66">
        <v>56890</v>
      </c>
      <c r="AB33" s="170">
        <v>132.80000000000001</v>
      </c>
      <c r="AC33" s="141">
        <v>0.88337137622086614</v>
      </c>
      <c r="AD33" s="169">
        <v>0.7906899356651631</v>
      </c>
      <c r="AE33" s="66">
        <v>10.5</v>
      </c>
      <c r="AF33" s="171">
        <v>101.6</v>
      </c>
      <c r="AG33" s="66">
        <v>161</v>
      </c>
      <c r="AH33" s="170">
        <v>86.6</v>
      </c>
      <c r="AI33" s="141">
        <v>5.0000000000000001E-3</v>
      </c>
      <c r="AJ33" s="169">
        <v>5.0000000000000001E-3</v>
      </c>
    </row>
    <row r="34" spans="1:36" s="16" customFormat="1" ht="13.5" customHeight="1" x14ac:dyDescent="0.25">
      <c r="A34" s="16">
        <v>1</v>
      </c>
      <c r="B34" s="32" t="s">
        <v>60</v>
      </c>
      <c r="C34" s="66">
        <v>1518.1</v>
      </c>
      <c r="D34" s="63">
        <v>117.57028591394767</v>
      </c>
      <c r="E34" s="66">
        <v>649.82600000000002</v>
      </c>
      <c r="F34" s="63">
        <v>74.350077831050839</v>
      </c>
      <c r="G34" s="66">
        <v>20.780900000000003</v>
      </c>
      <c r="H34" s="63" t="s">
        <v>102</v>
      </c>
      <c r="I34" s="66">
        <v>4137</v>
      </c>
      <c r="J34" s="63">
        <v>66.900000000000006</v>
      </c>
      <c r="K34" s="66">
        <v>119.9786</v>
      </c>
      <c r="L34" s="63">
        <v>79.951141139600267</v>
      </c>
      <c r="M34" s="66">
        <v>1318.7</v>
      </c>
      <c r="N34" s="63">
        <v>101.3</v>
      </c>
      <c r="O34" s="66">
        <v>30.936</v>
      </c>
      <c r="P34" s="63">
        <v>105.1601060575158</v>
      </c>
      <c r="Q34" s="168">
        <v>6.0060000000000002</v>
      </c>
      <c r="R34" s="72">
        <v>144.36000000000001</v>
      </c>
      <c r="S34" s="72">
        <v>-138.35400000000001</v>
      </c>
      <c r="T34" s="63">
        <v>4.2</v>
      </c>
      <c r="U34" s="66">
        <v>59.066000000000003</v>
      </c>
      <c r="V34" s="63">
        <v>37.1</v>
      </c>
      <c r="W34" s="66">
        <v>53.06</v>
      </c>
      <c r="X34" s="63" t="s">
        <v>111</v>
      </c>
      <c r="Y34" s="141">
        <v>0.375</v>
      </c>
      <c r="Z34" s="169">
        <v>0.29199999999999998</v>
      </c>
      <c r="AA34" s="66">
        <v>45138</v>
      </c>
      <c r="AB34" s="170">
        <v>116.7</v>
      </c>
      <c r="AC34" s="141">
        <v>0.7008897377369917</v>
      </c>
      <c r="AD34" s="169">
        <v>0.71358056644235746</v>
      </c>
      <c r="AE34" s="66">
        <v>12.302</v>
      </c>
      <c r="AF34" s="171">
        <v>100</v>
      </c>
      <c r="AG34" s="66">
        <v>180</v>
      </c>
      <c r="AH34" s="170">
        <v>65.5</v>
      </c>
      <c r="AI34" s="141">
        <v>4.0000000000000001E-3</v>
      </c>
      <c r="AJ34" s="169">
        <v>6.0000000000000001E-3</v>
      </c>
    </row>
    <row r="35" spans="1:36" s="16" customFormat="1" ht="13.15" customHeight="1" x14ac:dyDescent="0.25">
      <c r="A35" s="16">
        <v>1</v>
      </c>
      <c r="B35" s="32" t="s">
        <v>54</v>
      </c>
      <c r="C35" s="66">
        <v>1916.7257000000002</v>
      </c>
      <c r="D35" s="63">
        <v>122.12625022897967</v>
      </c>
      <c r="E35" s="66">
        <v>925.12630000000001</v>
      </c>
      <c r="F35" s="63">
        <v>180.55229358908278</v>
      </c>
      <c r="G35" s="66">
        <v>9.1280000000000001</v>
      </c>
      <c r="H35" s="63">
        <v>93.1</v>
      </c>
      <c r="I35" s="66">
        <v>4781</v>
      </c>
      <c r="J35" s="63" t="s">
        <v>108</v>
      </c>
      <c r="K35" s="66">
        <v>19.027999999999999</v>
      </c>
      <c r="L35" s="63">
        <v>154.12778641783308</v>
      </c>
      <c r="M35" s="66">
        <v>1070.5999999999999</v>
      </c>
      <c r="N35" s="63">
        <v>112.2</v>
      </c>
      <c r="O35" s="66"/>
      <c r="P35" s="63"/>
      <c r="Q35" s="168">
        <v>179.898</v>
      </c>
      <c r="R35" s="72">
        <v>124.47</v>
      </c>
      <c r="S35" s="72">
        <v>55.427999999999997</v>
      </c>
      <c r="T35" s="63">
        <v>144.5</v>
      </c>
      <c r="U35" s="66">
        <v>237.66800000000001</v>
      </c>
      <c r="V35" s="63">
        <v>147.1</v>
      </c>
      <c r="W35" s="66">
        <v>57.77</v>
      </c>
      <c r="X35" s="63">
        <v>155.80000000000001</v>
      </c>
      <c r="Y35" s="141">
        <v>0.38900000000000001</v>
      </c>
      <c r="Z35" s="169">
        <v>0.38900000000000001</v>
      </c>
      <c r="AA35" s="66">
        <v>53593</v>
      </c>
      <c r="AB35" s="170">
        <v>117.7</v>
      </c>
      <c r="AC35" s="141">
        <v>0.83217651899815215</v>
      </c>
      <c r="AD35" s="169">
        <v>0.83589070472528282</v>
      </c>
      <c r="AE35" s="66">
        <v>9.141</v>
      </c>
      <c r="AF35" s="171">
        <v>102.5</v>
      </c>
      <c r="AG35" s="66">
        <v>149</v>
      </c>
      <c r="AH35" s="170">
        <v>91.4</v>
      </c>
      <c r="AI35" s="141">
        <v>5.0000000000000001E-3</v>
      </c>
      <c r="AJ35" s="169">
        <v>5.0000000000000001E-3</v>
      </c>
    </row>
    <row r="36" spans="1:36" s="16" customFormat="1" ht="13.5" customHeight="1" x14ac:dyDescent="0.25">
      <c r="A36" s="16">
        <v>1</v>
      </c>
      <c r="B36" s="32" t="s">
        <v>51</v>
      </c>
      <c r="C36" s="66">
        <v>1086.8915999999999</v>
      </c>
      <c r="D36" s="63">
        <v>124.7950751204645</v>
      </c>
      <c r="E36" s="66">
        <v>321.28820000000002</v>
      </c>
      <c r="F36" s="63">
        <v>77.182812752616044</v>
      </c>
      <c r="G36" s="66">
        <v>3.5000000000000003E-2</v>
      </c>
      <c r="H36" s="63">
        <v>102.7</v>
      </c>
      <c r="I36" s="66">
        <v>4552</v>
      </c>
      <c r="J36" s="63">
        <v>63.5</v>
      </c>
      <c r="K36" s="66">
        <v>79.328600000000009</v>
      </c>
      <c r="L36" s="63" t="s">
        <v>111</v>
      </c>
      <c r="M36" s="66">
        <v>848.5</v>
      </c>
      <c r="N36" s="63">
        <v>113.8</v>
      </c>
      <c r="O36" s="66"/>
      <c r="P36" s="63"/>
      <c r="Q36" s="168">
        <v>110.935</v>
      </c>
      <c r="R36" s="72">
        <v>146.42500000000001</v>
      </c>
      <c r="S36" s="72">
        <v>-35.49</v>
      </c>
      <c r="T36" s="63">
        <v>75.8</v>
      </c>
      <c r="U36" s="66">
        <v>120.471</v>
      </c>
      <c r="V36" s="63">
        <v>80.400000000000006</v>
      </c>
      <c r="W36" s="66">
        <v>9.5359999999999996</v>
      </c>
      <c r="X36" s="63" t="s">
        <v>98</v>
      </c>
      <c r="Y36" s="141">
        <v>0.45500000000000002</v>
      </c>
      <c r="Z36" s="169">
        <v>0.27300000000000002</v>
      </c>
      <c r="AA36" s="66">
        <v>48562</v>
      </c>
      <c r="AB36" s="170">
        <v>123.4</v>
      </c>
      <c r="AC36" s="141">
        <v>0.7540566140277325</v>
      </c>
      <c r="AD36" s="169">
        <v>0.72480218886341785</v>
      </c>
      <c r="AE36" s="66">
        <v>5.8520000000000003</v>
      </c>
      <c r="AF36" s="171">
        <v>100.1</v>
      </c>
      <c r="AG36" s="66">
        <v>185</v>
      </c>
      <c r="AH36" s="170">
        <v>73.7</v>
      </c>
      <c r="AI36" s="141">
        <v>5.0000000000000001E-3</v>
      </c>
      <c r="AJ36" s="169">
        <v>7.0000000000000001E-3</v>
      </c>
    </row>
    <row r="37" spans="1:36" s="16" customFormat="1" ht="13.5" customHeight="1" x14ac:dyDescent="0.25">
      <c r="A37" s="16">
        <v>1</v>
      </c>
      <c r="B37" s="32" t="s">
        <v>42</v>
      </c>
      <c r="C37" s="66">
        <v>1724.2</v>
      </c>
      <c r="D37" s="63">
        <v>163.4538410752485</v>
      </c>
      <c r="E37" s="66">
        <v>1069.3456000000001</v>
      </c>
      <c r="F37" s="63">
        <v>56.753988611473339</v>
      </c>
      <c r="G37" s="66">
        <v>15.775399999999999</v>
      </c>
      <c r="H37" s="63">
        <v>85</v>
      </c>
      <c r="I37" s="66">
        <v>7562</v>
      </c>
      <c r="J37" s="63">
        <v>107.7</v>
      </c>
      <c r="K37" s="66"/>
      <c r="L37" s="63"/>
      <c r="M37" s="66">
        <v>972.8</v>
      </c>
      <c r="N37" s="63">
        <v>112.3</v>
      </c>
      <c r="O37" s="66"/>
      <c r="P37" s="63"/>
      <c r="Q37" s="168">
        <v>793.74400000000003</v>
      </c>
      <c r="R37" s="72">
        <v>199.56399999999999</v>
      </c>
      <c r="S37" s="72">
        <v>594.17999999999995</v>
      </c>
      <c r="T37" s="63" t="s">
        <v>114</v>
      </c>
      <c r="U37" s="66">
        <v>804.58</v>
      </c>
      <c r="V37" s="63" t="s">
        <v>117</v>
      </c>
      <c r="W37" s="66">
        <v>10.836</v>
      </c>
      <c r="X37" s="63">
        <v>30.5</v>
      </c>
      <c r="Y37" s="141">
        <v>0.19</v>
      </c>
      <c r="Z37" s="169">
        <v>0.23799999999999999</v>
      </c>
      <c r="AA37" s="66">
        <v>47989</v>
      </c>
      <c r="AB37" s="170">
        <v>120.6</v>
      </c>
      <c r="AC37" s="141">
        <v>0.74515923665781592</v>
      </c>
      <c r="AD37" s="169">
        <v>0.73641203874879835</v>
      </c>
      <c r="AE37" s="66">
        <v>11.319000000000001</v>
      </c>
      <c r="AF37" s="171">
        <v>97.7</v>
      </c>
      <c r="AG37" s="66">
        <v>109</v>
      </c>
      <c r="AH37" s="170">
        <v>54</v>
      </c>
      <c r="AI37" s="141">
        <v>2E-3</v>
      </c>
      <c r="AJ37" s="169">
        <v>5.0000000000000001E-3</v>
      </c>
    </row>
    <row r="38" spans="1:36" s="16" customFormat="1" ht="13.5" customHeight="1" x14ac:dyDescent="0.25">
      <c r="A38" s="16">
        <v>1</v>
      </c>
      <c r="B38" s="32" t="s">
        <v>35</v>
      </c>
      <c r="C38" s="66">
        <v>1236.6849000000002</v>
      </c>
      <c r="D38" s="63" t="s">
        <v>96</v>
      </c>
      <c r="E38" s="66">
        <v>216.3845</v>
      </c>
      <c r="F38" s="63">
        <v>115.81074398211977</v>
      </c>
      <c r="G38" s="66"/>
      <c r="H38" s="63">
        <v>0</v>
      </c>
      <c r="I38" s="66">
        <v>1016</v>
      </c>
      <c r="J38" s="63">
        <v>156.80000000000001</v>
      </c>
      <c r="K38" s="66">
        <v>70.771500000000003</v>
      </c>
      <c r="L38" s="63">
        <v>151.92429062713327</v>
      </c>
      <c r="M38" s="66">
        <v>630.6</v>
      </c>
      <c r="N38" s="63">
        <v>99.9</v>
      </c>
      <c r="O38" s="66"/>
      <c r="P38" s="63"/>
      <c r="Q38" s="168">
        <v>139.99700000000001</v>
      </c>
      <c r="R38" s="72">
        <v>172.90899999999999</v>
      </c>
      <c r="S38" s="72">
        <v>-32.911999999999999</v>
      </c>
      <c r="T38" s="63">
        <v>81</v>
      </c>
      <c r="U38" s="66">
        <v>147.839</v>
      </c>
      <c r="V38" s="63">
        <v>79.599999999999994</v>
      </c>
      <c r="W38" s="66">
        <v>7.8419999999999996</v>
      </c>
      <c r="X38" s="63">
        <v>61.2</v>
      </c>
      <c r="Y38" s="141">
        <v>0.33300000000000002</v>
      </c>
      <c r="Z38" s="169">
        <v>0.58299999999999996</v>
      </c>
      <c r="AA38" s="66">
        <v>47674</v>
      </c>
      <c r="AB38" s="170">
        <v>120.3</v>
      </c>
      <c r="AC38" s="141">
        <v>0.74026800826074124</v>
      </c>
      <c r="AD38" s="169">
        <v>0.67037639577016939</v>
      </c>
      <c r="AE38" s="66">
        <v>4.2380000000000004</v>
      </c>
      <c r="AF38" s="171">
        <v>100.8</v>
      </c>
      <c r="AG38" s="66">
        <v>112</v>
      </c>
      <c r="AH38" s="170">
        <v>68.3</v>
      </c>
      <c r="AI38" s="141">
        <v>5.0000000000000001E-3</v>
      </c>
      <c r="AJ38" s="169">
        <v>8.0000000000000002E-3</v>
      </c>
    </row>
    <row r="39" spans="1:36" s="16" customFormat="1" ht="13.5" customHeight="1" x14ac:dyDescent="0.25">
      <c r="A39" s="16">
        <v>1</v>
      </c>
      <c r="B39" s="32" t="s">
        <v>36</v>
      </c>
      <c r="C39" s="66">
        <v>58.680200000000006</v>
      </c>
      <c r="D39" s="63" t="s">
        <v>119</v>
      </c>
      <c r="E39" s="66">
        <v>301.42099999999999</v>
      </c>
      <c r="F39" s="63">
        <v>55.708637878236502</v>
      </c>
      <c r="G39" s="66">
        <v>10.664</v>
      </c>
      <c r="H39" s="63">
        <v>132.80000000000001</v>
      </c>
      <c r="I39" s="66">
        <v>1316</v>
      </c>
      <c r="J39" s="63">
        <v>78.099999999999994</v>
      </c>
      <c r="K39" s="66">
        <v>32.4223</v>
      </c>
      <c r="L39" s="63">
        <v>141.89128275149781</v>
      </c>
      <c r="M39" s="66">
        <v>336.9</v>
      </c>
      <c r="N39" s="63">
        <v>103.5</v>
      </c>
      <c r="O39" s="66"/>
      <c r="P39" s="63"/>
      <c r="Q39" s="168">
        <v>20.498000000000001</v>
      </c>
      <c r="R39" s="72">
        <v>66.462999999999994</v>
      </c>
      <c r="S39" s="72">
        <v>-45.965000000000003</v>
      </c>
      <c r="T39" s="63">
        <v>30.8</v>
      </c>
      <c r="U39" s="66">
        <v>20.917999999999999</v>
      </c>
      <c r="V39" s="63">
        <v>31.5</v>
      </c>
      <c r="W39" s="66">
        <v>0.42</v>
      </c>
      <c r="X39" s="63" t="s">
        <v>92</v>
      </c>
      <c r="Y39" s="141">
        <v>0.16700000000000001</v>
      </c>
      <c r="Z39" s="169" t="s">
        <v>92</v>
      </c>
      <c r="AA39" s="66">
        <v>42905</v>
      </c>
      <c r="AB39" s="170">
        <v>118.4</v>
      </c>
      <c r="AC39" s="141">
        <v>0.66621636309995191</v>
      </c>
      <c r="AD39" s="169">
        <v>0.66878651186866822</v>
      </c>
      <c r="AE39" s="66">
        <v>6.3</v>
      </c>
      <c r="AF39" s="171">
        <v>98.5</v>
      </c>
      <c r="AG39" s="66">
        <v>151</v>
      </c>
      <c r="AH39" s="170">
        <v>83</v>
      </c>
      <c r="AI39" s="141">
        <v>4.0000000000000001E-3</v>
      </c>
      <c r="AJ39" s="169">
        <v>5.0000000000000001E-3</v>
      </c>
    </row>
    <row r="40" spans="1:36" s="16" customFormat="1" ht="13.5" customHeight="1" x14ac:dyDescent="0.25">
      <c r="A40" s="16">
        <v>1</v>
      </c>
      <c r="B40" s="32" t="s">
        <v>73</v>
      </c>
      <c r="C40" s="66">
        <v>1033.2794000000001</v>
      </c>
      <c r="D40" s="63">
        <v>97.85618424490653</v>
      </c>
      <c r="E40" s="66">
        <v>1652.2981000000002</v>
      </c>
      <c r="F40" s="63">
        <v>98.744214540354804</v>
      </c>
      <c r="G40" s="66">
        <v>3.1949999999999998</v>
      </c>
      <c r="H40" s="63">
        <v>95.2</v>
      </c>
      <c r="I40" s="66">
        <v>1323</v>
      </c>
      <c r="J40" s="63">
        <v>34.5</v>
      </c>
      <c r="K40" s="66">
        <v>66.142600000000002</v>
      </c>
      <c r="L40" s="63" t="s">
        <v>94</v>
      </c>
      <c r="M40" s="66">
        <v>1378.6</v>
      </c>
      <c r="N40" s="63">
        <v>114.7</v>
      </c>
      <c r="O40" s="66"/>
      <c r="P40" s="63"/>
      <c r="Q40" s="168">
        <v>111.718</v>
      </c>
      <c r="R40" s="72">
        <v>252.589</v>
      </c>
      <c r="S40" s="72">
        <v>-140.87100000000001</v>
      </c>
      <c r="T40" s="63">
        <v>44.2</v>
      </c>
      <c r="U40" s="66">
        <v>158.922</v>
      </c>
      <c r="V40" s="63">
        <v>59.2</v>
      </c>
      <c r="W40" s="66">
        <v>47.204000000000001</v>
      </c>
      <c r="X40" s="63" t="s">
        <v>123</v>
      </c>
      <c r="Y40" s="141">
        <v>0.33300000000000002</v>
      </c>
      <c r="Z40" s="169">
        <v>0.2</v>
      </c>
      <c r="AA40" s="66">
        <v>49039</v>
      </c>
      <c r="AB40" s="170">
        <v>125.1</v>
      </c>
      <c r="AC40" s="141">
        <v>0.7614633313147311</v>
      </c>
      <c r="AD40" s="169">
        <v>0.72195518745840415</v>
      </c>
      <c r="AE40" s="66">
        <v>8.8049999999999997</v>
      </c>
      <c r="AF40" s="171">
        <v>99.1</v>
      </c>
      <c r="AG40" s="66">
        <v>116</v>
      </c>
      <c r="AH40" s="170">
        <v>95.9</v>
      </c>
      <c r="AI40" s="141">
        <v>4.0000000000000001E-3</v>
      </c>
      <c r="AJ40" s="169">
        <v>4.0000000000000001E-3</v>
      </c>
    </row>
    <row r="41" spans="1:36" s="16" customFormat="1" ht="13.5" customHeight="1" x14ac:dyDescent="0.25">
      <c r="A41" s="16">
        <v>1</v>
      </c>
      <c r="B41" s="32" t="s">
        <v>49</v>
      </c>
      <c r="C41" s="66">
        <v>209.1</v>
      </c>
      <c r="D41" s="63">
        <v>129.83161570294902</v>
      </c>
      <c r="E41" s="66">
        <v>52.127199999999995</v>
      </c>
      <c r="F41" s="63" t="s">
        <v>95</v>
      </c>
      <c r="G41" s="66"/>
      <c r="H41" s="63">
        <v>0</v>
      </c>
      <c r="I41" s="66">
        <v>1496</v>
      </c>
      <c r="J41" s="63">
        <v>28.9</v>
      </c>
      <c r="K41" s="66">
        <v>24.436499999999999</v>
      </c>
      <c r="L41" s="63">
        <v>126.18183320338116</v>
      </c>
      <c r="M41" s="66">
        <v>795.1</v>
      </c>
      <c r="N41" s="63">
        <v>110.5</v>
      </c>
      <c r="O41" s="66"/>
      <c r="P41" s="63"/>
      <c r="Q41" s="168">
        <v>5.7789999999999999</v>
      </c>
      <c r="R41" s="72">
        <v>1.0660000000000001</v>
      </c>
      <c r="S41" s="72">
        <v>4.7130000000000001</v>
      </c>
      <c r="T41" s="63" t="s">
        <v>115</v>
      </c>
      <c r="U41" s="66">
        <v>9.6329999999999991</v>
      </c>
      <c r="V41" s="63">
        <v>144.80000000000001</v>
      </c>
      <c r="W41" s="66">
        <v>3.8540000000000001</v>
      </c>
      <c r="X41" s="63">
        <v>69</v>
      </c>
      <c r="Y41" s="141">
        <v>0.4</v>
      </c>
      <c r="Z41" s="169">
        <v>0.3</v>
      </c>
      <c r="AA41" s="66">
        <v>43288</v>
      </c>
      <c r="AB41" s="170">
        <v>113.6</v>
      </c>
      <c r="AC41" s="141">
        <v>0.67216347572242663</v>
      </c>
      <c r="AD41" s="169">
        <v>0.70167492420320932</v>
      </c>
      <c r="AE41" s="66">
        <v>5.6710000000000003</v>
      </c>
      <c r="AF41" s="171">
        <v>98.9</v>
      </c>
      <c r="AG41" s="66">
        <v>169</v>
      </c>
      <c r="AH41" s="170">
        <v>88</v>
      </c>
      <c r="AI41" s="141">
        <v>6.0000000000000001E-3</v>
      </c>
      <c r="AJ41" s="169">
        <v>7.0000000000000001E-3</v>
      </c>
    </row>
    <row r="42" spans="1:36" s="16" customFormat="1" ht="13.5" customHeight="1" x14ac:dyDescent="0.25">
      <c r="A42" s="16">
        <v>1</v>
      </c>
      <c r="B42" s="32" t="s">
        <v>40</v>
      </c>
      <c r="C42" s="66">
        <v>42529.1</v>
      </c>
      <c r="D42" s="63">
        <v>167.36326006948192</v>
      </c>
      <c r="E42" s="66">
        <v>215.375</v>
      </c>
      <c r="F42" s="63">
        <v>65.777819856579157</v>
      </c>
      <c r="G42" s="66">
        <v>966.78430000000003</v>
      </c>
      <c r="H42" s="63" t="s">
        <v>103</v>
      </c>
      <c r="I42" s="66">
        <v>11415</v>
      </c>
      <c r="J42" s="63">
        <v>36</v>
      </c>
      <c r="K42" s="66">
        <v>2003.3193000000001</v>
      </c>
      <c r="L42" s="63">
        <v>82.568292218294744</v>
      </c>
      <c r="M42" s="66">
        <v>2176.6</v>
      </c>
      <c r="N42" s="63">
        <v>103.2</v>
      </c>
      <c r="O42" s="66"/>
      <c r="P42" s="63"/>
      <c r="Q42" s="168">
        <v>1687.0170000000001</v>
      </c>
      <c r="R42" s="72">
        <v>3228.0529999999999</v>
      </c>
      <c r="S42" s="72">
        <v>-1541.0360000000001</v>
      </c>
      <c r="T42" s="63">
        <v>52.3</v>
      </c>
      <c r="U42" s="66">
        <v>1769.242</v>
      </c>
      <c r="V42" s="63">
        <v>54.4</v>
      </c>
      <c r="W42" s="66">
        <v>82.224999999999994</v>
      </c>
      <c r="X42" s="63" t="s">
        <v>116</v>
      </c>
      <c r="Y42" s="141">
        <v>0.46700000000000003</v>
      </c>
      <c r="Z42" s="169">
        <v>0.46700000000000003</v>
      </c>
      <c r="AA42" s="66">
        <v>66942</v>
      </c>
      <c r="AB42" s="170">
        <v>127.8</v>
      </c>
      <c r="AC42" s="141">
        <v>1.0394559090697348</v>
      </c>
      <c r="AD42" s="169">
        <v>0.96515196332174813</v>
      </c>
      <c r="AE42" s="66">
        <v>15.808999999999999</v>
      </c>
      <c r="AF42" s="171">
        <v>107</v>
      </c>
      <c r="AG42" s="66">
        <v>157</v>
      </c>
      <c r="AH42" s="170">
        <v>56.5</v>
      </c>
      <c r="AI42" s="141">
        <v>2E-3</v>
      </c>
      <c r="AJ42" s="169">
        <v>4.0000000000000001E-3</v>
      </c>
    </row>
    <row r="43" spans="1:36" s="16" customFormat="1" ht="13.5" customHeight="1" x14ac:dyDescent="0.25">
      <c r="A43" s="16">
        <v>1</v>
      </c>
      <c r="B43" s="32" t="s">
        <v>44</v>
      </c>
      <c r="C43" s="66">
        <v>38258.10579999999</v>
      </c>
      <c r="D43" s="63">
        <v>155.23296220701721</v>
      </c>
      <c r="E43" s="66">
        <v>2202.681</v>
      </c>
      <c r="F43" s="63">
        <v>148.51438485508345</v>
      </c>
      <c r="G43" s="66">
        <v>649.91380000000004</v>
      </c>
      <c r="H43" s="63">
        <v>119</v>
      </c>
      <c r="I43" s="66">
        <v>7726</v>
      </c>
      <c r="J43" s="63">
        <v>60.1</v>
      </c>
      <c r="K43" s="66">
        <v>882.17369999999994</v>
      </c>
      <c r="L43" s="63">
        <v>129.89184289656549</v>
      </c>
      <c r="M43" s="66">
        <v>2516.3000000000002</v>
      </c>
      <c r="N43" s="63">
        <v>89.1</v>
      </c>
      <c r="O43" s="66"/>
      <c r="P43" s="63"/>
      <c r="Q43" s="168">
        <v>965.63199999999995</v>
      </c>
      <c r="R43" s="72">
        <v>702.26700000000005</v>
      </c>
      <c r="S43" s="72">
        <v>263.36500000000001</v>
      </c>
      <c r="T43" s="63">
        <v>137.5</v>
      </c>
      <c r="U43" s="66">
        <v>985.04399999999998</v>
      </c>
      <c r="V43" s="63">
        <v>139.69999999999999</v>
      </c>
      <c r="W43" s="66">
        <v>19.411999999999999</v>
      </c>
      <c r="X43" s="63" t="s">
        <v>124</v>
      </c>
      <c r="Y43" s="141">
        <v>0.17899999999999999</v>
      </c>
      <c r="Z43" s="169">
        <v>0.17899999999999999</v>
      </c>
      <c r="AA43" s="66">
        <v>59923</v>
      </c>
      <c r="AB43" s="170">
        <v>115.2</v>
      </c>
      <c r="AC43" s="141">
        <v>0.93046691821555561</v>
      </c>
      <c r="AD43" s="169">
        <v>0.96086297419211708</v>
      </c>
      <c r="AE43" s="66">
        <v>22.562999999999999</v>
      </c>
      <c r="AF43" s="171">
        <v>98.9</v>
      </c>
      <c r="AG43" s="66">
        <v>206</v>
      </c>
      <c r="AH43" s="170">
        <v>84.4</v>
      </c>
      <c r="AI43" s="141">
        <v>3.0000000000000001E-3</v>
      </c>
      <c r="AJ43" s="169">
        <v>3.0000000000000001E-3</v>
      </c>
    </row>
    <row r="44" spans="1:36" s="16" customFormat="1" ht="13.5" customHeight="1" x14ac:dyDescent="0.25">
      <c r="A44" s="16">
        <v>1</v>
      </c>
      <c r="B44" s="32" t="s">
        <v>76</v>
      </c>
      <c r="C44" s="66">
        <v>1431.4261999999999</v>
      </c>
      <c r="D44" s="63">
        <v>96.572123429247483</v>
      </c>
      <c r="E44" s="66">
        <v>263.09690000000001</v>
      </c>
      <c r="F44" s="63">
        <v>36.038005407819149</v>
      </c>
      <c r="G44" s="66"/>
      <c r="H44" s="63">
        <v>0</v>
      </c>
      <c r="I44" s="66">
        <v>540</v>
      </c>
      <c r="J44" s="63">
        <v>50.8</v>
      </c>
      <c r="K44" s="66">
        <v>2.5019</v>
      </c>
      <c r="L44" s="63">
        <v>114.40395079793315</v>
      </c>
      <c r="M44" s="66">
        <v>788.8</v>
      </c>
      <c r="N44" s="63">
        <v>105.5</v>
      </c>
      <c r="O44" s="66">
        <v>0.29010000000000002</v>
      </c>
      <c r="P44" s="63">
        <v>192.37400530503979</v>
      </c>
      <c r="Q44" s="168">
        <v>116.81100000000001</v>
      </c>
      <c r="R44" s="72">
        <v>56.140999999999998</v>
      </c>
      <c r="S44" s="72">
        <v>60.67</v>
      </c>
      <c r="T44" s="63" t="s">
        <v>94</v>
      </c>
      <c r="U44" s="66">
        <v>117.723</v>
      </c>
      <c r="V44" s="63">
        <v>199.6</v>
      </c>
      <c r="W44" s="66">
        <v>0.91200000000000003</v>
      </c>
      <c r="X44" s="63">
        <v>32.1</v>
      </c>
      <c r="Y44" s="141">
        <v>0.222</v>
      </c>
      <c r="Z44" s="169">
        <v>0.33300000000000002</v>
      </c>
      <c r="AA44" s="66">
        <v>48437</v>
      </c>
      <c r="AB44" s="170">
        <v>117.9</v>
      </c>
      <c r="AC44" s="141">
        <v>0.75211565037809969</v>
      </c>
      <c r="AD44" s="169">
        <v>0.75399319677586329</v>
      </c>
      <c r="AE44" s="66">
        <v>5.9390000000000001</v>
      </c>
      <c r="AF44" s="171">
        <v>99</v>
      </c>
      <c r="AG44" s="66">
        <v>88</v>
      </c>
      <c r="AH44" s="170">
        <v>72.7</v>
      </c>
      <c r="AI44" s="141">
        <v>4.0000000000000001E-3</v>
      </c>
      <c r="AJ44" s="169">
        <v>6.0000000000000001E-3</v>
      </c>
    </row>
    <row r="45" spans="1:36" s="16" customFormat="1" ht="13.5" customHeight="1" x14ac:dyDescent="0.25">
      <c r="A45" s="16">
        <v>1</v>
      </c>
      <c r="B45" s="32" t="s">
        <v>46</v>
      </c>
      <c r="C45" s="66">
        <v>3331.1170999999999</v>
      </c>
      <c r="D45" s="63">
        <v>146.07070889293345</v>
      </c>
      <c r="E45" s="66">
        <v>926.84500000000003</v>
      </c>
      <c r="F45" s="63">
        <v>130.08095279531349</v>
      </c>
      <c r="G45" s="66"/>
      <c r="H45" s="63">
        <v>0</v>
      </c>
      <c r="I45" s="66">
        <v>1496</v>
      </c>
      <c r="J45" s="63">
        <v>62.9</v>
      </c>
      <c r="K45" s="66">
        <v>14.1357</v>
      </c>
      <c r="L45" s="63">
        <v>129.14032523296183</v>
      </c>
      <c r="M45" s="66">
        <v>662.2</v>
      </c>
      <c r="N45" s="63">
        <v>113.4</v>
      </c>
      <c r="O45" s="66"/>
      <c r="P45" s="63"/>
      <c r="Q45" s="168">
        <v>118.298</v>
      </c>
      <c r="R45" s="72">
        <v>154.72999999999999</v>
      </c>
      <c r="S45" s="72">
        <v>-36.432000000000002</v>
      </c>
      <c r="T45" s="63">
        <v>76.5</v>
      </c>
      <c r="U45" s="66">
        <v>128.14099999999999</v>
      </c>
      <c r="V45" s="63">
        <v>78.7</v>
      </c>
      <c r="W45" s="66">
        <v>9.843</v>
      </c>
      <c r="X45" s="63">
        <v>122.4</v>
      </c>
      <c r="Y45" s="141">
        <v>0.36399999999999999</v>
      </c>
      <c r="Z45" s="169">
        <v>0.27300000000000002</v>
      </c>
      <c r="AA45" s="66">
        <v>48886</v>
      </c>
      <c r="AB45" s="170">
        <v>112.9</v>
      </c>
      <c r="AC45" s="141">
        <v>0.75908759180758067</v>
      </c>
      <c r="AD45" s="169">
        <v>0.79510833394956737</v>
      </c>
      <c r="AE45" s="66">
        <v>5.35</v>
      </c>
      <c r="AF45" s="171">
        <v>98</v>
      </c>
      <c r="AG45" s="66">
        <v>99</v>
      </c>
      <c r="AH45" s="170">
        <v>71.2</v>
      </c>
      <c r="AI45" s="141">
        <v>4.0000000000000001E-3</v>
      </c>
      <c r="AJ45" s="169">
        <v>6.0000000000000001E-3</v>
      </c>
    </row>
    <row r="46" spans="1:36" s="16" customFormat="1" ht="13.5" customHeight="1" x14ac:dyDescent="0.25">
      <c r="A46" s="16">
        <v>1</v>
      </c>
      <c r="B46" s="32" t="s">
        <v>71</v>
      </c>
      <c r="C46" s="66">
        <v>14176.5947</v>
      </c>
      <c r="D46" s="63">
        <v>102.6878369932582</v>
      </c>
      <c r="E46" s="66">
        <v>51.825499999999998</v>
      </c>
      <c r="F46" s="63">
        <v>114.69701027117587</v>
      </c>
      <c r="G46" s="66">
        <v>599.46659999999997</v>
      </c>
      <c r="H46" s="63">
        <v>54.1</v>
      </c>
      <c r="I46" s="66">
        <v>31887</v>
      </c>
      <c r="J46" s="63">
        <v>115.6</v>
      </c>
      <c r="K46" s="66">
        <v>28644.428199999998</v>
      </c>
      <c r="L46" s="63">
        <v>126.90078116753929</v>
      </c>
      <c r="M46" s="66">
        <v>3167.8</v>
      </c>
      <c r="N46" s="63">
        <v>111.5</v>
      </c>
      <c r="O46" s="66">
        <v>1.6E-2</v>
      </c>
      <c r="P46" s="63">
        <v>100</v>
      </c>
      <c r="Q46" s="168">
        <v>13511.315000000001</v>
      </c>
      <c r="R46" s="72">
        <v>10505.882</v>
      </c>
      <c r="S46" s="72">
        <v>3005.433</v>
      </c>
      <c r="T46" s="63">
        <v>128.6</v>
      </c>
      <c r="U46" s="66">
        <v>13544.602000000001</v>
      </c>
      <c r="V46" s="63">
        <v>128.30000000000001</v>
      </c>
      <c r="W46" s="66">
        <v>33.286999999999999</v>
      </c>
      <c r="X46" s="63">
        <v>61.6</v>
      </c>
      <c r="Y46" s="141">
        <v>0.28799999999999998</v>
      </c>
      <c r="Z46" s="169">
        <v>0.36499999999999999</v>
      </c>
      <c r="AA46" s="66">
        <v>77652</v>
      </c>
      <c r="AB46" s="170">
        <v>122.9</v>
      </c>
      <c r="AC46" s="141">
        <v>1.2057576745702707</v>
      </c>
      <c r="AD46" s="169">
        <v>1.1623530281742216</v>
      </c>
      <c r="AE46" s="66">
        <v>34.576000000000001</v>
      </c>
      <c r="AF46" s="171">
        <v>107.6</v>
      </c>
      <c r="AG46" s="66">
        <v>120</v>
      </c>
      <c r="AH46" s="170">
        <v>59.7</v>
      </c>
      <c r="AI46" s="141">
        <v>2E-3</v>
      </c>
      <c r="AJ46" s="169">
        <v>3.0000000000000001E-3</v>
      </c>
    </row>
    <row r="47" spans="1:36" s="16" customFormat="1" ht="13.5" customHeight="1" x14ac:dyDescent="0.25">
      <c r="A47" s="16">
        <v>1</v>
      </c>
      <c r="B47" s="32" t="s">
        <v>63</v>
      </c>
      <c r="C47" s="66">
        <v>11929.0749</v>
      </c>
      <c r="D47" s="63">
        <v>116.88820315690822</v>
      </c>
      <c r="E47" s="66">
        <v>627.24919999999997</v>
      </c>
      <c r="F47" s="63">
        <v>106.02621847057682</v>
      </c>
      <c r="G47" s="66">
        <v>655.61369999999999</v>
      </c>
      <c r="H47" s="63" t="s">
        <v>104</v>
      </c>
      <c r="I47" s="66">
        <v>12528</v>
      </c>
      <c r="J47" s="63">
        <v>111.7</v>
      </c>
      <c r="K47" s="66">
        <v>105.68689999999999</v>
      </c>
      <c r="L47" s="63">
        <v>155.26367980866556</v>
      </c>
      <c r="M47" s="66">
        <v>2059.4</v>
      </c>
      <c r="N47" s="63">
        <v>97.3</v>
      </c>
      <c r="O47" s="66"/>
      <c r="P47" s="63"/>
      <c r="Q47" s="168">
        <v>580.36599999999999</v>
      </c>
      <c r="R47" s="72">
        <v>462.44900000000001</v>
      </c>
      <c r="S47" s="72">
        <v>117.917</v>
      </c>
      <c r="T47" s="63">
        <v>125.5</v>
      </c>
      <c r="U47" s="66">
        <v>651.35599999999999</v>
      </c>
      <c r="V47" s="63">
        <v>127.8</v>
      </c>
      <c r="W47" s="66">
        <v>70.989999999999995</v>
      </c>
      <c r="X47" s="63">
        <v>150.1</v>
      </c>
      <c r="Y47" s="141">
        <v>0.26500000000000001</v>
      </c>
      <c r="Z47" s="169">
        <v>0.23499999999999999</v>
      </c>
      <c r="AA47" s="66">
        <v>59610</v>
      </c>
      <c r="AB47" s="170">
        <v>114.4</v>
      </c>
      <c r="AC47" s="141">
        <v>0.92560674523687525</v>
      </c>
      <c r="AD47" s="169">
        <v>0.95781261554388819</v>
      </c>
      <c r="AE47" s="66">
        <v>18.593</v>
      </c>
      <c r="AF47" s="171">
        <v>98.7</v>
      </c>
      <c r="AG47" s="66">
        <v>184</v>
      </c>
      <c r="AH47" s="170">
        <v>93.4</v>
      </c>
      <c r="AI47" s="141">
        <v>3.0000000000000001E-3</v>
      </c>
      <c r="AJ47" s="169">
        <v>4.0000000000000001E-3</v>
      </c>
    </row>
    <row r="48" spans="1:36" s="16" customFormat="1" ht="13.5" customHeight="1" x14ac:dyDescent="0.25">
      <c r="A48" s="16">
        <v>1</v>
      </c>
      <c r="B48" s="32" t="s">
        <v>70</v>
      </c>
      <c r="C48" s="66">
        <v>2566.3000000000002</v>
      </c>
      <c r="D48" s="63">
        <v>103.7266872883023</v>
      </c>
      <c r="E48" s="66">
        <v>878.58019999999999</v>
      </c>
      <c r="F48" s="63">
        <v>107.32113758572082</v>
      </c>
      <c r="G48" s="66">
        <v>544.61149999999998</v>
      </c>
      <c r="H48" s="63" t="s">
        <v>105</v>
      </c>
      <c r="I48" s="66">
        <v>6415</v>
      </c>
      <c r="J48" s="63">
        <v>111.8</v>
      </c>
      <c r="K48" s="66">
        <v>905.35219999999993</v>
      </c>
      <c r="L48" s="63">
        <v>119.06184204469984</v>
      </c>
      <c r="M48" s="66">
        <v>2211.4</v>
      </c>
      <c r="N48" s="63">
        <v>96.5</v>
      </c>
      <c r="O48" s="66"/>
      <c r="P48" s="63"/>
      <c r="Q48" s="168">
        <v>123.33</v>
      </c>
      <c r="R48" s="72">
        <v>50.468000000000004</v>
      </c>
      <c r="S48" s="72">
        <v>72.861999999999995</v>
      </c>
      <c r="T48" s="63" t="s">
        <v>102</v>
      </c>
      <c r="U48" s="66">
        <v>141.95599999999999</v>
      </c>
      <c r="V48" s="63" t="s">
        <v>94</v>
      </c>
      <c r="W48" s="66">
        <v>18.626000000000001</v>
      </c>
      <c r="X48" s="63">
        <v>104.6</v>
      </c>
      <c r="Y48" s="141">
        <v>0.32</v>
      </c>
      <c r="Z48" s="169">
        <v>0.32</v>
      </c>
      <c r="AA48" s="66">
        <v>50877</v>
      </c>
      <c r="AB48" s="170">
        <v>118.3</v>
      </c>
      <c r="AC48" s="141">
        <v>0.79000326081893135</v>
      </c>
      <c r="AD48" s="169">
        <v>0.79547807439177698</v>
      </c>
      <c r="AE48" s="66">
        <v>20.137</v>
      </c>
      <c r="AF48" s="171">
        <v>101</v>
      </c>
      <c r="AG48" s="66">
        <v>149</v>
      </c>
      <c r="AH48" s="170">
        <v>51.6</v>
      </c>
      <c r="AI48" s="141">
        <v>3.0000000000000001E-3</v>
      </c>
      <c r="AJ48" s="169">
        <v>5.0000000000000001E-3</v>
      </c>
    </row>
    <row r="49" spans="1:36" s="16" customFormat="1" ht="13.5" customHeight="1" x14ac:dyDescent="0.25">
      <c r="A49" s="16">
        <v>1</v>
      </c>
      <c r="B49" s="32" t="s">
        <v>45</v>
      </c>
      <c r="C49" s="66">
        <v>4511.1219000000001</v>
      </c>
      <c r="D49" s="63">
        <v>153.72253195534515</v>
      </c>
      <c r="E49" s="66">
        <v>49.234999999999999</v>
      </c>
      <c r="F49" s="63">
        <v>74.779769137302551</v>
      </c>
      <c r="G49" s="66">
        <v>393.6705</v>
      </c>
      <c r="H49" s="63">
        <v>67.8</v>
      </c>
      <c r="I49" s="66">
        <v>17072</v>
      </c>
      <c r="J49" s="63">
        <v>117.2</v>
      </c>
      <c r="K49" s="66">
        <v>4855.1489000000001</v>
      </c>
      <c r="L49" s="63">
        <v>92.644355371626915</v>
      </c>
      <c r="M49" s="66">
        <v>3358.3</v>
      </c>
      <c r="N49" s="63">
        <v>97.1</v>
      </c>
      <c r="O49" s="66">
        <v>214.1968</v>
      </c>
      <c r="P49" s="63">
        <v>132.98796509231065</v>
      </c>
      <c r="Q49" s="168">
        <v>4152.143</v>
      </c>
      <c r="R49" s="72">
        <v>2266.8139999999999</v>
      </c>
      <c r="S49" s="72">
        <v>1885.329</v>
      </c>
      <c r="T49" s="63">
        <v>183.2</v>
      </c>
      <c r="U49" s="66">
        <v>4265.4629999999997</v>
      </c>
      <c r="V49" s="63">
        <v>178.3</v>
      </c>
      <c r="W49" s="66">
        <v>113.32</v>
      </c>
      <c r="X49" s="63">
        <v>90</v>
      </c>
      <c r="Y49" s="141">
        <v>0.45900000000000002</v>
      </c>
      <c r="Z49" s="169">
        <v>0.51400000000000001</v>
      </c>
      <c r="AA49" s="66">
        <v>57047</v>
      </c>
      <c r="AB49" s="170">
        <v>110.6</v>
      </c>
      <c r="AC49" s="141">
        <v>0.88580922656480487</v>
      </c>
      <c r="AD49" s="169">
        <v>0.95080603416401688</v>
      </c>
      <c r="AE49" s="66">
        <v>26.757000000000001</v>
      </c>
      <c r="AF49" s="171">
        <v>96</v>
      </c>
      <c r="AG49" s="66">
        <v>145</v>
      </c>
      <c r="AH49" s="170">
        <v>57.3</v>
      </c>
      <c r="AI49" s="141">
        <v>2E-3</v>
      </c>
      <c r="AJ49" s="169">
        <v>4.0000000000000001E-3</v>
      </c>
    </row>
    <row r="50" spans="1:36" s="16" customFormat="1" ht="13.5" customHeight="1" x14ac:dyDescent="0.25">
      <c r="A50" s="16">
        <v>1</v>
      </c>
      <c r="B50" s="32" t="s">
        <v>55</v>
      </c>
      <c r="C50" s="66">
        <v>1790.2</v>
      </c>
      <c r="D50" s="63">
        <v>122.03684451282903</v>
      </c>
      <c r="E50" s="66">
        <v>425.89570000000003</v>
      </c>
      <c r="F50" s="63">
        <v>125.95508276329137</v>
      </c>
      <c r="G50" s="66">
        <v>191.92579999999998</v>
      </c>
      <c r="H50" s="63">
        <v>36.5</v>
      </c>
      <c r="I50" s="66">
        <v>2204</v>
      </c>
      <c r="J50" s="63">
        <v>146.30000000000001</v>
      </c>
      <c r="K50" s="66">
        <v>2.1034999999999999</v>
      </c>
      <c r="L50" s="63">
        <v>128.55222147527959</v>
      </c>
      <c r="M50" s="66">
        <v>374.1</v>
      </c>
      <c r="N50" s="63">
        <v>143.6</v>
      </c>
      <c r="O50" s="66"/>
      <c r="P50" s="63"/>
      <c r="Q50" s="168">
        <v>89.531000000000006</v>
      </c>
      <c r="R50" s="72">
        <v>312.05700000000002</v>
      </c>
      <c r="S50" s="72">
        <v>-222.52600000000001</v>
      </c>
      <c r="T50" s="63">
        <v>28.7</v>
      </c>
      <c r="U50" s="66">
        <v>89.531000000000006</v>
      </c>
      <c r="V50" s="63">
        <v>28.4</v>
      </c>
      <c r="W50" s="66"/>
      <c r="X50" s="63" t="s">
        <v>92</v>
      </c>
      <c r="Y50" s="141" t="s">
        <v>92</v>
      </c>
      <c r="Z50" s="169">
        <v>0.125</v>
      </c>
      <c r="AA50" s="66">
        <v>49003</v>
      </c>
      <c r="AB50" s="170">
        <v>113.4</v>
      </c>
      <c r="AC50" s="141">
        <v>0.76090433378363687</v>
      </c>
      <c r="AD50" s="169">
        <v>0.79741921171337726</v>
      </c>
      <c r="AE50" s="66">
        <v>5.0449999999999999</v>
      </c>
      <c r="AF50" s="171">
        <v>99.6</v>
      </c>
      <c r="AG50" s="66">
        <v>89</v>
      </c>
      <c r="AH50" s="170">
        <v>67.900000000000006</v>
      </c>
      <c r="AI50" s="141">
        <v>4.0000000000000001E-3</v>
      </c>
      <c r="AJ50" s="169">
        <v>6.0000000000000001E-3</v>
      </c>
    </row>
    <row r="51" spans="1:36" s="16" customFormat="1" ht="13.5" customHeight="1" x14ac:dyDescent="0.25">
      <c r="A51" s="16">
        <v>1</v>
      </c>
      <c r="B51" s="32" t="s">
        <v>78</v>
      </c>
      <c r="C51" s="66">
        <v>2270.5405000000001</v>
      </c>
      <c r="D51" s="63">
        <v>85.968925201629602</v>
      </c>
      <c r="E51" s="66">
        <v>1049.5170000000001</v>
      </c>
      <c r="F51" s="63">
        <v>64.987061623083619</v>
      </c>
      <c r="G51" s="66">
        <v>193.48400000000001</v>
      </c>
      <c r="H51" s="63" t="s">
        <v>106</v>
      </c>
      <c r="I51" s="66">
        <v>15071</v>
      </c>
      <c r="J51" s="63" t="s">
        <v>109</v>
      </c>
      <c r="K51" s="66">
        <v>141.554</v>
      </c>
      <c r="L51" s="63" t="s">
        <v>110</v>
      </c>
      <c r="M51" s="66">
        <v>1810.4</v>
      </c>
      <c r="N51" s="63">
        <v>111.5</v>
      </c>
      <c r="O51" s="66">
        <v>2.1033000000000004</v>
      </c>
      <c r="P51" s="63"/>
      <c r="Q51" s="168">
        <v>-414.81400000000002</v>
      </c>
      <c r="R51" s="72">
        <v>537.21600000000001</v>
      </c>
      <c r="S51" s="72">
        <v>-952.03</v>
      </c>
      <c r="T51" s="63"/>
      <c r="U51" s="66">
        <v>282.91500000000002</v>
      </c>
      <c r="V51" s="63">
        <v>46.4</v>
      </c>
      <c r="W51" s="66">
        <v>697.72900000000004</v>
      </c>
      <c r="X51" s="63" t="s">
        <v>125</v>
      </c>
      <c r="Y51" s="141">
        <v>0.56799999999999995</v>
      </c>
      <c r="Z51" s="169">
        <v>0.51400000000000001</v>
      </c>
      <c r="AA51" s="66">
        <v>49025</v>
      </c>
      <c r="AB51" s="170">
        <v>116.9</v>
      </c>
      <c r="AC51" s="141">
        <v>0.76124594338597229</v>
      </c>
      <c r="AD51" s="169">
        <v>0.77782296827627007</v>
      </c>
      <c r="AE51" s="66">
        <v>17.059000000000001</v>
      </c>
      <c r="AF51" s="171">
        <v>103.9</v>
      </c>
      <c r="AG51" s="66">
        <v>215</v>
      </c>
      <c r="AH51" s="170">
        <v>63.8</v>
      </c>
      <c r="AI51" s="141">
        <v>4.0000000000000001E-3</v>
      </c>
      <c r="AJ51" s="169">
        <v>6.0000000000000001E-3</v>
      </c>
    </row>
    <row r="52" spans="1:36" s="16" customFormat="1" ht="13.5" customHeight="1" thickBot="1" x14ac:dyDescent="0.3">
      <c r="A52" s="16">
        <v>1</v>
      </c>
      <c r="B52" s="33" t="s">
        <v>69</v>
      </c>
      <c r="C52" s="172">
        <v>74.508800000000008</v>
      </c>
      <c r="D52" s="173">
        <v>105.66885448635401</v>
      </c>
      <c r="E52" s="172">
        <v>873.82600000000002</v>
      </c>
      <c r="F52" s="173">
        <v>93.222127274608766</v>
      </c>
      <c r="G52" s="172"/>
      <c r="H52" s="173">
        <v>0</v>
      </c>
      <c r="I52" s="172">
        <v>1767</v>
      </c>
      <c r="J52" s="173">
        <v>102.2</v>
      </c>
      <c r="K52" s="172">
        <v>12.2501</v>
      </c>
      <c r="L52" s="173" t="s">
        <v>110</v>
      </c>
      <c r="M52" s="172">
        <v>387.7</v>
      </c>
      <c r="N52" s="173">
        <v>116.6</v>
      </c>
      <c r="O52" s="172"/>
      <c r="P52" s="173"/>
      <c r="Q52" s="174">
        <v>171.02799999999999</v>
      </c>
      <c r="R52" s="175">
        <v>257.202</v>
      </c>
      <c r="S52" s="175">
        <v>-86.174000000000007</v>
      </c>
      <c r="T52" s="173">
        <v>66.5</v>
      </c>
      <c r="U52" s="172">
        <v>171.02799999999999</v>
      </c>
      <c r="V52" s="173">
        <v>66.5</v>
      </c>
      <c r="W52" s="176"/>
      <c r="X52" s="114" t="s">
        <v>92</v>
      </c>
      <c r="Y52" s="155" t="s">
        <v>92</v>
      </c>
      <c r="Z52" s="177">
        <v>0.111</v>
      </c>
      <c r="AA52" s="178">
        <v>46688</v>
      </c>
      <c r="AB52" s="179">
        <v>114.8</v>
      </c>
      <c r="AC52" s="155">
        <v>0.72495768699243801</v>
      </c>
      <c r="AD52" s="177">
        <v>0.75332766397988615</v>
      </c>
      <c r="AE52" s="178">
        <v>4.859</v>
      </c>
      <c r="AF52" s="180">
        <v>99</v>
      </c>
      <c r="AG52" s="178">
        <v>116</v>
      </c>
      <c r="AH52" s="179">
        <v>83.5</v>
      </c>
      <c r="AI52" s="155">
        <v>7.0000000000000001E-3</v>
      </c>
      <c r="AJ52" s="177">
        <v>8.0000000000000002E-3</v>
      </c>
    </row>
    <row r="53" spans="1:36" s="18" customFormat="1" ht="6" customHeight="1" x14ac:dyDescent="0.25">
      <c r="A53" s="30"/>
      <c r="B53" s="37"/>
      <c r="C53" s="80"/>
      <c r="D53" s="81"/>
      <c r="E53" s="80"/>
      <c r="F53" s="81"/>
      <c r="G53" s="80"/>
      <c r="H53" s="81"/>
      <c r="I53" s="80"/>
      <c r="J53" s="81"/>
      <c r="K53" s="80"/>
      <c r="L53" s="81"/>
      <c r="M53" s="80"/>
      <c r="N53" s="81"/>
      <c r="O53" s="80"/>
      <c r="P53" s="81"/>
      <c r="Q53" s="54"/>
      <c r="R53" s="54"/>
      <c r="S53" s="54"/>
      <c r="T53" s="79"/>
      <c r="U53" s="79"/>
      <c r="V53" s="79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</row>
    <row r="54" spans="1:36" s="19" customFormat="1" ht="13.5" customHeight="1" x14ac:dyDescent="0.25">
      <c r="B54" s="20" t="s">
        <v>31</v>
      </c>
      <c r="C54" s="47"/>
      <c r="D54" s="87">
        <v>7</v>
      </c>
      <c r="E54" s="47"/>
      <c r="F54" s="87">
        <v>16</v>
      </c>
      <c r="G54" s="85"/>
      <c r="H54" s="87">
        <v>16</v>
      </c>
      <c r="I54" s="85"/>
      <c r="J54" s="87">
        <v>28</v>
      </c>
      <c r="K54" s="85"/>
      <c r="L54" s="87">
        <v>10</v>
      </c>
      <c r="M54" s="85"/>
      <c r="N54" s="87">
        <v>9</v>
      </c>
      <c r="O54" s="85"/>
      <c r="P54" s="87">
        <v>0</v>
      </c>
      <c r="Q54" s="85">
        <v>6</v>
      </c>
      <c r="R54" s="85">
        <v>1</v>
      </c>
      <c r="S54" s="87">
        <v>22</v>
      </c>
      <c r="T54" s="87"/>
      <c r="U54" s="88"/>
      <c r="V54" s="87">
        <v>22</v>
      </c>
      <c r="W54" s="88"/>
      <c r="X54" s="87">
        <v>26</v>
      </c>
      <c r="Y54" s="181">
        <f>рэнкинг!AH54</f>
        <v>22</v>
      </c>
      <c r="Z54" s="85"/>
      <c r="AA54" s="85"/>
      <c r="AB54" s="87">
        <v>0</v>
      </c>
      <c r="AC54" s="181">
        <f>рэнкинг!AN54</f>
        <v>29</v>
      </c>
      <c r="AD54" s="85"/>
      <c r="AE54" s="88"/>
      <c r="AF54" s="87">
        <v>24</v>
      </c>
      <c r="AG54" s="85"/>
      <c r="AH54" s="87">
        <v>2</v>
      </c>
      <c r="AI54" s="85">
        <v>0</v>
      </c>
      <c r="AJ54" s="85"/>
    </row>
    <row r="55" spans="1:36" ht="10.9" customHeight="1" x14ac:dyDescent="0.25">
      <c r="B55" s="20"/>
      <c r="D55" s="22"/>
      <c r="E55" s="22"/>
      <c r="F55" s="24"/>
      <c r="G55" s="22"/>
      <c r="H55" s="22"/>
      <c r="I55" s="22"/>
      <c r="J55" s="22"/>
      <c r="K55" s="22"/>
      <c r="L55" s="22"/>
      <c r="M55" s="22"/>
      <c r="N55" s="23"/>
    </row>
    <row r="56" spans="1:36" s="24" customFormat="1" ht="13.15" customHeight="1" x14ac:dyDescent="0.2">
      <c r="A56" s="31"/>
      <c r="C56" s="21" t="s">
        <v>26</v>
      </c>
      <c r="F56" s="1"/>
      <c r="N56" s="26"/>
      <c r="Q56" s="21"/>
    </row>
    <row r="57" spans="1:36" ht="13.15" customHeight="1" x14ac:dyDescent="0.2">
      <c r="C57" s="25" t="s">
        <v>27</v>
      </c>
      <c r="D57" s="1"/>
      <c r="E57" s="1"/>
      <c r="F57" s="1"/>
      <c r="N57" s="28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</row>
    <row r="58" spans="1:36" ht="13.5" x14ac:dyDescent="0.2">
      <c r="C58" s="27" t="s">
        <v>28</v>
      </c>
      <c r="D58" s="1"/>
      <c r="E58" s="1"/>
      <c r="F58" s="1"/>
      <c r="N58" s="28"/>
      <c r="Q58" s="27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</row>
    <row r="59" spans="1:36" x14ac:dyDescent="0.2">
      <c r="C59" s="1"/>
      <c r="D59" s="1"/>
      <c r="E59" s="1"/>
      <c r="F59" s="1"/>
      <c r="N59" s="28"/>
    </row>
    <row r="60" spans="1:36" x14ac:dyDescent="0.2">
      <c r="D60" s="1"/>
      <c r="E60" s="1"/>
      <c r="F60" s="1"/>
      <c r="N60" s="28"/>
    </row>
    <row r="61" spans="1:36" x14ac:dyDescent="0.2">
      <c r="N61" s="28"/>
    </row>
    <row r="62" spans="1:36" x14ac:dyDescent="0.2">
      <c r="N62" s="28"/>
    </row>
    <row r="63" spans="1:36" x14ac:dyDescent="0.2">
      <c r="N63" s="28"/>
    </row>
    <row r="64" spans="1:36" x14ac:dyDescent="0.2">
      <c r="N64" s="28"/>
    </row>
    <row r="65" spans="14:14" x14ac:dyDescent="0.2">
      <c r="N65" s="28"/>
    </row>
    <row r="66" spans="14:14" x14ac:dyDescent="0.2">
      <c r="N66" s="28"/>
    </row>
    <row r="67" spans="14:14" x14ac:dyDescent="0.2">
      <c r="N67" s="28"/>
    </row>
    <row r="68" spans="14:14" x14ac:dyDescent="0.2">
      <c r="N68" s="28"/>
    </row>
    <row r="69" spans="14:14" x14ac:dyDescent="0.2">
      <c r="N69" s="28"/>
    </row>
    <row r="70" spans="14:14" x14ac:dyDescent="0.2">
      <c r="N70" s="28"/>
    </row>
    <row r="71" spans="14:14" x14ac:dyDescent="0.2">
      <c r="N71" s="28"/>
    </row>
    <row r="72" spans="14:14" x14ac:dyDescent="0.2">
      <c r="N72" s="28"/>
    </row>
    <row r="73" spans="14:14" x14ac:dyDescent="0.2">
      <c r="N73" s="28"/>
    </row>
    <row r="74" spans="14:14" x14ac:dyDescent="0.2">
      <c r="N74" s="28"/>
    </row>
    <row r="75" spans="14:14" x14ac:dyDescent="0.2">
      <c r="N75" s="28"/>
    </row>
    <row r="76" spans="14:14" x14ac:dyDescent="0.2">
      <c r="N76" s="28"/>
    </row>
    <row r="77" spans="14:14" x14ac:dyDescent="0.2">
      <c r="N77" s="28"/>
    </row>
    <row r="78" spans="14:14" x14ac:dyDescent="0.2">
      <c r="N78" s="28"/>
    </row>
    <row r="79" spans="14:14" x14ac:dyDescent="0.2">
      <c r="N79" s="28"/>
    </row>
    <row r="80" spans="14:14" x14ac:dyDescent="0.2">
      <c r="N80" s="28"/>
    </row>
    <row r="81" spans="14:14" x14ac:dyDescent="0.2">
      <c r="N81" s="28"/>
    </row>
    <row r="82" spans="14:14" x14ac:dyDescent="0.2">
      <c r="N82" s="28"/>
    </row>
    <row r="83" spans="14:14" x14ac:dyDescent="0.2">
      <c r="N83" s="28"/>
    </row>
    <row r="84" spans="14:14" x14ac:dyDescent="0.2">
      <c r="N84" s="28"/>
    </row>
    <row r="85" spans="14:14" x14ac:dyDescent="0.2">
      <c r="N85" s="28"/>
    </row>
    <row r="86" spans="14:14" x14ac:dyDescent="0.2">
      <c r="N86" s="28"/>
    </row>
    <row r="87" spans="14:14" x14ac:dyDescent="0.2">
      <c r="N87" s="28"/>
    </row>
    <row r="88" spans="14:14" x14ac:dyDescent="0.2">
      <c r="N88" s="28"/>
    </row>
    <row r="89" spans="14:14" x14ac:dyDescent="0.2">
      <c r="N89" s="28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I5:AJ5"/>
    <mergeCell ref="Q5:Q6"/>
    <mergeCell ref="R5:R6"/>
    <mergeCell ref="S5:T5"/>
    <mergeCell ref="AA5:AA6"/>
    <mergeCell ref="AH5:AH6"/>
    <mergeCell ref="AG5:AG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9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2"/>
  <sheetViews>
    <sheetView tabSelected="1" topLeftCell="B1" zoomScale="85" zoomScaleNormal="85" workbookViewId="0">
      <pane ySplit="7" topLeftCell="A26" activePane="bottomLeft" state="frozen"/>
      <selection activeCell="C1" sqref="C1"/>
      <selection pane="bottomLeft" activeCell="C58" sqref="C58"/>
    </sheetView>
  </sheetViews>
  <sheetFormatPr defaultColWidth="8.85546875" defaultRowHeight="15" x14ac:dyDescent="0.25"/>
  <cols>
    <col min="1" max="1" width="0" style="50" hidden="1" customWidth="1"/>
    <col min="2" max="2" width="26.85546875" style="50" customWidth="1"/>
    <col min="3" max="3" width="12.140625" style="52" customWidth="1"/>
    <col min="4" max="4" width="9.140625" style="52" customWidth="1"/>
    <col min="5" max="5" width="26.85546875" style="50" customWidth="1"/>
    <col min="6" max="6" width="12.140625" style="52" customWidth="1"/>
    <col min="7" max="7" width="9.140625" style="52" customWidth="1"/>
    <col min="8" max="8" width="26.85546875" style="50" customWidth="1"/>
    <col min="9" max="9" width="12.140625" style="50" customWidth="1"/>
    <col min="10" max="10" width="10.7109375" style="50" customWidth="1"/>
    <col min="11" max="11" width="26.85546875" style="50" customWidth="1"/>
    <col min="12" max="12" width="12.140625" style="50" customWidth="1"/>
    <col min="13" max="13" width="9.140625" style="50" customWidth="1"/>
    <col min="14" max="14" width="26.85546875" style="50" customWidth="1"/>
    <col min="15" max="15" width="12.140625" style="50" customWidth="1"/>
    <col min="16" max="16" width="11.42578125" style="50" customWidth="1"/>
    <col min="17" max="17" width="26.85546875" style="50" customWidth="1"/>
    <col min="18" max="18" width="12.140625" style="50" customWidth="1"/>
    <col min="19" max="19" width="9.140625" style="50" customWidth="1"/>
    <col min="20" max="20" width="26.85546875" style="50" customWidth="1"/>
    <col min="21" max="21" width="12.140625" style="50" customWidth="1"/>
    <col min="22" max="22" width="9.140625" style="50" customWidth="1"/>
    <col min="23" max="23" width="26.85546875" style="50" customWidth="1"/>
    <col min="24" max="24" width="8.85546875" style="50" customWidth="1"/>
    <col min="25" max="25" width="8.85546875" style="50" hidden="1" customWidth="1"/>
    <col min="26" max="27" width="8.85546875" style="50" customWidth="1"/>
    <col min="28" max="28" width="26.85546875" style="50" customWidth="1"/>
    <col min="29" max="30" width="8.85546875" style="50" customWidth="1"/>
    <col min="31" max="31" width="26.85546875" style="50" customWidth="1"/>
    <col min="32" max="32" width="8.85546875" style="50" customWidth="1"/>
    <col min="33" max="33" width="10.85546875" style="50" customWidth="1"/>
    <col min="34" max="35" width="8.85546875" style="50" customWidth="1"/>
    <col min="36" max="36" width="8.85546875" style="50" hidden="1" customWidth="1"/>
    <col min="37" max="37" width="26.85546875" style="50" customWidth="1"/>
    <col min="38" max="41" width="8.85546875" style="50" customWidth="1"/>
    <col min="42" max="42" width="9.85546875" style="50" hidden="1" customWidth="1"/>
    <col min="43" max="43" width="26.85546875" style="50" customWidth="1"/>
    <col min="44" max="44" width="10.85546875" style="50" customWidth="1"/>
    <col min="45" max="45" width="8.85546875" style="50" customWidth="1"/>
    <col min="46" max="46" width="26.85546875" style="50" customWidth="1"/>
    <col min="47" max="47" width="10.7109375" style="50" customWidth="1"/>
    <col min="48" max="50" width="8.85546875" style="50" customWidth="1"/>
    <col min="51" max="16384" width="8.85546875" style="50"/>
  </cols>
  <sheetData>
    <row r="1" spans="1:50" ht="15" customHeight="1" x14ac:dyDescent="0.25">
      <c r="B1" s="51" t="s">
        <v>88</v>
      </c>
      <c r="C1" s="50"/>
      <c r="X1" s="51"/>
    </row>
    <row r="2" spans="1:50" ht="3" customHeight="1" thickBot="1" x14ac:dyDescent="0.3">
      <c r="C2" s="51"/>
      <c r="AM2" s="53"/>
      <c r="AN2" s="53"/>
      <c r="AO2" s="53"/>
      <c r="AP2" s="53"/>
    </row>
    <row r="3" spans="1:50" s="91" customFormat="1" ht="21.75" customHeight="1" x14ac:dyDescent="0.2">
      <c r="B3" s="257" t="s">
        <v>33</v>
      </c>
      <c r="C3" s="267" t="s">
        <v>0</v>
      </c>
      <c r="D3" s="268"/>
      <c r="E3" s="257" t="s">
        <v>33</v>
      </c>
      <c r="F3" s="267" t="s">
        <v>1</v>
      </c>
      <c r="G3" s="268"/>
      <c r="H3" s="257" t="s">
        <v>33</v>
      </c>
      <c r="I3" s="291" t="s">
        <v>2</v>
      </c>
      <c r="J3" s="292"/>
      <c r="K3" s="257" t="s">
        <v>33</v>
      </c>
      <c r="L3" s="267" t="s">
        <v>3</v>
      </c>
      <c r="M3" s="268"/>
      <c r="N3" s="257" t="s">
        <v>33</v>
      </c>
      <c r="O3" s="263" t="s">
        <v>29</v>
      </c>
      <c r="P3" s="264"/>
      <c r="Q3" s="257" t="s">
        <v>33</v>
      </c>
      <c r="R3" s="267" t="s">
        <v>5</v>
      </c>
      <c r="S3" s="268"/>
      <c r="T3" s="257" t="s">
        <v>33</v>
      </c>
      <c r="U3" s="267" t="s">
        <v>30</v>
      </c>
      <c r="V3" s="268"/>
      <c r="W3" s="260" t="s">
        <v>33</v>
      </c>
      <c r="X3" s="273" t="s">
        <v>34</v>
      </c>
      <c r="Y3" s="273"/>
      <c r="Z3" s="273"/>
      <c r="AA3" s="274"/>
      <c r="AB3" s="260" t="s">
        <v>33</v>
      </c>
      <c r="AC3" s="273" t="s">
        <v>32</v>
      </c>
      <c r="AD3" s="274"/>
      <c r="AE3" s="260" t="s">
        <v>33</v>
      </c>
      <c r="AF3" s="273" t="s">
        <v>12</v>
      </c>
      <c r="AG3" s="273"/>
      <c r="AH3" s="273"/>
      <c r="AI3" s="274"/>
      <c r="AJ3" s="92"/>
      <c r="AK3" s="257" t="s">
        <v>33</v>
      </c>
      <c r="AL3" s="263" t="s">
        <v>8</v>
      </c>
      <c r="AM3" s="263"/>
      <c r="AN3" s="263"/>
      <c r="AO3" s="263"/>
      <c r="AP3" s="93"/>
      <c r="AQ3" s="257" t="s">
        <v>33</v>
      </c>
      <c r="AR3" s="263" t="s">
        <v>9</v>
      </c>
      <c r="AS3" s="264"/>
      <c r="AT3" s="257" t="s">
        <v>33</v>
      </c>
      <c r="AU3" s="267" t="s">
        <v>133</v>
      </c>
      <c r="AV3" s="267"/>
      <c r="AW3" s="267"/>
      <c r="AX3" s="268"/>
    </row>
    <row r="4" spans="1:50" s="91" customFormat="1" ht="21.75" customHeight="1" x14ac:dyDescent="0.2">
      <c r="B4" s="258"/>
      <c r="C4" s="269"/>
      <c r="D4" s="270"/>
      <c r="E4" s="258"/>
      <c r="F4" s="269"/>
      <c r="G4" s="270"/>
      <c r="H4" s="258"/>
      <c r="I4" s="293"/>
      <c r="J4" s="294"/>
      <c r="K4" s="258"/>
      <c r="L4" s="269"/>
      <c r="M4" s="270"/>
      <c r="N4" s="258"/>
      <c r="O4" s="265"/>
      <c r="P4" s="266"/>
      <c r="Q4" s="258"/>
      <c r="R4" s="269"/>
      <c r="S4" s="270"/>
      <c r="T4" s="258"/>
      <c r="U4" s="271"/>
      <c r="V4" s="272"/>
      <c r="W4" s="261"/>
      <c r="X4" s="275"/>
      <c r="Y4" s="275"/>
      <c r="Z4" s="275"/>
      <c r="AA4" s="276"/>
      <c r="AB4" s="261"/>
      <c r="AC4" s="275"/>
      <c r="AD4" s="276"/>
      <c r="AE4" s="261"/>
      <c r="AF4" s="275"/>
      <c r="AG4" s="275"/>
      <c r="AH4" s="275"/>
      <c r="AI4" s="276"/>
      <c r="AJ4" s="94"/>
      <c r="AK4" s="258"/>
      <c r="AL4" s="265"/>
      <c r="AM4" s="265"/>
      <c r="AN4" s="265"/>
      <c r="AO4" s="265"/>
      <c r="AP4" s="95"/>
      <c r="AQ4" s="258"/>
      <c r="AR4" s="265"/>
      <c r="AS4" s="266"/>
      <c r="AT4" s="258"/>
      <c r="AU4" s="269"/>
      <c r="AV4" s="269"/>
      <c r="AW4" s="269"/>
      <c r="AX4" s="270"/>
    </row>
    <row r="5" spans="1:50" s="91" customFormat="1" ht="20.45" customHeight="1" x14ac:dyDescent="0.2">
      <c r="B5" s="258"/>
      <c r="C5" s="285" t="s">
        <v>14</v>
      </c>
      <c r="D5" s="287" t="s">
        <v>126</v>
      </c>
      <c r="E5" s="258"/>
      <c r="F5" s="285" t="s">
        <v>14</v>
      </c>
      <c r="G5" s="287" t="s">
        <v>126</v>
      </c>
      <c r="H5" s="258"/>
      <c r="I5" s="277" t="s">
        <v>15</v>
      </c>
      <c r="J5" s="279" t="s">
        <v>127</v>
      </c>
      <c r="K5" s="258"/>
      <c r="L5" s="277" t="s">
        <v>16</v>
      </c>
      <c r="M5" s="287" t="s">
        <v>128</v>
      </c>
      <c r="N5" s="258"/>
      <c r="O5" s="277" t="s">
        <v>17</v>
      </c>
      <c r="P5" s="287" t="s">
        <v>129</v>
      </c>
      <c r="Q5" s="258"/>
      <c r="R5" s="289" t="s">
        <v>90</v>
      </c>
      <c r="S5" s="279" t="s">
        <v>130</v>
      </c>
      <c r="T5" s="258"/>
      <c r="U5" s="289" t="s">
        <v>91</v>
      </c>
      <c r="V5" s="287" t="s">
        <v>131</v>
      </c>
      <c r="W5" s="261"/>
      <c r="X5" s="281" t="s">
        <v>142</v>
      </c>
      <c r="Y5" s="255" t="s">
        <v>22</v>
      </c>
      <c r="Z5" s="283" t="s">
        <v>137</v>
      </c>
      <c r="AA5" s="284"/>
      <c r="AB5" s="261"/>
      <c r="AC5" s="281" t="s">
        <v>143</v>
      </c>
      <c r="AD5" s="305" t="s">
        <v>144</v>
      </c>
      <c r="AE5" s="261"/>
      <c r="AF5" s="281" t="s">
        <v>136</v>
      </c>
      <c r="AG5" s="281" t="s">
        <v>138</v>
      </c>
      <c r="AH5" s="283" t="s">
        <v>13</v>
      </c>
      <c r="AI5" s="295"/>
      <c r="AJ5" s="96"/>
      <c r="AK5" s="258"/>
      <c r="AL5" s="289" t="s">
        <v>146</v>
      </c>
      <c r="AM5" s="296" t="s">
        <v>138</v>
      </c>
      <c r="AN5" s="298" t="s">
        <v>23</v>
      </c>
      <c r="AO5" s="299"/>
      <c r="AP5" s="97"/>
      <c r="AQ5" s="258"/>
      <c r="AR5" s="289" t="s">
        <v>147</v>
      </c>
      <c r="AS5" s="279" t="s">
        <v>148</v>
      </c>
      <c r="AT5" s="258"/>
      <c r="AU5" s="300" t="s">
        <v>89</v>
      </c>
      <c r="AV5" s="301" t="s">
        <v>132</v>
      </c>
      <c r="AW5" s="303" t="s">
        <v>21</v>
      </c>
      <c r="AX5" s="304"/>
    </row>
    <row r="6" spans="1:50" s="91" customFormat="1" ht="42.75" customHeight="1" thickBot="1" x14ac:dyDescent="0.25">
      <c r="B6" s="259"/>
      <c r="C6" s="286"/>
      <c r="D6" s="288"/>
      <c r="E6" s="259"/>
      <c r="F6" s="286"/>
      <c r="G6" s="288"/>
      <c r="H6" s="259"/>
      <c r="I6" s="278"/>
      <c r="J6" s="280"/>
      <c r="K6" s="259"/>
      <c r="L6" s="278"/>
      <c r="M6" s="288"/>
      <c r="N6" s="259"/>
      <c r="O6" s="278"/>
      <c r="P6" s="288"/>
      <c r="Q6" s="259"/>
      <c r="R6" s="290"/>
      <c r="S6" s="280"/>
      <c r="T6" s="259"/>
      <c r="U6" s="290"/>
      <c r="V6" s="288"/>
      <c r="W6" s="262"/>
      <c r="X6" s="282"/>
      <c r="Y6" s="256"/>
      <c r="Z6" s="185" t="s">
        <v>24</v>
      </c>
      <c r="AA6" s="186" t="s">
        <v>25</v>
      </c>
      <c r="AB6" s="262"/>
      <c r="AC6" s="282"/>
      <c r="AD6" s="306"/>
      <c r="AE6" s="262"/>
      <c r="AF6" s="282"/>
      <c r="AG6" s="282"/>
      <c r="AH6" s="187" t="s">
        <v>145</v>
      </c>
      <c r="AI6" s="187" t="s">
        <v>139</v>
      </c>
      <c r="AJ6" s="98"/>
      <c r="AK6" s="259"/>
      <c r="AL6" s="290"/>
      <c r="AM6" s="297"/>
      <c r="AN6" s="99" t="s">
        <v>140</v>
      </c>
      <c r="AO6" s="100" t="s">
        <v>139</v>
      </c>
      <c r="AP6" s="101"/>
      <c r="AQ6" s="259"/>
      <c r="AR6" s="290"/>
      <c r="AS6" s="280"/>
      <c r="AT6" s="259"/>
      <c r="AU6" s="290"/>
      <c r="AV6" s="302"/>
      <c r="AW6" s="100" t="s">
        <v>134</v>
      </c>
      <c r="AX6" s="100" t="s">
        <v>135</v>
      </c>
    </row>
    <row r="7" spans="1:50" s="54" customFormat="1" ht="6.75" customHeight="1" thickBot="1" x14ac:dyDescent="0.3">
      <c r="B7" s="56"/>
      <c r="C7" s="57"/>
      <c r="D7" s="57"/>
      <c r="E7" s="56"/>
      <c r="F7" s="57"/>
      <c r="G7" s="57"/>
      <c r="H7" s="56"/>
      <c r="I7" s="57"/>
      <c r="J7" s="57"/>
      <c r="K7" s="56"/>
      <c r="L7" s="57"/>
      <c r="M7" s="57"/>
      <c r="N7" s="55"/>
      <c r="O7" s="107"/>
      <c r="P7" s="106"/>
      <c r="Q7" s="56"/>
      <c r="R7" s="57"/>
      <c r="S7" s="57"/>
      <c r="T7" s="56"/>
      <c r="U7" s="58"/>
      <c r="V7" s="58"/>
      <c r="W7" s="56"/>
      <c r="X7" s="59"/>
      <c r="Y7" s="59"/>
      <c r="Z7" s="60"/>
      <c r="AA7" s="59"/>
      <c r="AB7" s="56"/>
      <c r="AC7" s="59"/>
      <c r="AD7" s="59"/>
      <c r="AE7" s="56"/>
      <c r="AF7" s="59"/>
      <c r="AG7" s="59"/>
      <c r="AH7" s="60"/>
      <c r="AI7" s="60"/>
      <c r="AJ7" s="60"/>
      <c r="AK7" s="56"/>
      <c r="AL7" s="59"/>
      <c r="AM7" s="57"/>
      <c r="AN7" s="60"/>
      <c r="AO7" s="60"/>
      <c r="AP7" s="60"/>
      <c r="AQ7" s="55"/>
      <c r="AR7" s="79"/>
      <c r="AS7" s="106"/>
      <c r="AT7" s="56"/>
      <c r="AU7" s="58"/>
      <c r="AV7" s="58"/>
      <c r="AW7" s="58"/>
      <c r="AX7" s="58"/>
    </row>
    <row r="8" spans="1:50" s="61" customFormat="1" ht="13.5" customHeight="1" x14ac:dyDescent="0.25">
      <c r="A8" s="61">
        <v>1</v>
      </c>
      <c r="B8" s="43" t="s">
        <v>35</v>
      </c>
      <c r="C8" s="62">
        <v>1236.6849000000002</v>
      </c>
      <c r="D8" s="104" t="s">
        <v>96</v>
      </c>
      <c r="E8" s="43" t="s">
        <v>49</v>
      </c>
      <c r="F8" s="62">
        <v>52.127199999999995</v>
      </c>
      <c r="G8" s="104" t="s">
        <v>95</v>
      </c>
      <c r="H8" s="43" t="s">
        <v>72</v>
      </c>
      <c r="I8" s="62">
        <v>238.21799999999999</v>
      </c>
      <c r="J8" s="104" t="s">
        <v>97</v>
      </c>
      <c r="K8" s="43" t="s">
        <v>74</v>
      </c>
      <c r="L8" s="62">
        <v>705</v>
      </c>
      <c r="M8" s="104" t="s">
        <v>107</v>
      </c>
      <c r="N8" s="108" t="s">
        <v>51</v>
      </c>
      <c r="O8" s="109">
        <v>79.328600000000009</v>
      </c>
      <c r="P8" s="110" t="s">
        <v>111</v>
      </c>
      <c r="Q8" s="43" t="s">
        <v>78</v>
      </c>
      <c r="R8" s="62">
        <v>374.1</v>
      </c>
      <c r="S8" s="104">
        <v>143.6</v>
      </c>
      <c r="T8" s="43" t="s">
        <v>66</v>
      </c>
      <c r="U8" s="62">
        <v>622.11930000000007</v>
      </c>
      <c r="V8" s="104" t="s">
        <v>108</v>
      </c>
      <c r="W8" s="43" t="s">
        <v>49</v>
      </c>
      <c r="X8" s="64">
        <v>5.7789999999999999</v>
      </c>
      <c r="Y8" s="65">
        <v>1.0660000000000001</v>
      </c>
      <c r="Z8" s="65">
        <v>4.7130000000000001</v>
      </c>
      <c r="AA8" s="104" t="s">
        <v>115</v>
      </c>
      <c r="AB8" s="120" t="s">
        <v>37</v>
      </c>
      <c r="AC8" s="121">
        <v>476.89499999999998</v>
      </c>
      <c r="AD8" s="122" t="s">
        <v>116</v>
      </c>
      <c r="AE8" s="32" t="s">
        <v>55</v>
      </c>
      <c r="AF8" s="123"/>
      <c r="AG8" s="136"/>
      <c r="AH8" s="141"/>
      <c r="AI8" s="139">
        <v>0.125</v>
      </c>
      <c r="AJ8" s="69">
        <f>IF(AH8&gt;AI8,1,0)</f>
        <v>0</v>
      </c>
      <c r="AK8" s="43" t="s">
        <v>57</v>
      </c>
      <c r="AL8" s="66">
        <v>68371</v>
      </c>
      <c r="AM8" s="104">
        <v>137.4</v>
      </c>
      <c r="AN8" s="67">
        <v>1.0616450055123368</v>
      </c>
      <c r="AO8" s="68">
        <v>0.92326037121940396</v>
      </c>
      <c r="AP8" s="70">
        <f>IF(ROUND(AN8*1000,0)&lt;ROUND(AO8*1000,0),1,0)</f>
        <v>0</v>
      </c>
      <c r="AQ8" s="108" t="s">
        <v>57</v>
      </c>
      <c r="AR8" s="109">
        <v>19.219000000000001</v>
      </c>
      <c r="AS8" s="110">
        <v>108.3</v>
      </c>
      <c r="AT8" s="43" t="s">
        <v>66</v>
      </c>
      <c r="AU8" s="66">
        <v>960</v>
      </c>
      <c r="AV8" s="104">
        <v>39.4</v>
      </c>
      <c r="AW8" s="67">
        <v>1E-3</v>
      </c>
      <c r="AX8" s="68">
        <v>3.0000000000000001E-3</v>
      </c>
    </row>
    <row r="9" spans="1:50" s="61" customFormat="1" ht="13.5" customHeight="1" x14ac:dyDescent="0.25">
      <c r="A9" s="61">
        <v>1</v>
      </c>
      <c r="B9" s="44" t="s">
        <v>36</v>
      </c>
      <c r="C9" s="62">
        <v>58.680200000000006</v>
      </c>
      <c r="D9" s="104" t="s">
        <v>119</v>
      </c>
      <c r="E9" s="44" t="s">
        <v>59</v>
      </c>
      <c r="F9" s="62">
        <v>762.59749999999997</v>
      </c>
      <c r="G9" s="104" t="s">
        <v>94</v>
      </c>
      <c r="H9" s="44" t="s">
        <v>63</v>
      </c>
      <c r="I9" s="62">
        <v>655.61369999999999</v>
      </c>
      <c r="J9" s="104" t="s">
        <v>104</v>
      </c>
      <c r="K9" s="44" t="s">
        <v>54</v>
      </c>
      <c r="L9" s="62">
        <v>4781</v>
      </c>
      <c r="M9" s="104" t="s">
        <v>108</v>
      </c>
      <c r="N9" s="44" t="s">
        <v>74</v>
      </c>
      <c r="O9" s="62">
        <v>16.487400000000001</v>
      </c>
      <c r="P9" s="104" t="s">
        <v>102</v>
      </c>
      <c r="Q9" s="44" t="s">
        <v>52</v>
      </c>
      <c r="R9" s="62">
        <v>1675</v>
      </c>
      <c r="S9" s="104">
        <v>136.9</v>
      </c>
      <c r="T9" s="44" t="s">
        <v>76</v>
      </c>
      <c r="U9" s="62">
        <v>0.29010000000000002</v>
      </c>
      <c r="V9" s="104">
        <v>192.37400530503979</v>
      </c>
      <c r="W9" s="44" t="s">
        <v>42</v>
      </c>
      <c r="X9" s="71">
        <v>793.74400000000003</v>
      </c>
      <c r="Y9" s="72">
        <v>199.56399999999999</v>
      </c>
      <c r="Z9" s="72">
        <v>594.17999999999995</v>
      </c>
      <c r="AA9" s="104" t="s">
        <v>114</v>
      </c>
      <c r="AB9" s="32" t="s">
        <v>42</v>
      </c>
      <c r="AC9" s="123">
        <v>804.58</v>
      </c>
      <c r="AD9" s="124" t="s">
        <v>117</v>
      </c>
      <c r="AE9" s="32" t="s">
        <v>69</v>
      </c>
      <c r="AF9" s="126"/>
      <c r="AG9" s="136"/>
      <c r="AH9" s="137"/>
      <c r="AI9" s="139">
        <v>0.111</v>
      </c>
      <c r="AJ9" s="69">
        <f t="shared" ref="AJ9:AJ52" si="0">IF(AH9&gt;AI9,1,0)</f>
        <v>0</v>
      </c>
      <c r="AK9" s="44" t="s">
        <v>58</v>
      </c>
      <c r="AL9" s="66">
        <v>53726</v>
      </c>
      <c r="AM9" s="104">
        <v>133.69999999999999</v>
      </c>
      <c r="AN9" s="73">
        <v>0.83424170432136147</v>
      </c>
      <c r="AO9" s="74">
        <v>0.73768764327442138</v>
      </c>
      <c r="AP9" s="70">
        <f t="shared" ref="AP9:AP52" si="1">IF(ROUND(AN9*1000,0)&lt;ROUND(AO9*1000,0),1,0)</f>
        <v>0</v>
      </c>
      <c r="AQ9" s="44" t="s">
        <v>71</v>
      </c>
      <c r="AR9" s="62">
        <v>34.576000000000001</v>
      </c>
      <c r="AS9" s="104">
        <v>107.6</v>
      </c>
      <c r="AT9" s="44" t="s">
        <v>57</v>
      </c>
      <c r="AU9" s="66">
        <v>103</v>
      </c>
      <c r="AV9" s="104">
        <v>51.5</v>
      </c>
      <c r="AW9" s="73">
        <v>2E-3</v>
      </c>
      <c r="AX9" s="74">
        <v>3.0000000000000001E-3</v>
      </c>
    </row>
    <row r="10" spans="1:50" s="61" customFormat="1" ht="13.5" customHeight="1" x14ac:dyDescent="0.25">
      <c r="A10" s="61">
        <v>1</v>
      </c>
      <c r="B10" s="44" t="s">
        <v>37</v>
      </c>
      <c r="C10" s="62">
        <v>4135.4017000000003</v>
      </c>
      <c r="D10" s="104">
        <v>194.21012762616093</v>
      </c>
      <c r="E10" s="44" t="s">
        <v>38</v>
      </c>
      <c r="F10" s="62">
        <v>696.45389999999998</v>
      </c>
      <c r="G10" s="104" t="s">
        <v>94</v>
      </c>
      <c r="H10" s="44" t="s">
        <v>70</v>
      </c>
      <c r="I10" s="62">
        <v>544.61149999999998</v>
      </c>
      <c r="J10" s="104" t="s">
        <v>105</v>
      </c>
      <c r="K10" s="44" t="s">
        <v>78</v>
      </c>
      <c r="L10" s="62">
        <v>15071</v>
      </c>
      <c r="M10" s="104" t="s">
        <v>109</v>
      </c>
      <c r="N10" s="44" t="s">
        <v>73</v>
      </c>
      <c r="O10" s="62">
        <v>66.142600000000002</v>
      </c>
      <c r="P10" s="104" t="s">
        <v>94</v>
      </c>
      <c r="Q10" s="44" t="s">
        <v>66</v>
      </c>
      <c r="R10" s="62">
        <v>87327.5</v>
      </c>
      <c r="S10" s="104">
        <v>121.3</v>
      </c>
      <c r="T10" s="44" t="s">
        <v>56</v>
      </c>
      <c r="U10" s="62">
        <v>15.0383</v>
      </c>
      <c r="V10" s="104">
        <v>156.86955614666459</v>
      </c>
      <c r="W10" s="44" t="s">
        <v>37</v>
      </c>
      <c r="X10" s="64">
        <v>417.56099999999998</v>
      </c>
      <c r="Y10" s="65">
        <v>105.295</v>
      </c>
      <c r="Z10" s="65">
        <v>312.26600000000002</v>
      </c>
      <c r="AA10" s="104" t="s">
        <v>114</v>
      </c>
      <c r="AB10" s="125" t="s">
        <v>58</v>
      </c>
      <c r="AC10" s="126">
        <v>354.339</v>
      </c>
      <c r="AD10" s="127" t="s">
        <v>112</v>
      </c>
      <c r="AE10" s="32" t="s">
        <v>36</v>
      </c>
      <c r="AF10" s="132">
        <v>0.42</v>
      </c>
      <c r="AG10" s="136"/>
      <c r="AH10" s="141">
        <v>0.16700000000000001</v>
      </c>
      <c r="AI10" s="139"/>
      <c r="AJ10" s="69">
        <f t="shared" si="0"/>
        <v>1</v>
      </c>
      <c r="AK10" s="44" t="s">
        <v>38</v>
      </c>
      <c r="AL10" s="66">
        <v>56890</v>
      </c>
      <c r="AM10" s="104">
        <v>132.80000000000001</v>
      </c>
      <c r="AN10" s="73">
        <v>0.88337137622086614</v>
      </c>
      <c r="AO10" s="74">
        <v>0.7906899356651631</v>
      </c>
      <c r="AP10" s="70">
        <f t="shared" si="1"/>
        <v>0</v>
      </c>
      <c r="AQ10" s="44" t="s">
        <v>40</v>
      </c>
      <c r="AR10" s="62">
        <v>15.808999999999999</v>
      </c>
      <c r="AS10" s="104">
        <v>107</v>
      </c>
      <c r="AT10" s="44" t="s">
        <v>70</v>
      </c>
      <c r="AU10" s="66">
        <v>149</v>
      </c>
      <c r="AV10" s="104">
        <v>51.6</v>
      </c>
      <c r="AW10" s="73">
        <v>3.0000000000000001E-3</v>
      </c>
      <c r="AX10" s="74">
        <v>5.0000000000000001E-3</v>
      </c>
    </row>
    <row r="11" spans="1:50" s="61" customFormat="1" ht="13.5" customHeight="1" x14ac:dyDescent="0.25">
      <c r="A11" s="61">
        <v>1</v>
      </c>
      <c r="B11" s="44" t="s">
        <v>38</v>
      </c>
      <c r="C11" s="62">
        <v>2547.9234999999994</v>
      </c>
      <c r="D11" s="104">
        <v>182.05629180927156</v>
      </c>
      <c r="E11" s="44" t="s">
        <v>54</v>
      </c>
      <c r="F11" s="62">
        <v>925.12630000000001</v>
      </c>
      <c r="G11" s="104">
        <v>180.55229358908278</v>
      </c>
      <c r="H11" s="44" t="s">
        <v>68</v>
      </c>
      <c r="I11" s="62">
        <v>12.123700000000001</v>
      </c>
      <c r="J11" s="104" t="s">
        <v>99</v>
      </c>
      <c r="K11" s="44" t="s">
        <v>35</v>
      </c>
      <c r="L11" s="62">
        <v>1016</v>
      </c>
      <c r="M11" s="104">
        <v>156.80000000000001</v>
      </c>
      <c r="N11" s="44" t="s">
        <v>64</v>
      </c>
      <c r="O11" s="62">
        <v>49.854500000000002</v>
      </c>
      <c r="P11" s="104">
        <v>176.51484573605535</v>
      </c>
      <c r="Q11" s="44" t="s">
        <v>60</v>
      </c>
      <c r="R11" s="62">
        <v>1649</v>
      </c>
      <c r="S11" s="104">
        <v>119.4</v>
      </c>
      <c r="T11" s="44" t="s">
        <v>72</v>
      </c>
      <c r="U11" s="62">
        <v>23.613</v>
      </c>
      <c r="V11" s="104">
        <v>141.79427130246802</v>
      </c>
      <c r="W11" s="44" t="s">
        <v>68</v>
      </c>
      <c r="X11" s="71">
        <v>205.392</v>
      </c>
      <c r="Y11" s="72">
        <v>71.959999999999994</v>
      </c>
      <c r="Z11" s="72">
        <v>133.43199999999999</v>
      </c>
      <c r="AA11" s="104" t="s">
        <v>113</v>
      </c>
      <c r="AB11" s="32" t="s">
        <v>68</v>
      </c>
      <c r="AC11" s="123">
        <v>228.73</v>
      </c>
      <c r="AD11" s="124" t="s">
        <v>109</v>
      </c>
      <c r="AE11" s="32" t="s">
        <v>48</v>
      </c>
      <c r="AF11" s="123">
        <v>14.356</v>
      </c>
      <c r="AG11" s="136"/>
      <c r="AH11" s="140">
        <v>0.28599999999999998</v>
      </c>
      <c r="AI11" s="138"/>
      <c r="AJ11" s="69">
        <f t="shared" si="0"/>
        <v>1</v>
      </c>
      <c r="AK11" s="44" t="s">
        <v>74</v>
      </c>
      <c r="AL11" s="66">
        <v>51685</v>
      </c>
      <c r="AM11" s="104">
        <v>129.69999999999999</v>
      </c>
      <c r="AN11" s="73">
        <v>0.80254964985015764</v>
      </c>
      <c r="AO11" s="74">
        <v>0.73500702506840199</v>
      </c>
      <c r="AP11" s="70">
        <f t="shared" si="1"/>
        <v>0</v>
      </c>
      <c r="AQ11" s="44" t="s">
        <v>58</v>
      </c>
      <c r="AR11" s="62">
        <v>12.881</v>
      </c>
      <c r="AS11" s="104">
        <v>103.9</v>
      </c>
      <c r="AT11" s="44" t="s">
        <v>53</v>
      </c>
      <c r="AU11" s="66">
        <v>45</v>
      </c>
      <c r="AV11" s="104">
        <v>52.9</v>
      </c>
      <c r="AW11" s="73">
        <v>3.0000000000000001E-3</v>
      </c>
      <c r="AX11" s="74">
        <v>6.0000000000000001E-3</v>
      </c>
    </row>
    <row r="12" spans="1:50" s="61" customFormat="1" ht="13.5" customHeight="1" x14ac:dyDescent="0.25">
      <c r="A12" s="61">
        <v>1</v>
      </c>
      <c r="B12" s="44" t="s">
        <v>39</v>
      </c>
      <c r="C12" s="62">
        <v>842.90200000000004</v>
      </c>
      <c r="D12" s="104">
        <v>172.60686948727749</v>
      </c>
      <c r="E12" s="44" t="s">
        <v>58</v>
      </c>
      <c r="F12" s="62">
        <v>1341.5735</v>
      </c>
      <c r="G12" s="104">
        <v>169.27248740335975</v>
      </c>
      <c r="H12" s="44" t="s">
        <v>40</v>
      </c>
      <c r="I12" s="62">
        <v>966.78430000000003</v>
      </c>
      <c r="J12" s="104" t="s">
        <v>103</v>
      </c>
      <c r="K12" s="44" t="s">
        <v>64</v>
      </c>
      <c r="L12" s="62">
        <v>11329</v>
      </c>
      <c r="M12" s="104">
        <v>154.5</v>
      </c>
      <c r="N12" s="44" t="s">
        <v>57</v>
      </c>
      <c r="O12" s="62">
        <v>89.194199999999995</v>
      </c>
      <c r="P12" s="104">
        <v>160.99948917244129</v>
      </c>
      <c r="Q12" s="44" t="s">
        <v>56</v>
      </c>
      <c r="R12" s="62">
        <v>3144</v>
      </c>
      <c r="S12" s="104">
        <v>115.5</v>
      </c>
      <c r="T12" s="44" t="s">
        <v>41</v>
      </c>
      <c r="U12" s="62">
        <v>3.3510999999999997</v>
      </c>
      <c r="V12" s="104">
        <v>134.51210211536144</v>
      </c>
      <c r="W12" s="44" t="s">
        <v>50</v>
      </c>
      <c r="X12" s="71">
        <v>1028.9169999999999</v>
      </c>
      <c r="Y12" s="72">
        <v>394.82799999999997</v>
      </c>
      <c r="Z12" s="72">
        <v>634.08900000000006</v>
      </c>
      <c r="AA12" s="104" t="s">
        <v>112</v>
      </c>
      <c r="AB12" s="32" t="s">
        <v>70</v>
      </c>
      <c r="AC12" s="123">
        <v>141.95599999999999</v>
      </c>
      <c r="AD12" s="124" t="s">
        <v>94</v>
      </c>
      <c r="AE12" s="32" t="s">
        <v>38</v>
      </c>
      <c r="AF12" s="123">
        <v>3.5590000000000002</v>
      </c>
      <c r="AG12" s="136">
        <v>20.7</v>
      </c>
      <c r="AH12" s="141">
        <v>0.2</v>
      </c>
      <c r="AI12" s="139">
        <v>0.33300000000000002</v>
      </c>
      <c r="AJ12" s="69">
        <f t="shared" si="0"/>
        <v>0</v>
      </c>
      <c r="AK12" s="44" t="s">
        <v>40</v>
      </c>
      <c r="AL12" s="66">
        <v>66942</v>
      </c>
      <c r="AM12" s="104">
        <v>127.8</v>
      </c>
      <c r="AN12" s="73">
        <v>1.0394559090697348</v>
      </c>
      <c r="AO12" s="74">
        <v>0.96515196332174813</v>
      </c>
      <c r="AP12" s="70">
        <f t="shared" si="1"/>
        <v>0</v>
      </c>
      <c r="AQ12" s="44" t="s">
        <v>78</v>
      </c>
      <c r="AR12" s="62">
        <v>17.059000000000001</v>
      </c>
      <c r="AS12" s="104">
        <v>103.9</v>
      </c>
      <c r="AT12" s="44" t="s">
        <v>42</v>
      </c>
      <c r="AU12" s="66">
        <v>109</v>
      </c>
      <c r="AV12" s="104">
        <v>54</v>
      </c>
      <c r="AW12" s="73">
        <v>2E-3</v>
      </c>
      <c r="AX12" s="74">
        <v>5.0000000000000001E-3</v>
      </c>
    </row>
    <row r="13" spans="1:50" s="61" customFormat="1" ht="13.5" customHeight="1" x14ac:dyDescent="0.25">
      <c r="A13" s="61">
        <v>1</v>
      </c>
      <c r="B13" s="44" t="s">
        <v>40</v>
      </c>
      <c r="C13" s="62">
        <v>42529.034500000002</v>
      </c>
      <c r="D13" s="104">
        <v>167.36326006948192</v>
      </c>
      <c r="E13" s="44" t="s">
        <v>41</v>
      </c>
      <c r="F13" s="62">
        <v>278.041</v>
      </c>
      <c r="G13" s="104">
        <v>164.60321378863682</v>
      </c>
      <c r="H13" s="44" t="s">
        <v>56</v>
      </c>
      <c r="I13" s="62">
        <v>55.2333</v>
      </c>
      <c r="J13" s="104" t="s">
        <v>101</v>
      </c>
      <c r="K13" s="44" t="s">
        <v>55</v>
      </c>
      <c r="L13" s="62">
        <v>2204</v>
      </c>
      <c r="M13" s="104">
        <v>146.30000000000001</v>
      </c>
      <c r="N13" s="44" t="s">
        <v>63</v>
      </c>
      <c r="O13" s="62">
        <v>105.68689999999999</v>
      </c>
      <c r="P13" s="104">
        <v>155.26367980866556</v>
      </c>
      <c r="Q13" s="44" t="s">
        <v>49</v>
      </c>
      <c r="R13" s="62">
        <v>1378.6</v>
      </c>
      <c r="S13" s="104">
        <v>114.7</v>
      </c>
      <c r="T13" s="44" t="s">
        <v>45</v>
      </c>
      <c r="U13" s="62">
        <v>214.1968</v>
      </c>
      <c r="V13" s="104">
        <v>132.98796509231065</v>
      </c>
      <c r="W13" s="44" t="s">
        <v>58</v>
      </c>
      <c r="X13" s="71">
        <v>313.94900000000001</v>
      </c>
      <c r="Y13" s="72">
        <v>121.96899999999999</v>
      </c>
      <c r="Z13" s="72">
        <v>191.98</v>
      </c>
      <c r="AA13" s="104" t="s">
        <v>112</v>
      </c>
      <c r="AB13" s="32" t="s">
        <v>76</v>
      </c>
      <c r="AC13" s="123">
        <v>117.723</v>
      </c>
      <c r="AD13" s="124">
        <v>199.6</v>
      </c>
      <c r="AE13" s="32" t="s">
        <v>52</v>
      </c>
      <c r="AF13" s="123">
        <v>324.113</v>
      </c>
      <c r="AG13" s="136">
        <v>23.4</v>
      </c>
      <c r="AH13" s="141">
        <v>0.33300000000000002</v>
      </c>
      <c r="AI13" s="139">
        <v>0.23799999999999999</v>
      </c>
      <c r="AJ13" s="69">
        <f t="shared" si="0"/>
        <v>1</v>
      </c>
      <c r="AK13" s="44" t="s">
        <v>73</v>
      </c>
      <c r="AL13" s="66">
        <v>49039</v>
      </c>
      <c r="AM13" s="104">
        <v>125.1</v>
      </c>
      <c r="AN13" s="73">
        <v>0.7614633313147311</v>
      </c>
      <c r="AO13" s="74">
        <v>0.72195518745840415</v>
      </c>
      <c r="AP13" s="70">
        <f t="shared" si="1"/>
        <v>0</v>
      </c>
      <c r="AQ13" s="44" t="s">
        <v>54</v>
      </c>
      <c r="AR13" s="62">
        <v>9.141</v>
      </c>
      <c r="AS13" s="104">
        <v>102.5</v>
      </c>
      <c r="AT13" s="44" t="s">
        <v>40</v>
      </c>
      <c r="AU13" s="66">
        <v>157</v>
      </c>
      <c r="AV13" s="104">
        <v>56.5</v>
      </c>
      <c r="AW13" s="73">
        <v>2E-3</v>
      </c>
      <c r="AX13" s="74">
        <v>4.0000000000000001E-3</v>
      </c>
    </row>
    <row r="14" spans="1:50" s="61" customFormat="1" ht="13.5" customHeight="1" x14ac:dyDescent="0.25">
      <c r="A14" s="61">
        <v>1</v>
      </c>
      <c r="B14" s="44" t="s">
        <v>41</v>
      </c>
      <c r="C14" s="62">
        <v>10662.4105</v>
      </c>
      <c r="D14" s="104">
        <v>164.47871756336767</v>
      </c>
      <c r="E14" s="44" t="s">
        <v>56</v>
      </c>
      <c r="F14" s="62">
        <v>1136.8820000000001</v>
      </c>
      <c r="G14" s="104">
        <v>156.11563753079898</v>
      </c>
      <c r="H14" s="44" t="s">
        <v>78</v>
      </c>
      <c r="I14" s="62">
        <v>193.48400000000001</v>
      </c>
      <c r="J14" s="104" t="s">
        <v>106</v>
      </c>
      <c r="K14" s="44" t="s">
        <v>48</v>
      </c>
      <c r="L14" s="62">
        <v>3085</v>
      </c>
      <c r="M14" s="104">
        <v>124.1</v>
      </c>
      <c r="N14" s="44" t="s">
        <v>54</v>
      </c>
      <c r="O14" s="62">
        <v>19.027999999999999</v>
      </c>
      <c r="P14" s="104">
        <v>154.12778641783308</v>
      </c>
      <c r="Q14" s="44" t="s">
        <v>67</v>
      </c>
      <c r="R14" s="62">
        <v>25678</v>
      </c>
      <c r="S14" s="104">
        <v>114.2</v>
      </c>
      <c r="T14" s="44" t="s">
        <v>57</v>
      </c>
      <c r="U14" s="62">
        <v>751.68529999999998</v>
      </c>
      <c r="V14" s="104">
        <v>131.40942467174969</v>
      </c>
      <c r="W14" s="44" t="s">
        <v>70</v>
      </c>
      <c r="X14" s="71">
        <v>123.33</v>
      </c>
      <c r="Y14" s="72">
        <v>50.468000000000004</v>
      </c>
      <c r="Z14" s="72">
        <v>72.861999999999995</v>
      </c>
      <c r="AA14" s="104" t="s">
        <v>102</v>
      </c>
      <c r="AB14" s="32" t="s">
        <v>38</v>
      </c>
      <c r="AC14" s="123">
        <v>351.92500000000001</v>
      </c>
      <c r="AD14" s="124">
        <v>190.3</v>
      </c>
      <c r="AE14" s="32" t="s">
        <v>42</v>
      </c>
      <c r="AF14" s="142">
        <v>10.836</v>
      </c>
      <c r="AG14" s="136">
        <v>30.5</v>
      </c>
      <c r="AH14" s="141">
        <v>0.19</v>
      </c>
      <c r="AI14" s="139">
        <v>0.23799999999999999</v>
      </c>
      <c r="AJ14" s="69">
        <f t="shared" si="0"/>
        <v>0</v>
      </c>
      <c r="AK14" s="44" t="s">
        <v>51</v>
      </c>
      <c r="AL14" s="66">
        <v>48562</v>
      </c>
      <c r="AM14" s="104">
        <v>123.4</v>
      </c>
      <c r="AN14" s="73">
        <v>0.7540566140277325</v>
      </c>
      <c r="AO14" s="74">
        <v>0.72480218886341785</v>
      </c>
      <c r="AP14" s="70">
        <f t="shared" si="1"/>
        <v>0</v>
      </c>
      <c r="AQ14" s="44" t="s">
        <v>65</v>
      </c>
      <c r="AR14" s="62">
        <v>14.667999999999999</v>
      </c>
      <c r="AS14" s="104">
        <v>102.1</v>
      </c>
      <c r="AT14" s="44" t="s">
        <v>45</v>
      </c>
      <c r="AU14" s="66">
        <v>145</v>
      </c>
      <c r="AV14" s="104">
        <v>57.3</v>
      </c>
      <c r="AW14" s="73">
        <v>2E-3</v>
      </c>
      <c r="AX14" s="74">
        <v>4.0000000000000001E-3</v>
      </c>
    </row>
    <row r="15" spans="1:50" s="61" customFormat="1" ht="13.5" customHeight="1" x14ac:dyDescent="0.25">
      <c r="A15" s="61">
        <v>1</v>
      </c>
      <c r="B15" s="44" t="s">
        <v>42</v>
      </c>
      <c r="C15" s="62">
        <v>1724.117</v>
      </c>
      <c r="D15" s="104">
        <v>163.4538410752485</v>
      </c>
      <c r="E15" s="44" t="s">
        <v>50</v>
      </c>
      <c r="F15" s="62">
        <v>129.4727</v>
      </c>
      <c r="G15" s="104">
        <v>153.82943787544673</v>
      </c>
      <c r="H15" s="44" t="s">
        <v>53</v>
      </c>
      <c r="I15" s="62">
        <v>9.4E-2</v>
      </c>
      <c r="J15" s="104" t="s">
        <v>98</v>
      </c>
      <c r="K15" s="44" t="s">
        <v>59</v>
      </c>
      <c r="L15" s="62">
        <v>4729</v>
      </c>
      <c r="M15" s="104">
        <v>123.4</v>
      </c>
      <c r="N15" s="44" t="s">
        <v>53</v>
      </c>
      <c r="O15" s="62">
        <v>17.8856</v>
      </c>
      <c r="P15" s="104">
        <v>153.6365588626895</v>
      </c>
      <c r="Q15" s="44" t="s">
        <v>42</v>
      </c>
      <c r="R15" s="62">
        <v>848.5</v>
      </c>
      <c r="S15" s="104">
        <v>113.8</v>
      </c>
      <c r="T15" s="44" t="s">
        <v>39</v>
      </c>
      <c r="U15" s="62">
        <v>146.98310000000001</v>
      </c>
      <c r="V15" s="104">
        <v>128.65007794290256</v>
      </c>
      <c r="W15" s="44" t="s">
        <v>67</v>
      </c>
      <c r="X15" s="71">
        <v>3428.645</v>
      </c>
      <c r="Y15" s="72">
        <v>1536.511</v>
      </c>
      <c r="Z15" s="72">
        <v>1892.134</v>
      </c>
      <c r="AA15" s="104" t="s">
        <v>109</v>
      </c>
      <c r="AB15" s="32" t="s">
        <v>50</v>
      </c>
      <c r="AC15" s="123">
        <v>1233.9580000000001</v>
      </c>
      <c r="AD15" s="124">
        <v>189.2</v>
      </c>
      <c r="AE15" s="32" t="s">
        <v>76</v>
      </c>
      <c r="AF15" s="123">
        <v>0.91200000000000003</v>
      </c>
      <c r="AG15" s="136">
        <v>32.1</v>
      </c>
      <c r="AH15" s="141">
        <v>0.222</v>
      </c>
      <c r="AI15" s="139">
        <v>0.33300000000000002</v>
      </c>
      <c r="AJ15" s="69">
        <f t="shared" si="0"/>
        <v>0</v>
      </c>
      <c r="AK15" s="44" t="s">
        <v>71</v>
      </c>
      <c r="AL15" s="66">
        <v>77652</v>
      </c>
      <c r="AM15" s="104">
        <v>122.9</v>
      </c>
      <c r="AN15" s="73">
        <v>1.2057576745702707</v>
      </c>
      <c r="AO15" s="74">
        <v>1.1623530281742216</v>
      </c>
      <c r="AP15" s="70">
        <f t="shared" si="1"/>
        <v>0</v>
      </c>
      <c r="AQ15" s="44" t="s">
        <v>74</v>
      </c>
      <c r="AR15" s="62">
        <v>3.552</v>
      </c>
      <c r="AS15" s="104">
        <v>102.1</v>
      </c>
      <c r="AT15" s="44" t="s">
        <v>43</v>
      </c>
      <c r="AU15" s="66">
        <v>123</v>
      </c>
      <c r="AV15" s="104">
        <v>57.7</v>
      </c>
      <c r="AW15" s="73">
        <v>2E-3</v>
      </c>
      <c r="AX15" s="74">
        <v>6.0000000000000001E-3</v>
      </c>
    </row>
    <row r="16" spans="1:50" s="61" customFormat="1" ht="13.5" customHeight="1" x14ac:dyDescent="0.25">
      <c r="A16" s="61">
        <v>1</v>
      </c>
      <c r="B16" s="44" t="s">
        <v>43</v>
      </c>
      <c r="C16" s="62">
        <v>6459.7781000000004</v>
      </c>
      <c r="D16" s="104">
        <v>158.01413971811314</v>
      </c>
      <c r="E16" s="44" t="s">
        <v>44</v>
      </c>
      <c r="F16" s="62">
        <v>2202.681</v>
      </c>
      <c r="G16" s="104">
        <v>148.51438485508345</v>
      </c>
      <c r="H16" s="44" t="s">
        <v>77</v>
      </c>
      <c r="I16" s="62">
        <v>555.75699999999995</v>
      </c>
      <c r="J16" s="104" t="s">
        <v>100</v>
      </c>
      <c r="K16" s="44" t="s">
        <v>45</v>
      </c>
      <c r="L16" s="62">
        <v>17072</v>
      </c>
      <c r="M16" s="104">
        <v>117.2</v>
      </c>
      <c r="N16" s="44" t="s">
        <v>35</v>
      </c>
      <c r="O16" s="62">
        <v>70.771500000000003</v>
      </c>
      <c r="P16" s="104">
        <v>151.92429062713327</v>
      </c>
      <c r="Q16" s="44" t="s">
        <v>38</v>
      </c>
      <c r="R16" s="62">
        <v>1252</v>
      </c>
      <c r="S16" s="104">
        <v>113.5</v>
      </c>
      <c r="T16" s="44" t="s">
        <v>67</v>
      </c>
      <c r="U16" s="62">
        <v>13387.248299999999</v>
      </c>
      <c r="V16" s="104">
        <v>125.11040225150063</v>
      </c>
      <c r="W16" s="44" t="s">
        <v>38</v>
      </c>
      <c r="X16" s="71">
        <v>348.36599999999999</v>
      </c>
      <c r="Y16" s="72">
        <v>167.73500000000001</v>
      </c>
      <c r="Z16" s="72">
        <v>180.631</v>
      </c>
      <c r="AA16" s="104" t="s">
        <v>94</v>
      </c>
      <c r="AB16" s="32" t="s">
        <v>45</v>
      </c>
      <c r="AC16" s="123">
        <v>4265.4629999999997</v>
      </c>
      <c r="AD16" s="124">
        <v>178.3</v>
      </c>
      <c r="AE16" s="32" t="s">
        <v>43</v>
      </c>
      <c r="AF16" s="123">
        <v>4.992</v>
      </c>
      <c r="AG16" s="136">
        <v>41</v>
      </c>
      <c r="AH16" s="141">
        <v>0.17899999999999999</v>
      </c>
      <c r="AI16" s="139">
        <v>0.17899999999999999</v>
      </c>
      <c r="AJ16" s="69">
        <f t="shared" si="0"/>
        <v>0</v>
      </c>
      <c r="AK16" s="44" t="s">
        <v>52</v>
      </c>
      <c r="AL16" s="66">
        <v>56235</v>
      </c>
      <c r="AM16" s="104">
        <v>122.9</v>
      </c>
      <c r="AN16" s="73">
        <v>0.87320072669679039</v>
      </c>
      <c r="AO16" s="74">
        <v>0.85092065370110181</v>
      </c>
      <c r="AP16" s="70">
        <f t="shared" si="1"/>
        <v>0</v>
      </c>
      <c r="AQ16" s="44" t="s">
        <v>66</v>
      </c>
      <c r="AR16" s="62">
        <v>311.90199999999999</v>
      </c>
      <c r="AS16" s="104">
        <v>101.9</v>
      </c>
      <c r="AT16" s="44" t="s">
        <v>71</v>
      </c>
      <c r="AU16" s="66">
        <v>120</v>
      </c>
      <c r="AV16" s="104">
        <v>59.7</v>
      </c>
      <c r="AW16" s="73">
        <v>2E-3</v>
      </c>
      <c r="AX16" s="74">
        <v>3.0000000000000001E-3</v>
      </c>
    </row>
    <row r="17" spans="1:50" s="61" customFormat="1" ht="13.5" customHeight="1" x14ac:dyDescent="0.25">
      <c r="A17" s="61">
        <v>1</v>
      </c>
      <c r="B17" s="44" t="s">
        <v>44</v>
      </c>
      <c r="C17" s="62">
        <v>38258.10579999999</v>
      </c>
      <c r="D17" s="104">
        <v>155.23296220701721</v>
      </c>
      <c r="E17" s="44" t="s">
        <v>66</v>
      </c>
      <c r="F17" s="62">
        <v>2301.5992000000001</v>
      </c>
      <c r="G17" s="104">
        <v>144.09123076591754</v>
      </c>
      <c r="H17" s="44" t="s">
        <v>60</v>
      </c>
      <c r="I17" s="62">
        <v>20.780900000000003</v>
      </c>
      <c r="J17" s="104" t="s">
        <v>102</v>
      </c>
      <c r="K17" s="44" t="s">
        <v>71</v>
      </c>
      <c r="L17" s="62">
        <v>31887</v>
      </c>
      <c r="M17" s="104">
        <v>115.6</v>
      </c>
      <c r="N17" s="44" t="s">
        <v>39</v>
      </c>
      <c r="O17" s="62">
        <v>27.317700000000002</v>
      </c>
      <c r="P17" s="104">
        <v>145.88813944918854</v>
      </c>
      <c r="Q17" s="44" t="s">
        <v>71</v>
      </c>
      <c r="R17" s="62">
        <v>662.2</v>
      </c>
      <c r="S17" s="104">
        <v>113.4</v>
      </c>
      <c r="T17" s="102" t="s">
        <v>87</v>
      </c>
      <c r="U17" s="103">
        <v>16934.9902</v>
      </c>
      <c r="V17" s="105">
        <v>123.00492720181417</v>
      </c>
      <c r="W17" s="44" t="s">
        <v>76</v>
      </c>
      <c r="X17" s="71">
        <v>116.81100000000001</v>
      </c>
      <c r="Y17" s="72">
        <v>56.140999999999998</v>
      </c>
      <c r="Z17" s="72">
        <v>60.67</v>
      </c>
      <c r="AA17" s="104" t="s">
        <v>94</v>
      </c>
      <c r="AB17" s="32" t="s">
        <v>67</v>
      </c>
      <c r="AC17" s="123">
        <v>4402.0060000000003</v>
      </c>
      <c r="AD17" s="124">
        <v>174.7</v>
      </c>
      <c r="AE17" s="32" t="s">
        <v>56</v>
      </c>
      <c r="AF17" s="132">
        <v>16.614999999999998</v>
      </c>
      <c r="AG17" s="136">
        <v>52.9</v>
      </c>
      <c r="AH17" s="141">
        <v>0.313</v>
      </c>
      <c r="AI17" s="139">
        <v>0.313</v>
      </c>
      <c r="AJ17" s="69">
        <f t="shared" si="0"/>
        <v>0</v>
      </c>
      <c r="AK17" s="44" t="s">
        <v>77</v>
      </c>
      <c r="AL17" s="66">
        <v>55116</v>
      </c>
      <c r="AM17" s="104">
        <v>121.3</v>
      </c>
      <c r="AN17" s="73">
        <v>0.85582522010527784</v>
      </c>
      <c r="AO17" s="74">
        <v>0.83579826961473047</v>
      </c>
      <c r="AP17" s="70">
        <f t="shared" si="1"/>
        <v>0</v>
      </c>
      <c r="AQ17" s="44" t="s">
        <v>38</v>
      </c>
      <c r="AR17" s="62">
        <v>10.5</v>
      </c>
      <c r="AS17" s="104">
        <v>101.6</v>
      </c>
      <c r="AT17" s="44" t="s">
        <v>64</v>
      </c>
      <c r="AU17" s="66">
        <v>114</v>
      </c>
      <c r="AV17" s="104">
        <v>63.7</v>
      </c>
      <c r="AW17" s="73">
        <v>3.0000000000000001E-3</v>
      </c>
      <c r="AX17" s="74">
        <v>4.0000000000000001E-3</v>
      </c>
    </row>
    <row r="18" spans="1:50" s="61" customFormat="1" ht="13.5" customHeight="1" x14ac:dyDescent="0.25">
      <c r="A18" s="61">
        <v>1</v>
      </c>
      <c r="B18" s="44" t="s">
        <v>45</v>
      </c>
      <c r="C18" s="62">
        <v>4511.1219000000001</v>
      </c>
      <c r="D18" s="104">
        <v>153.72253195534515</v>
      </c>
      <c r="E18" s="44" t="s">
        <v>64</v>
      </c>
      <c r="F18" s="62">
        <v>1290.4784</v>
      </c>
      <c r="G18" s="104">
        <v>136.43263857421752</v>
      </c>
      <c r="H18" s="44" t="s">
        <v>38</v>
      </c>
      <c r="I18" s="62">
        <v>12.004200000000001</v>
      </c>
      <c r="J18" s="104">
        <v>187.7</v>
      </c>
      <c r="K18" s="44" t="s">
        <v>70</v>
      </c>
      <c r="L18" s="62">
        <v>6415</v>
      </c>
      <c r="M18" s="104">
        <v>111.8</v>
      </c>
      <c r="N18" s="44" t="s">
        <v>36</v>
      </c>
      <c r="O18" s="62">
        <v>32.4223</v>
      </c>
      <c r="P18" s="104">
        <v>141.89128275149781</v>
      </c>
      <c r="Q18" s="44" t="s">
        <v>37</v>
      </c>
      <c r="R18" s="62">
        <v>700.6</v>
      </c>
      <c r="S18" s="104">
        <v>113.4</v>
      </c>
      <c r="T18" s="44" t="s">
        <v>50</v>
      </c>
      <c r="U18" s="62">
        <v>732.80509999999992</v>
      </c>
      <c r="V18" s="104">
        <v>119.84849280284389</v>
      </c>
      <c r="W18" s="44" t="s">
        <v>45</v>
      </c>
      <c r="X18" s="71">
        <v>4152.143</v>
      </c>
      <c r="Y18" s="72">
        <v>2266.8139999999999</v>
      </c>
      <c r="Z18" s="72">
        <v>1885.329</v>
      </c>
      <c r="AA18" s="104">
        <v>183.2</v>
      </c>
      <c r="AB18" s="32" t="s">
        <v>43</v>
      </c>
      <c r="AC18" s="123">
        <v>845.62599999999998</v>
      </c>
      <c r="AD18" s="124">
        <v>148.4</v>
      </c>
      <c r="AE18" s="32" t="s">
        <v>35</v>
      </c>
      <c r="AF18" s="123">
        <v>7.8419999999999996</v>
      </c>
      <c r="AG18" s="136">
        <v>61.2</v>
      </c>
      <c r="AH18" s="141">
        <v>0.33300000000000002</v>
      </c>
      <c r="AI18" s="139">
        <v>0.58299999999999996</v>
      </c>
      <c r="AJ18" s="69">
        <f t="shared" si="0"/>
        <v>0</v>
      </c>
      <c r="AK18" s="44" t="s">
        <v>42</v>
      </c>
      <c r="AL18" s="66">
        <v>47989</v>
      </c>
      <c r="AM18" s="104">
        <v>120.6</v>
      </c>
      <c r="AN18" s="73">
        <v>0.74515923665781592</v>
      </c>
      <c r="AO18" s="74">
        <v>0.73641203874879835</v>
      </c>
      <c r="AP18" s="70">
        <f t="shared" si="1"/>
        <v>0</v>
      </c>
      <c r="AQ18" s="102" t="s">
        <v>87</v>
      </c>
      <c r="AR18" s="103">
        <v>1026.3599999999999</v>
      </c>
      <c r="AS18" s="105">
        <v>101.2</v>
      </c>
      <c r="AT18" s="44" t="s">
        <v>78</v>
      </c>
      <c r="AU18" s="66">
        <v>215</v>
      </c>
      <c r="AV18" s="104">
        <v>63.8</v>
      </c>
      <c r="AW18" s="73">
        <v>4.0000000000000001E-3</v>
      </c>
      <c r="AX18" s="74">
        <v>6.0000000000000001E-3</v>
      </c>
    </row>
    <row r="19" spans="1:50" s="61" customFormat="1" ht="13.5" customHeight="1" x14ac:dyDescent="0.25">
      <c r="A19" s="61">
        <v>1</v>
      </c>
      <c r="B19" s="44" t="s">
        <v>46</v>
      </c>
      <c r="C19" s="62">
        <v>3331.1170999999999</v>
      </c>
      <c r="D19" s="104">
        <v>146.07070889293345</v>
      </c>
      <c r="E19" s="44" t="s">
        <v>37</v>
      </c>
      <c r="F19" s="62">
        <v>136.31450000000001</v>
      </c>
      <c r="G19" s="104">
        <v>136.2772962981106</v>
      </c>
      <c r="H19" s="44" t="s">
        <v>47</v>
      </c>
      <c r="I19" s="62">
        <v>26.711599999999997</v>
      </c>
      <c r="J19" s="104">
        <v>180.6</v>
      </c>
      <c r="K19" s="44" t="s">
        <v>63</v>
      </c>
      <c r="L19" s="62">
        <v>12528</v>
      </c>
      <c r="M19" s="104">
        <v>111.7</v>
      </c>
      <c r="N19" s="44" t="s">
        <v>61</v>
      </c>
      <c r="O19" s="62">
        <v>14.8704</v>
      </c>
      <c r="P19" s="104">
        <v>135.06267029972753</v>
      </c>
      <c r="Q19" s="102" t="s">
        <v>87</v>
      </c>
      <c r="R19" s="103">
        <v>200584.6</v>
      </c>
      <c r="S19" s="105">
        <v>112.9</v>
      </c>
      <c r="T19" s="44" t="s">
        <v>60</v>
      </c>
      <c r="U19" s="62">
        <v>30.936</v>
      </c>
      <c r="V19" s="104">
        <v>105.1601060575158</v>
      </c>
      <c r="W19" s="44" t="s">
        <v>56</v>
      </c>
      <c r="X19" s="71">
        <v>331.137</v>
      </c>
      <c r="Y19" s="72">
        <v>206.191</v>
      </c>
      <c r="Z19" s="72">
        <v>124.946</v>
      </c>
      <c r="AA19" s="104">
        <v>160.6</v>
      </c>
      <c r="AB19" s="32" t="s">
        <v>54</v>
      </c>
      <c r="AC19" s="123">
        <v>237.66800000000001</v>
      </c>
      <c r="AD19" s="124">
        <v>147.1</v>
      </c>
      <c r="AE19" s="32" t="s">
        <v>71</v>
      </c>
      <c r="AF19" s="123">
        <v>33.286999999999999</v>
      </c>
      <c r="AG19" s="136">
        <v>61.6</v>
      </c>
      <c r="AH19" s="141">
        <v>0.28799999999999998</v>
      </c>
      <c r="AI19" s="139">
        <v>0.36499999999999999</v>
      </c>
      <c r="AJ19" s="69">
        <f t="shared" si="0"/>
        <v>0</v>
      </c>
      <c r="AK19" s="44" t="s">
        <v>39</v>
      </c>
      <c r="AL19" s="66">
        <v>46483</v>
      </c>
      <c r="AM19" s="104">
        <v>120.3</v>
      </c>
      <c r="AN19" s="73">
        <v>0.72177450660704023</v>
      </c>
      <c r="AO19" s="74">
        <v>0.71498558012275382</v>
      </c>
      <c r="AP19" s="70">
        <f t="shared" si="1"/>
        <v>0</v>
      </c>
      <c r="AQ19" s="44" t="s">
        <v>67</v>
      </c>
      <c r="AR19" s="62">
        <v>91.540999999999997</v>
      </c>
      <c r="AS19" s="104">
        <v>101.2</v>
      </c>
      <c r="AT19" s="44" t="s">
        <v>59</v>
      </c>
      <c r="AU19" s="66">
        <v>177</v>
      </c>
      <c r="AV19" s="104">
        <v>64.8</v>
      </c>
      <c r="AW19" s="73">
        <v>4.0000000000000001E-3</v>
      </c>
      <c r="AX19" s="74">
        <v>5.0000000000000001E-3</v>
      </c>
    </row>
    <row r="20" spans="1:50" s="61" customFormat="1" ht="13.5" customHeight="1" x14ac:dyDescent="0.25">
      <c r="A20" s="61">
        <v>1</v>
      </c>
      <c r="B20" s="44" t="s">
        <v>47</v>
      </c>
      <c r="C20" s="62">
        <v>2028.8918999999999</v>
      </c>
      <c r="D20" s="104">
        <v>136.84273039061947</v>
      </c>
      <c r="E20" s="44" t="s">
        <v>61</v>
      </c>
      <c r="F20" s="62">
        <v>736.72730000000001</v>
      </c>
      <c r="G20" s="104">
        <v>133.71063854037749</v>
      </c>
      <c r="H20" s="44" t="s">
        <v>41</v>
      </c>
      <c r="I20" s="62">
        <v>3299.5733</v>
      </c>
      <c r="J20" s="104">
        <v>152.5</v>
      </c>
      <c r="K20" s="44" t="s">
        <v>38</v>
      </c>
      <c r="L20" s="62">
        <v>2245</v>
      </c>
      <c r="M20" s="104">
        <v>111.2</v>
      </c>
      <c r="N20" s="44" t="s">
        <v>38</v>
      </c>
      <c r="O20" s="62">
        <v>249.35120000000001</v>
      </c>
      <c r="P20" s="104">
        <v>134.83982609071836</v>
      </c>
      <c r="Q20" s="44" t="s">
        <v>35</v>
      </c>
      <c r="R20" s="62">
        <v>972.8</v>
      </c>
      <c r="S20" s="104">
        <v>112.3</v>
      </c>
      <c r="T20" s="44" t="s">
        <v>71</v>
      </c>
      <c r="U20" s="62">
        <v>1.6E-2</v>
      </c>
      <c r="V20" s="104">
        <v>100</v>
      </c>
      <c r="W20" s="44" t="s">
        <v>43</v>
      </c>
      <c r="X20" s="71">
        <v>840.63400000000001</v>
      </c>
      <c r="Y20" s="72">
        <v>557.774</v>
      </c>
      <c r="Z20" s="72">
        <v>282.86</v>
      </c>
      <c r="AA20" s="104">
        <v>150.69999999999999</v>
      </c>
      <c r="AB20" s="32" t="s">
        <v>56</v>
      </c>
      <c r="AC20" s="123">
        <v>347.75200000000001</v>
      </c>
      <c r="AD20" s="124">
        <v>146.4</v>
      </c>
      <c r="AE20" s="32" t="s">
        <v>49</v>
      </c>
      <c r="AF20" s="123">
        <v>3.8540000000000001</v>
      </c>
      <c r="AG20" s="136">
        <v>69</v>
      </c>
      <c r="AH20" s="141">
        <v>0.4</v>
      </c>
      <c r="AI20" s="139">
        <v>0.3</v>
      </c>
      <c r="AJ20" s="69">
        <f t="shared" si="0"/>
        <v>1</v>
      </c>
      <c r="AK20" s="44" t="s">
        <v>35</v>
      </c>
      <c r="AL20" s="66">
        <v>47674</v>
      </c>
      <c r="AM20" s="104">
        <v>120.3</v>
      </c>
      <c r="AN20" s="73">
        <v>0.74026800826074124</v>
      </c>
      <c r="AO20" s="74">
        <v>0.67037639577016939</v>
      </c>
      <c r="AP20" s="70">
        <f t="shared" si="1"/>
        <v>0</v>
      </c>
      <c r="AQ20" s="44" t="s">
        <v>70</v>
      </c>
      <c r="AR20" s="62">
        <v>20.137</v>
      </c>
      <c r="AS20" s="104">
        <v>101</v>
      </c>
      <c r="AT20" s="44" t="s">
        <v>60</v>
      </c>
      <c r="AU20" s="66">
        <v>180</v>
      </c>
      <c r="AV20" s="104">
        <v>65.5</v>
      </c>
      <c r="AW20" s="73">
        <v>4.0000000000000001E-3</v>
      </c>
      <c r="AX20" s="74">
        <v>6.0000000000000001E-3</v>
      </c>
    </row>
    <row r="21" spans="1:50" s="61" customFormat="1" ht="13.5" customHeight="1" x14ac:dyDescent="0.25">
      <c r="A21" s="61">
        <v>1</v>
      </c>
      <c r="B21" s="44" t="s">
        <v>48</v>
      </c>
      <c r="C21" s="62">
        <v>615.0988000000001</v>
      </c>
      <c r="D21" s="104">
        <v>130.10848670272173</v>
      </c>
      <c r="E21" s="44" t="s">
        <v>46</v>
      </c>
      <c r="F21" s="62">
        <v>926.84500000000003</v>
      </c>
      <c r="G21" s="104">
        <v>130.08095279531349</v>
      </c>
      <c r="H21" s="44" t="s">
        <v>61</v>
      </c>
      <c r="I21" s="62">
        <v>0.216</v>
      </c>
      <c r="J21" s="104">
        <v>143</v>
      </c>
      <c r="K21" s="44" t="s">
        <v>42</v>
      </c>
      <c r="L21" s="62">
        <v>7562</v>
      </c>
      <c r="M21" s="104">
        <v>107.7</v>
      </c>
      <c r="N21" s="44" t="s">
        <v>43</v>
      </c>
      <c r="O21" s="62">
        <v>611.03519999999992</v>
      </c>
      <c r="P21" s="104">
        <v>132.99029183266825</v>
      </c>
      <c r="Q21" s="44" t="s">
        <v>51</v>
      </c>
      <c r="R21" s="62">
        <v>1070.5999999999999</v>
      </c>
      <c r="S21" s="104">
        <v>112.2</v>
      </c>
      <c r="T21" s="44" t="s">
        <v>78</v>
      </c>
      <c r="U21" s="62">
        <v>2.1033000000000004</v>
      </c>
      <c r="V21" s="104"/>
      <c r="W21" s="44" t="s">
        <v>54</v>
      </c>
      <c r="X21" s="71">
        <v>179.898</v>
      </c>
      <c r="Y21" s="72">
        <v>124.47</v>
      </c>
      <c r="Z21" s="72">
        <v>55.427999999999997</v>
      </c>
      <c r="AA21" s="104">
        <v>144.5</v>
      </c>
      <c r="AB21" s="32" t="s">
        <v>49</v>
      </c>
      <c r="AC21" s="123">
        <v>9.6329999999999991</v>
      </c>
      <c r="AD21" s="124">
        <v>144.80000000000001</v>
      </c>
      <c r="AE21" s="125" t="s">
        <v>68</v>
      </c>
      <c r="AF21" s="143">
        <v>23.338000000000001</v>
      </c>
      <c r="AG21" s="144">
        <v>77.599999999999994</v>
      </c>
      <c r="AH21" s="145">
        <v>0.375</v>
      </c>
      <c r="AI21" s="146">
        <v>0.56299999999999994</v>
      </c>
      <c r="AJ21" s="69">
        <f t="shared" si="0"/>
        <v>0</v>
      </c>
      <c r="AK21" s="44" t="s">
        <v>53</v>
      </c>
      <c r="AL21" s="66">
        <v>47194</v>
      </c>
      <c r="AM21" s="104">
        <v>119.6</v>
      </c>
      <c r="AN21" s="73">
        <v>0.73281470784615144</v>
      </c>
      <c r="AO21" s="74">
        <v>0.72953486652370036</v>
      </c>
      <c r="AP21" s="70">
        <f t="shared" si="1"/>
        <v>0</v>
      </c>
      <c r="AQ21" s="44" t="s">
        <v>50</v>
      </c>
      <c r="AR21" s="62">
        <v>28.94</v>
      </c>
      <c r="AS21" s="104">
        <v>101</v>
      </c>
      <c r="AT21" s="44" t="s">
        <v>67</v>
      </c>
      <c r="AU21" s="66">
        <v>514</v>
      </c>
      <c r="AV21" s="104">
        <v>66.3</v>
      </c>
      <c r="AW21" s="73">
        <v>2E-3</v>
      </c>
      <c r="AX21" s="74">
        <v>3.0000000000000001E-3</v>
      </c>
    </row>
    <row r="22" spans="1:50" s="61" customFormat="1" ht="13.5" customHeight="1" x14ac:dyDescent="0.25">
      <c r="A22" s="61">
        <v>1</v>
      </c>
      <c r="B22" s="44" t="s">
        <v>49</v>
      </c>
      <c r="C22" s="62">
        <v>209.0376</v>
      </c>
      <c r="D22" s="104">
        <v>129.83161570294902</v>
      </c>
      <c r="E22" s="44" t="s">
        <v>65</v>
      </c>
      <c r="F22" s="62">
        <v>373.35199999999998</v>
      </c>
      <c r="G22" s="104">
        <v>128.18873565759938</v>
      </c>
      <c r="H22" s="44" t="s">
        <v>48</v>
      </c>
      <c r="I22" s="62">
        <v>43.591999999999999</v>
      </c>
      <c r="J22" s="104">
        <v>142.9</v>
      </c>
      <c r="K22" s="44" t="s">
        <v>69</v>
      </c>
      <c r="L22" s="62">
        <v>1767</v>
      </c>
      <c r="M22" s="104">
        <v>102.2</v>
      </c>
      <c r="N22" s="44" t="s">
        <v>44</v>
      </c>
      <c r="O22" s="62">
        <v>882.17369999999994</v>
      </c>
      <c r="P22" s="104">
        <v>129.89184289656549</v>
      </c>
      <c r="Q22" s="44" t="s">
        <v>72</v>
      </c>
      <c r="R22" s="62">
        <v>1718.8</v>
      </c>
      <c r="S22" s="104">
        <v>111.6</v>
      </c>
      <c r="T22" s="44"/>
      <c r="U22" s="62"/>
      <c r="V22" s="104"/>
      <c r="W22" s="44" t="s">
        <v>41</v>
      </c>
      <c r="X22" s="71">
        <v>17886.788</v>
      </c>
      <c r="Y22" s="72">
        <v>12944.442999999999</v>
      </c>
      <c r="Z22" s="72">
        <v>4942.3450000000003</v>
      </c>
      <c r="AA22" s="104">
        <v>138.19999999999999</v>
      </c>
      <c r="AB22" s="36" t="s">
        <v>44</v>
      </c>
      <c r="AC22" s="128">
        <v>985.04399999999998</v>
      </c>
      <c r="AD22" s="127">
        <v>139.69999999999999</v>
      </c>
      <c r="AE22" s="32" t="s">
        <v>50</v>
      </c>
      <c r="AF22" s="147">
        <v>205.041</v>
      </c>
      <c r="AG22" s="136">
        <v>79.7</v>
      </c>
      <c r="AH22" s="141">
        <v>0.51</v>
      </c>
      <c r="AI22" s="139">
        <v>0.51</v>
      </c>
      <c r="AJ22" s="69">
        <f t="shared" si="0"/>
        <v>0</v>
      </c>
      <c r="AK22" s="44" t="s">
        <v>62</v>
      </c>
      <c r="AL22" s="66">
        <v>50394</v>
      </c>
      <c r="AM22" s="104">
        <v>119.6</v>
      </c>
      <c r="AN22" s="73">
        <v>0.78250337727675034</v>
      </c>
      <c r="AO22" s="74">
        <v>0.77819270871847968</v>
      </c>
      <c r="AP22" s="70">
        <f t="shared" si="1"/>
        <v>0</v>
      </c>
      <c r="AQ22" s="44" t="s">
        <v>41</v>
      </c>
      <c r="AR22" s="62">
        <v>69.587000000000003</v>
      </c>
      <c r="AS22" s="104">
        <v>100.9</v>
      </c>
      <c r="AT22" s="102" t="s">
        <v>87</v>
      </c>
      <c r="AU22" s="117">
        <v>8797</v>
      </c>
      <c r="AV22" s="105">
        <v>66.5</v>
      </c>
      <c r="AW22" s="118">
        <v>3.0000000000000001E-3</v>
      </c>
      <c r="AX22" s="119">
        <v>5.0000000000000001E-3</v>
      </c>
    </row>
    <row r="23" spans="1:50" s="61" customFormat="1" ht="13.5" customHeight="1" x14ac:dyDescent="0.25">
      <c r="A23" s="61">
        <v>1</v>
      </c>
      <c r="B23" s="44" t="s">
        <v>50</v>
      </c>
      <c r="C23" s="62">
        <v>1094.0583999999999</v>
      </c>
      <c r="D23" s="104">
        <v>128.49482571676086</v>
      </c>
      <c r="E23" s="44" t="s">
        <v>55</v>
      </c>
      <c r="F23" s="62">
        <v>425.89570000000003</v>
      </c>
      <c r="G23" s="104">
        <v>125.95508276329137</v>
      </c>
      <c r="H23" s="44" t="s">
        <v>66</v>
      </c>
      <c r="I23" s="62">
        <v>5496.2955999999995</v>
      </c>
      <c r="J23" s="104">
        <v>142</v>
      </c>
      <c r="K23" s="44" t="s">
        <v>43</v>
      </c>
      <c r="L23" s="62">
        <v>6045</v>
      </c>
      <c r="M23" s="104">
        <v>89.9</v>
      </c>
      <c r="N23" s="44" t="s">
        <v>46</v>
      </c>
      <c r="O23" s="62">
        <v>14.1357</v>
      </c>
      <c r="P23" s="104">
        <v>129.14032523296183</v>
      </c>
      <c r="Q23" s="44" t="s">
        <v>63</v>
      </c>
      <c r="R23" s="62">
        <v>3167.8</v>
      </c>
      <c r="S23" s="104">
        <v>111.5</v>
      </c>
      <c r="T23" s="44"/>
      <c r="U23" s="62"/>
      <c r="V23" s="104"/>
      <c r="W23" s="44" t="s">
        <v>44</v>
      </c>
      <c r="X23" s="71">
        <v>965.63199999999995</v>
      </c>
      <c r="Y23" s="72">
        <v>702.26700000000005</v>
      </c>
      <c r="Z23" s="72">
        <v>263.36500000000001</v>
      </c>
      <c r="AA23" s="104">
        <v>137.5</v>
      </c>
      <c r="AB23" s="32" t="s">
        <v>41</v>
      </c>
      <c r="AC23" s="123">
        <v>18795.862000000001</v>
      </c>
      <c r="AD23" s="124">
        <v>137.30000000000001</v>
      </c>
      <c r="AE23" s="32" t="s">
        <v>45</v>
      </c>
      <c r="AF23" s="123">
        <v>113.32</v>
      </c>
      <c r="AG23" s="136">
        <v>90</v>
      </c>
      <c r="AH23" s="141">
        <v>0.45900000000000002</v>
      </c>
      <c r="AI23" s="139">
        <v>0.51400000000000001</v>
      </c>
      <c r="AJ23" s="69">
        <f t="shared" si="0"/>
        <v>0</v>
      </c>
      <c r="AK23" s="44" t="s">
        <v>48</v>
      </c>
      <c r="AL23" s="66">
        <v>42018</v>
      </c>
      <c r="AM23" s="104">
        <v>119.3</v>
      </c>
      <c r="AN23" s="73">
        <v>0.65244328504215776</v>
      </c>
      <c r="AO23" s="74">
        <v>0.6541817644013902</v>
      </c>
      <c r="AP23" s="70">
        <f t="shared" si="1"/>
        <v>1</v>
      </c>
      <c r="AQ23" s="44" t="s">
        <v>35</v>
      </c>
      <c r="AR23" s="62">
        <v>4.2380000000000004</v>
      </c>
      <c r="AS23" s="104">
        <v>100.8</v>
      </c>
      <c r="AT23" s="44" t="s">
        <v>58</v>
      </c>
      <c r="AU23" s="66">
        <v>175</v>
      </c>
      <c r="AV23" s="104">
        <v>67.599999999999994</v>
      </c>
      <c r="AW23" s="73">
        <v>3.0000000000000001E-3</v>
      </c>
      <c r="AX23" s="74">
        <v>5.0000000000000001E-3</v>
      </c>
    </row>
    <row r="24" spans="1:50" s="61" customFormat="1" ht="13.5" customHeight="1" x14ac:dyDescent="0.25">
      <c r="A24" s="61">
        <v>1</v>
      </c>
      <c r="B24" s="102" t="s">
        <v>87</v>
      </c>
      <c r="C24" s="103">
        <v>264015.30739999999</v>
      </c>
      <c r="D24" s="105">
        <v>128.00732209466219</v>
      </c>
      <c r="E24" s="44" t="s">
        <v>35</v>
      </c>
      <c r="F24" s="62">
        <v>216.3845</v>
      </c>
      <c r="G24" s="104">
        <v>115.81074398211977</v>
      </c>
      <c r="H24" s="44" t="s">
        <v>36</v>
      </c>
      <c r="I24" s="62">
        <v>10.664</v>
      </c>
      <c r="J24" s="104">
        <v>132.80000000000001</v>
      </c>
      <c r="K24" s="44" t="s">
        <v>39</v>
      </c>
      <c r="L24" s="62">
        <v>12491</v>
      </c>
      <c r="M24" s="104">
        <v>89</v>
      </c>
      <c r="N24" s="44" t="s">
        <v>41</v>
      </c>
      <c r="O24" s="62">
        <v>67385.396500000003</v>
      </c>
      <c r="P24" s="104">
        <v>128.80314099897961</v>
      </c>
      <c r="Q24" s="44" t="s">
        <v>69</v>
      </c>
      <c r="R24" s="62">
        <v>1810.4</v>
      </c>
      <c r="S24" s="104">
        <v>111.5</v>
      </c>
      <c r="T24" s="44"/>
      <c r="U24" s="62"/>
      <c r="V24" s="104"/>
      <c r="W24" s="44" t="s">
        <v>72</v>
      </c>
      <c r="X24" s="71">
        <v>57.393000000000001</v>
      </c>
      <c r="Y24" s="72">
        <v>41.938000000000002</v>
      </c>
      <c r="Z24" s="72">
        <v>15.455</v>
      </c>
      <c r="AA24" s="104">
        <v>136.9</v>
      </c>
      <c r="AB24" s="32" t="s">
        <v>72</v>
      </c>
      <c r="AC24" s="123">
        <v>65.328999999999994</v>
      </c>
      <c r="AD24" s="124">
        <v>131.19999999999999</v>
      </c>
      <c r="AE24" s="32" t="s">
        <v>57</v>
      </c>
      <c r="AF24" s="123">
        <v>358.37700000000001</v>
      </c>
      <c r="AG24" s="136">
        <v>91.2</v>
      </c>
      <c r="AH24" s="141">
        <v>0.6</v>
      </c>
      <c r="AI24" s="139">
        <v>0.66700000000000004</v>
      </c>
      <c r="AJ24" s="69">
        <f t="shared" si="0"/>
        <v>0</v>
      </c>
      <c r="AK24" s="44" t="s">
        <v>43</v>
      </c>
      <c r="AL24" s="66">
        <v>53256</v>
      </c>
      <c r="AM24" s="104">
        <v>118.8</v>
      </c>
      <c r="AN24" s="73">
        <v>0.82694368099874227</v>
      </c>
      <c r="AO24" s="74">
        <v>0.82810766841677141</v>
      </c>
      <c r="AP24" s="70">
        <f t="shared" si="1"/>
        <v>1</v>
      </c>
      <c r="AQ24" s="44" t="s">
        <v>75</v>
      </c>
      <c r="AR24" s="62">
        <v>29.486999999999998</v>
      </c>
      <c r="AS24" s="104">
        <v>100.5</v>
      </c>
      <c r="AT24" s="44" t="s">
        <v>50</v>
      </c>
      <c r="AU24" s="66">
        <v>610</v>
      </c>
      <c r="AV24" s="104">
        <v>67.8</v>
      </c>
      <c r="AW24" s="73">
        <v>5.0000000000000001E-3</v>
      </c>
      <c r="AX24" s="74">
        <v>8.0000000000000002E-3</v>
      </c>
    </row>
    <row r="25" spans="1:50" s="61" customFormat="1" ht="13.5" customHeight="1" x14ac:dyDescent="0.25">
      <c r="A25" s="61">
        <v>1</v>
      </c>
      <c r="B25" s="44" t="s">
        <v>51</v>
      </c>
      <c r="C25" s="62">
        <v>1086.8915999999999</v>
      </c>
      <c r="D25" s="104">
        <v>124.7950751204645</v>
      </c>
      <c r="E25" s="44" t="s">
        <v>71</v>
      </c>
      <c r="F25" s="62">
        <v>51.825499999999998</v>
      </c>
      <c r="G25" s="104">
        <v>114.69701027117587</v>
      </c>
      <c r="H25" s="44" t="s">
        <v>59</v>
      </c>
      <c r="I25" s="62">
        <v>207.2038</v>
      </c>
      <c r="J25" s="104">
        <v>130.1</v>
      </c>
      <c r="K25" s="44" t="s">
        <v>57</v>
      </c>
      <c r="L25" s="62">
        <v>23456</v>
      </c>
      <c r="M25" s="104">
        <v>85.9</v>
      </c>
      <c r="N25" s="44" t="s">
        <v>55</v>
      </c>
      <c r="O25" s="62">
        <v>2.1034999999999999</v>
      </c>
      <c r="P25" s="104">
        <v>128.55222147527959</v>
      </c>
      <c r="Q25" s="44" t="s">
        <v>68</v>
      </c>
      <c r="R25" s="62">
        <v>851.9</v>
      </c>
      <c r="S25" s="104">
        <v>111.3</v>
      </c>
      <c r="T25" s="44"/>
      <c r="U25" s="62"/>
      <c r="V25" s="104"/>
      <c r="W25" s="44" t="s">
        <v>71</v>
      </c>
      <c r="X25" s="71">
        <v>13511.315000000001</v>
      </c>
      <c r="Y25" s="72">
        <v>10505.882</v>
      </c>
      <c r="Z25" s="72">
        <v>3005.433</v>
      </c>
      <c r="AA25" s="104">
        <v>128.6</v>
      </c>
      <c r="AB25" s="32" t="s">
        <v>71</v>
      </c>
      <c r="AC25" s="123">
        <v>13544.602000000001</v>
      </c>
      <c r="AD25" s="124">
        <v>128.30000000000001</v>
      </c>
      <c r="AE25" s="32" t="s">
        <v>67</v>
      </c>
      <c r="AF25" s="123">
        <v>973.36099999999999</v>
      </c>
      <c r="AG25" s="136">
        <v>99</v>
      </c>
      <c r="AH25" s="141">
        <v>0.39600000000000002</v>
      </c>
      <c r="AI25" s="139">
        <v>0.41</v>
      </c>
      <c r="AJ25" s="69">
        <f t="shared" si="0"/>
        <v>0</v>
      </c>
      <c r="AK25" s="102" t="s">
        <v>87</v>
      </c>
      <c r="AL25" s="117">
        <v>64401</v>
      </c>
      <c r="AM25" s="105">
        <v>118.8</v>
      </c>
      <c r="AN25" s="118">
        <v>1</v>
      </c>
      <c r="AO25" s="119">
        <v>1</v>
      </c>
      <c r="AP25" s="70">
        <f t="shared" si="1"/>
        <v>0</v>
      </c>
      <c r="AQ25" s="44" t="s">
        <v>43</v>
      </c>
      <c r="AR25" s="62">
        <v>17.911999999999999</v>
      </c>
      <c r="AS25" s="104">
        <v>100.4</v>
      </c>
      <c r="AT25" s="44" t="s">
        <v>55</v>
      </c>
      <c r="AU25" s="66">
        <v>89</v>
      </c>
      <c r="AV25" s="104">
        <v>67.900000000000006</v>
      </c>
      <c r="AW25" s="73">
        <v>4.0000000000000001E-3</v>
      </c>
      <c r="AX25" s="74">
        <v>6.0000000000000001E-3</v>
      </c>
    </row>
    <row r="26" spans="1:50" s="61" customFormat="1" ht="13.5" customHeight="1" x14ac:dyDescent="0.25">
      <c r="A26" s="61">
        <v>1</v>
      </c>
      <c r="B26" s="44" t="s">
        <v>52</v>
      </c>
      <c r="C26" s="62">
        <v>17386.563200000001</v>
      </c>
      <c r="D26" s="104">
        <v>122.91954191054741</v>
      </c>
      <c r="E26" s="44" t="s">
        <v>52</v>
      </c>
      <c r="F26" s="62">
        <v>542.50549999999998</v>
      </c>
      <c r="G26" s="104">
        <v>113.44826100740197</v>
      </c>
      <c r="H26" s="44" t="s">
        <v>64</v>
      </c>
      <c r="I26" s="62">
        <v>23.0364</v>
      </c>
      <c r="J26" s="104">
        <v>124</v>
      </c>
      <c r="K26" s="44" t="s">
        <v>36</v>
      </c>
      <c r="L26" s="62">
        <v>1316</v>
      </c>
      <c r="M26" s="104">
        <v>78.099999999999994</v>
      </c>
      <c r="N26" s="44" t="s">
        <v>71</v>
      </c>
      <c r="O26" s="62">
        <v>28644.428199999998</v>
      </c>
      <c r="P26" s="104">
        <v>126.90078116753929</v>
      </c>
      <c r="Q26" s="44" t="s">
        <v>74</v>
      </c>
      <c r="R26" s="62">
        <v>1915.8</v>
      </c>
      <c r="S26" s="104">
        <v>111</v>
      </c>
      <c r="T26" s="44"/>
      <c r="U26" s="62"/>
      <c r="V26" s="104"/>
      <c r="W26" s="44" t="s">
        <v>63</v>
      </c>
      <c r="X26" s="71">
        <v>580.36599999999999</v>
      </c>
      <c r="Y26" s="72">
        <v>462.44900000000001</v>
      </c>
      <c r="Z26" s="72">
        <v>117.917</v>
      </c>
      <c r="AA26" s="104">
        <v>125.5</v>
      </c>
      <c r="AB26" s="32" t="s">
        <v>63</v>
      </c>
      <c r="AC26" s="123">
        <v>651.35599999999999</v>
      </c>
      <c r="AD26" s="124">
        <v>127.8</v>
      </c>
      <c r="AE26" s="32" t="s">
        <v>72</v>
      </c>
      <c r="AF26" s="123">
        <v>7.9359999999999999</v>
      </c>
      <c r="AG26" s="136">
        <v>101.1</v>
      </c>
      <c r="AH26" s="141">
        <v>0.2</v>
      </c>
      <c r="AI26" s="139">
        <v>0.2</v>
      </c>
      <c r="AJ26" s="69">
        <f t="shared" si="0"/>
        <v>0</v>
      </c>
      <c r="AK26" s="44" t="s">
        <v>65</v>
      </c>
      <c r="AL26" s="66">
        <v>51910</v>
      </c>
      <c r="AM26" s="104">
        <v>118.6</v>
      </c>
      <c r="AN26" s="73">
        <v>0.80604338441949663</v>
      </c>
      <c r="AO26" s="74">
        <v>0.80891813946609481</v>
      </c>
      <c r="AP26" s="70">
        <f t="shared" si="1"/>
        <v>1</v>
      </c>
      <c r="AQ26" s="44" t="s">
        <v>61</v>
      </c>
      <c r="AR26" s="62">
        <v>6.3780000000000001</v>
      </c>
      <c r="AS26" s="104">
        <v>100.1</v>
      </c>
      <c r="AT26" s="44" t="s">
        <v>35</v>
      </c>
      <c r="AU26" s="66">
        <v>112</v>
      </c>
      <c r="AV26" s="104">
        <v>68.3</v>
      </c>
      <c r="AW26" s="73">
        <v>5.0000000000000001E-3</v>
      </c>
      <c r="AX26" s="74">
        <v>8.0000000000000002E-3</v>
      </c>
    </row>
    <row r="27" spans="1:50" s="61" customFormat="1" ht="13.5" customHeight="1" x14ac:dyDescent="0.25">
      <c r="A27" s="61">
        <v>1</v>
      </c>
      <c r="B27" s="44" t="s">
        <v>53</v>
      </c>
      <c r="C27" s="62">
        <v>1175.7261000000001</v>
      </c>
      <c r="D27" s="104">
        <v>122.14792942194363</v>
      </c>
      <c r="E27" s="44" t="s">
        <v>47</v>
      </c>
      <c r="F27" s="62">
        <v>2356.5402999999997</v>
      </c>
      <c r="G27" s="104">
        <v>110.45904334026559</v>
      </c>
      <c r="H27" s="44" t="s">
        <v>39</v>
      </c>
      <c r="I27" s="62">
        <v>27.513000000000002</v>
      </c>
      <c r="J27" s="104">
        <v>119.5</v>
      </c>
      <c r="K27" s="44" t="s">
        <v>61</v>
      </c>
      <c r="L27" s="62">
        <v>1676</v>
      </c>
      <c r="M27" s="104">
        <v>77.2</v>
      </c>
      <c r="N27" s="44" t="s">
        <v>49</v>
      </c>
      <c r="O27" s="62">
        <v>24.436499999999999</v>
      </c>
      <c r="P27" s="104">
        <v>126.18183320338116</v>
      </c>
      <c r="Q27" s="44" t="s">
        <v>77</v>
      </c>
      <c r="R27" s="62">
        <v>1072.3</v>
      </c>
      <c r="S27" s="104">
        <v>111</v>
      </c>
      <c r="T27" s="44"/>
      <c r="U27" s="62"/>
      <c r="V27" s="104"/>
      <c r="W27" s="102" t="s">
        <v>87</v>
      </c>
      <c r="X27" s="115">
        <v>72518.108999999997</v>
      </c>
      <c r="Y27" s="116">
        <v>62718.150999999998</v>
      </c>
      <c r="Z27" s="116">
        <v>9799.9580000000005</v>
      </c>
      <c r="AA27" s="105">
        <v>115.6</v>
      </c>
      <c r="AB27" s="32" t="s">
        <v>75</v>
      </c>
      <c r="AC27" s="123">
        <v>413.56200000000001</v>
      </c>
      <c r="AD27" s="124">
        <v>122.7</v>
      </c>
      <c r="AE27" s="32" t="s">
        <v>70</v>
      </c>
      <c r="AF27" s="123">
        <v>18.626000000000001</v>
      </c>
      <c r="AG27" s="136">
        <v>104.6</v>
      </c>
      <c r="AH27" s="141">
        <v>0.32</v>
      </c>
      <c r="AI27" s="139">
        <v>0.32</v>
      </c>
      <c r="AJ27" s="69">
        <f t="shared" si="0"/>
        <v>0</v>
      </c>
      <c r="AK27" s="44" t="s">
        <v>36</v>
      </c>
      <c r="AL27" s="66">
        <v>42905</v>
      </c>
      <c r="AM27" s="104">
        <v>118.4</v>
      </c>
      <c r="AN27" s="73">
        <v>0.66621636309995191</v>
      </c>
      <c r="AO27" s="74">
        <v>0.66878651186866822</v>
      </c>
      <c r="AP27" s="70">
        <f t="shared" si="1"/>
        <v>1</v>
      </c>
      <c r="AQ27" s="44" t="s">
        <v>51</v>
      </c>
      <c r="AR27" s="62">
        <v>5.8520000000000003</v>
      </c>
      <c r="AS27" s="104">
        <v>100.1</v>
      </c>
      <c r="AT27" s="44" t="s">
        <v>41</v>
      </c>
      <c r="AU27" s="66">
        <v>424</v>
      </c>
      <c r="AV27" s="104">
        <v>69.3</v>
      </c>
      <c r="AW27" s="73">
        <v>2E-3</v>
      </c>
      <c r="AX27" s="74">
        <v>3.0000000000000001E-3</v>
      </c>
    </row>
    <row r="28" spans="1:50" s="61" customFormat="1" ht="13.5" customHeight="1" x14ac:dyDescent="0.25">
      <c r="A28" s="61">
        <v>1</v>
      </c>
      <c r="B28" s="44" t="s">
        <v>54</v>
      </c>
      <c r="C28" s="62">
        <v>1916.7257000000002</v>
      </c>
      <c r="D28" s="104">
        <v>122.12625022897967</v>
      </c>
      <c r="E28" s="44" t="s">
        <v>70</v>
      </c>
      <c r="F28" s="62">
        <v>878.58019999999999</v>
      </c>
      <c r="G28" s="104">
        <v>107.32113758572082</v>
      </c>
      <c r="H28" s="44" t="s">
        <v>44</v>
      </c>
      <c r="I28" s="62">
        <v>649.91380000000004</v>
      </c>
      <c r="J28" s="104">
        <v>119</v>
      </c>
      <c r="K28" s="44" t="s">
        <v>67</v>
      </c>
      <c r="L28" s="62">
        <v>122065</v>
      </c>
      <c r="M28" s="104">
        <v>76.2</v>
      </c>
      <c r="N28" s="102" t="s">
        <v>87</v>
      </c>
      <c r="O28" s="103">
        <v>153726.06299999999</v>
      </c>
      <c r="P28" s="105">
        <v>121.1251514512892</v>
      </c>
      <c r="Q28" s="44" t="s">
        <v>64</v>
      </c>
      <c r="R28" s="62">
        <v>1592.2</v>
      </c>
      <c r="S28" s="104">
        <v>110.5</v>
      </c>
      <c r="T28" s="44"/>
      <c r="U28" s="62"/>
      <c r="V28" s="104"/>
      <c r="W28" s="44" t="s">
        <v>75</v>
      </c>
      <c r="X28" s="71">
        <v>347.97899999999998</v>
      </c>
      <c r="Y28" s="72">
        <v>319.142</v>
      </c>
      <c r="Z28" s="72">
        <v>28.837</v>
      </c>
      <c r="AA28" s="104">
        <v>109</v>
      </c>
      <c r="AB28" s="32" t="s">
        <v>62</v>
      </c>
      <c r="AC28" s="123">
        <v>294.57799999999997</v>
      </c>
      <c r="AD28" s="124">
        <v>121</v>
      </c>
      <c r="AE28" s="32" t="s">
        <v>41</v>
      </c>
      <c r="AF28" s="123">
        <v>909.07399999999996</v>
      </c>
      <c r="AG28" s="136">
        <v>121.4</v>
      </c>
      <c r="AH28" s="141">
        <v>0.317</v>
      </c>
      <c r="AI28" s="139">
        <v>0.31</v>
      </c>
      <c r="AJ28" s="69">
        <f t="shared" si="0"/>
        <v>1</v>
      </c>
      <c r="AK28" s="44" t="s">
        <v>70</v>
      </c>
      <c r="AL28" s="66">
        <v>50877</v>
      </c>
      <c r="AM28" s="104">
        <v>118.3</v>
      </c>
      <c r="AN28" s="73">
        <v>0.79000326081893135</v>
      </c>
      <c r="AO28" s="74">
        <v>0.79547807439177698</v>
      </c>
      <c r="AP28" s="70">
        <f t="shared" si="1"/>
        <v>1</v>
      </c>
      <c r="AQ28" s="44" t="s">
        <v>60</v>
      </c>
      <c r="AR28" s="62">
        <v>12.302</v>
      </c>
      <c r="AS28" s="104">
        <v>100</v>
      </c>
      <c r="AT28" s="44" t="s">
        <v>72</v>
      </c>
      <c r="AU28" s="66">
        <v>202</v>
      </c>
      <c r="AV28" s="104">
        <v>69.900000000000006</v>
      </c>
      <c r="AW28" s="73">
        <v>4.0000000000000001E-3</v>
      </c>
      <c r="AX28" s="74">
        <v>6.0000000000000001E-3</v>
      </c>
    </row>
    <row r="29" spans="1:50" s="61" customFormat="1" ht="13.5" customHeight="1" x14ac:dyDescent="0.25">
      <c r="A29" s="61">
        <v>1</v>
      </c>
      <c r="B29" s="44" t="s">
        <v>55</v>
      </c>
      <c r="C29" s="62">
        <v>1790.1181999999999</v>
      </c>
      <c r="D29" s="104">
        <v>122.03684451282903</v>
      </c>
      <c r="E29" s="44" t="s">
        <v>63</v>
      </c>
      <c r="F29" s="62">
        <v>627.24919999999997</v>
      </c>
      <c r="G29" s="104">
        <v>106.02621847057682</v>
      </c>
      <c r="H29" s="102" t="s">
        <v>87</v>
      </c>
      <c r="I29" s="103">
        <v>17256.016500000002</v>
      </c>
      <c r="J29" s="105">
        <v>111.4</v>
      </c>
      <c r="K29" s="44" t="s">
        <v>65</v>
      </c>
      <c r="L29" s="62">
        <v>13493</v>
      </c>
      <c r="M29" s="104">
        <v>75.2</v>
      </c>
      <c r="N29" s="44" t="s">
        <v>50</v>
      </c>
      <c r="O29" s="62">
        <v>8822.616</v>
      </c>
      <c r="P29" s="104">
        <v>120.14697216656481</v>
      </c>
      <c r="Q29" s="44" t="s">
        <v>40</v>
      </c>
      <c r="R29" s="62">
        <v>795.1</v>
      </c>
      <c r="S29" s="104">
        <v>110.5</v>
      </c>
      <c r="T29" s="44"/>
      <c r="U29" s="62"/>
      <c r="V29" s="104"/>
      <c r="W29" s="44" t="s">
        <v>48</v>
      </c>
      <c r="X29" s="71">
        <v>108.562</v>
      </c>
      <c r="Y29" s="72">
        <v>104.34099999999999</v>
      </c>
      <c r="Z29" s="72">
        <v>4.2210000000000001</v>
      </c>
      <c r="AA29" s="104">
        <v>104</v>
      </c>
      <c r="AB29" s="32" t="s">
        <v>48</v>
      </c>
      <c r="AC29" s="123">
        <v>122.91800000000001</v>
      </c>
      <c r="AD29" s="124">
        <v>117.8</v>
      </c>
      <c r="AE29" s="32" t="s">
        <v>46</v>
      </c>
      <c r="AF29" s="123">
        <v>9.843</v>
      </c>
      <c r="AG29" s="136">
        <v>122.4</v>
      </c>
      <c r="AH29" s="141">
        <v>0.36399999999999999</v>
      </c>
      <c r="AI29" s="139">
        <v>0.27300000000000002</v>
      </c>
      <c r="AJ29" s="69">
        <f t="shared" si="0"/>
        <v>1</v>
      </c>
      <c r="AK29" s="44" t="s">
        <v>56</v>
      </c>
      <c r="AL29" s="66">
        <v>45092</v>
      </c>
      <c r="AM29" s="104">
        <v>118.3</v>
      </c>
      <c r="AN29" s="73">
        <v>0.70017546311392675</v>
      </c>
      <c r="AO29" s="74">
        <v>0.70093544331879021</v>
      </c>
      <c r="AP29" s="70">
        <f t="shared" si="1"/>
        <v>1</v>
      </c>
      <c r="AQ29" s="44" t="s">
        <v>55</v>
      </c>
      <c r="AR29" s="62">
        <v>5.0449999999999999</v>
      </c>
      <c r="AS29" s="104">
        <v>99.6</v>
      </c>
      <c r="AT29" s="44" t="s">
        <v>75</v>
      </c>
      <c r="AU29" s="66">
        <v>247</v>
      </c>
      <c r="AV29" s="104">
        <v>70.599999999999994</v>
      </c>
      <c r="AW29" s="73">
        <v>2E-3</v>
      </c>
      <c r="AX29" s="74">
        <v>3.0000000000000001E-3</v>
      </c>
    </row>
    <row r="30" spans="1:50" s="61" customFormat="1" ht="13.5" customHeight="1" x14ac:dyDescent="0.25">
      <c r="A30" s="61">
        <v>1</v>
      </c>
      <c r="B30" s="45" t="s">
        <v>56</v>
      </c>
      <c r="C30" s="62">
        <v>268.00779999999997</v>
      </c>
      <c r="D30" s="104">
        <v>121.95765462233361</v>
      </c>
      <c r="E30" s="45" t="s">
        <v>48</v>
      </c>
      <c r="F30" s="62">
        <v>2160.7129</v>
      </c>
      <c r="G30" s="104">
        <v>105.98541023177148</v>
      </c>
      <c r="H30" s="45" t="s">
        <v>75</v>
      </c>
      <c r="I30" s="62">
        <v>1126.7371000000001</v>
      </c>
      <c r="J30" s="104">
        <v>103.2</v>
      </c>
      <c r="K30" s="45" t="s">
        <v>58</v>
      </c>
      <c r="L30" s="62">
        <v>10518</v>
      </c>
      <c r="M30" s="104">
        <v>68.8</v>
      </c>
      <c r="N30" s="45" t="s">
        <v>70</v>
      </c>
      <c r="O30" s="62">
        <v>905.35219999999993</v>
      </c>
      <c r="P30" s="104">
        <v>119.06184204469984</v>
      </c>
      <c r="Q30" s="45" t="s">
        <v>62</v>
      </c>
      <c r="R30" s="62">
        <v>1013.1</v>
      </c>
      <c r="S30" s="104">
        <v>110.1</v>
      </c>
      <c r="T30" s="45"/>
      <c r="U30" s="62"/>
      <c r="V30" s="104"/>
      <c r="W30" s="45" t="s">
        <v>62</v>
      </c>
      <c r="X30" s="71">
        <v>216.82900000000001</v>
      </c>
      <c r="Y30" s="72">
        <v>219.00399999999999</v>
      </c>
      <c r="Z30" s="72">
        <v>-2.1749999999999998</v>
      </c>
      <c r="AA30" s="104">
        <v>99</v>
      </c>
      <c r="AB30" s="129" t="s">
        <v>87</v>
      </c>
      <c r="AC30" s="130">
        <v>83498.997000000003</v>
      </c>
      <c r="AD30" s="131">
        <v>117.2</v>
      </c>
      <c r="AE30" s="32" t="s">
        <v>66</v>
      </c>
      <c r="AF30" s="132">
        <v>4218.4110000000001</v>
      </c>
      <c r="AG30" s="136">
        <v>125.5</v>
      </c>
      <c r="AH30" s="141">
        <v>0.28199999999999997</v>
      </c>
      <c r="AI30" s="139">
        <v>0.28000000000000003</v>
      </c>
      <c r="AJ30" s="69">
        <f t="shared" si="0"/>
        <v>1</v>
      </c>
      <c r="AK30" s="45" t="s">
        <v>75</v>
      </c>
      <c r="AL30" s="66">
        <v>48327</v>
      </c>
      <c r="AM30" s="104">
        <v>118</v>
      </c>
      <c r="AN30" s="73">
        <v>0.7504076023664229</v>
      </c>
      <c r="AO30" s="74">
        <v>0.75334615100199664</v>
      </c>
      <c r="AP30" s="70">
        <f t="shared" si="1"/>
        <v>1</v>
      </c>
      <c r="AQ30" s="45" t="s">
        <v>56</v>
      </c>
      <c r="AR30" s="62">
        <v>17.698</v>
      </c>
      <c r="AS30" s="104">
        <v>99.6</v>
      </c>
      <c r="AT30" s="45" t="s">
        <v>46</v>
      </c>
      <c r="AU30" s="66">
        <v>99</v>
      </c>
      <c r="AV30" s="104">
        <v>71.2</v>
      </c>
      <c r="AW30" s="73">
        <v>4.0000000000000001E-3</v>
      </c>
      <c r="AX30" s="74">
        <v>6.0000000000000001E-3</v>
      </c>
    </row>
    <row r="31" spans="1:50" s="61" customFormat="1" ht="13.5" customHeight="1" x14ac:dyDescent="0.25">
      <c r="A31" s="61">
        <v>1</v>
      </c>
      <c r="B31" s="44" t="s">
        <v>57</v>
      </c>
      <c r="C31" s="62">
        <v>614.25569999999993</v>
      </c>
      <c r="D31" s="104">
        <v>121.1070769843484</v>
      </c>
      <c r="E31" s="102" t="s">
        <v>87</v>
      </c>
      <c r="F31" s="103">
        <v>32345.522000000001</v>
      </c>
      <c r="G31" s="105">
        <v>105.69006350081334</v>
      </c>
      <c r="H31" s="44" t="s">
        <v>51</v>
      </c>
      <c r="I31" s="62">
        <v>3.5000000000000003E-2</v>
      </c>
      <c r="J31" s="104">
        <v>102.7</v>
      </c>
      <c r="K31" s="44" t="s">
        <v>60</v>
      </c>
      <c r="L31" s="62">
        <v>4137</v>
      </c>
      <c r="M31" s="104">
        <v>66.900000000000006</v>
      </c>
      <c r="N31" s="183" t="s">
        <v>65</v>
      </c>
      <c r="O31" s="184">
        <v>14.064399999999999</v>
      </c>
      <c r="P31" s="182">
        <v>118.13462798394005</v>
      </c>
      <c r="Q31" s="44" t="s">
        <v>59</v>
      </c>
      <c r="R31" s="62">
        <v>2780.5</v>
      </c>
      <c r="S31" s="104">
        <v>109.6</v>
      </c>
      <c r="T31" s="44"/>
      <c r="U31" s="62"/>
      <c r="V31" s="104"/>
      <c r="W31" s="44" t="s">
        <v>66</v>
      </c>
      <c r="X31" s="71">
        <v>22965.156999999999</v>
      </c>
      <c r="Y31" s="72">
        <v>25292.363000000001</v>
      </c>
      <c r="Z31" s="72">
        <v>-2327.2060000000001</v>
      </c>
      <c r="AA31" s="104">
        <v>90.8</v>
      </c>
      <c r="AB31" s="32" t="s">
        <v>77</v>
      </c>
      <c r="AC31" s="123">
        <v>152.761</v>
      </c>
      <c r="AD31" s="124">
        <v>98.2</v>
      </c>
      <c r="AE31" s="129" t="s">
        <v>87</v>
      </c>
      <c r="AF31" s="130">
        <v>10980.888000000001</v>
      </c>
      <c r="AG31" s="148">
        <v>128.4</v>
      </c>
      <c r="AH31" s="118">
        <v>0.32700000000000001</v>
      </c>
      <c r="AI31" s="149">
        <v>0.311</v>
      </c>
      <c r="AJ31" s="69">
        <f t="shared" si="0"/>
        <v>1</v>
      </c>
      <c r="AK31" s="44" t="s">
        <v>76</v>
      </c>
      <c r="AL31" s="66">
        <v>48437</v>
      </c>
      <c r="AM31" s="104">
        <v>117.9</v>
      </c>
      <c r="AN31" s="73">
        <v>0.75211565037809969</v>
      </c>
      <c r="AO31" s="74">
        <v>0.75399319677586329</v>
      </c>
      <c r="AP31" s="70">
        <f t="shared" si="1"/>
        <v>1</v>
      </c>
      <c r="AQ31" s="44" t="s">
        <v>52</v>
      </c>
      <c r="AR31" s="62">
        <v>15.521000000000001</v>
      </c>
      <c r="AS31" s="104">
        <v>99.6</v>
      </c>
      <c r="AT31" s="44" t="s">
        <v>76</v>
      </c>
      <c r="AU31" s="66">
        <v>88</v>
      </c>
      <c r="AV31" s="104">
        <v>72.7</v>
      </c>
      <c r="AW31" s="73">
        <v>4.0000000000000001E-3</v>
      </c>
      <c r="AX31" s="74">
        <v>6.0000000000000001E-3</v>
      </c>
    </row>
    <row r="32" spans="1:50" s="61" customFormat="1" ht="13.5" customHeight="1" x14ac:dyDescent="0.25">
      <c r="A32" s="61">
        <v>1</v>
      </c>
      <c r="B32" s="44" t="s">
        <v>58</v>
      </c>
      <c r="C32" s="62">
        <v>2982.9566999999997</v>
      </c>
      <c r="D32" s="104">
        <v>120.29772243222536</v>
      </c>
      <c r="E32" s="44" t="s">
        <v>74</v>
      </c>
      <c r="F32" s="62">
        <v>774.298</v>
      </c>
      <c r="G32" s="104">
        <v>104.34686751053579</v>
      </c>
      <c r="H32" s="44" t="s">
        <v>50</v>
      </c>
      <c r="I32" s="62">
        <v>24.808700000000002</v>
      </c>
      <c r="J32" s="104">
        <v>99.8</v>
      </c>
      <c r="K32" s="44" t="s">
        <v>51</v>
      </c>
      <c r="L32" s="62">
        <v>4552</v>
      </c>
      <c r="M32" s="104">
        <v>63.5</v>
      </c>
      <c r="N32" s="44" t="s">
        <v>67</v>
      </c>
      <c r="O32" s="62">
        <v>4803.5804000000007</v>
      </c>
      <c r="P32" s="104">
        <v>117.75975974518327</v>
      </c>
      <c r="Q32" s="44" t="s">
        <v>47</v>
      </c>
      <c r="R32" s="62">
        <v>576.9</v>
      </c>
      <c r="S32" s="104">
        <v>107.9</v>
      </c>
      <c r="T32" s="44"/>
      <c r="U32" s="62"/>
      <c r="V32" s="104"/>
      <c r="W32" s="44" t="s">
        <v>53</v>
      </c>
      <c r="X32" s="71">
        <v>88.655000000000001</v>
      </c>
      <c r="Y32" s="72">
        <v>100.03100000000001</v>
      </c>
      <c r="Z32" s="72">
        <v>-11.375999999999999</v>
      </c>
      <c r="AA32" s="104">
        <v>88.6</v>
      </c>
      <c r="AB32" s="32" t="s">
        <v>66</v>
      </c>
      <c r="AC32" s="123">
        <v>27183.567999999999</v>
      </c>
      <c r="AD32" s="124">
        <v>94.9</v>
      </c>
      <c r="AE32" s="32" t="s">
        <v>63</v>
      </c>
      <c r="AF32" s="123">
        <v>70.989999999999995</v>
      </c>
      <c r="AG32" s="136">
        <v>150.1</v>
      </c>
      <c r="AH32" s="141">
        <v>0.26500000000000001</v>
      </c>
      <c r="AI32" s="139">
        <v>0.23499999999999999</v>
      </c>
      <c r="AJ32" s="69">
        <f t="shared" si="0"/>
        <v>1</v>
      </c>
      <c r="AK32" s="44" t="s">
        <v>68</v>
      </c>
      <c r="AL32" s="66">
        <v>58686</v>
      </c>
      <c r="AM32" s="104">
        <v>117.9</v>
      </c>
      <c r="AN32" s="73">
        <v>0.91125914193878976</v>
      </c>
      <c r="AO32" s="74">
        <v>0.91898986911188341</v>
      </c>
      <c r="AP32" s="70">
        <f t="shared" si="1"/>
        <v>1</v>
      </c>
      <c r="AQ32" s="44" t="s">
        <v>64</v>
      </c>
      <c r="AR32" s="62">
        <v>12.696</v>
      </c>
      <c r="AS32" s="104">
        <v>99.1</v>
      </c>
      <c r="AT32" s="44" t="s">
        <v>62</v>
      </c>
      <c r="AU32" s="66">
        <v>210</v>
      </c>
      <c r="AV32" s="104">
        <v>72.900000000000006</v>
      </c>
      <c r="AW32" s="73">
        <v>4.0000000000000001E-3</v>
      </c>
      <c r="AX32" s="74">
        <v>6.0000000000000001E-3</v>
      </c>
    </row>
    <row r="33" spans="1:50" s="61" customFormat="1" ht="13.5" customHeight="1" x14ac:dyDescent="0.25">
      <c r="A33" s="61">
        <v>1</v>
      </c>
      <c r="B33" s="44" t="s">
        <v>59</v>
      </c>
      <c r="C33" s="62">
        <v>1048.8806000000002</v>
      </c>
      <c r="D33" s="104">
        <v>117.70265396395622</v>
      </c>
      <c r="E33" s="44" t="s">
        <v>73</v>
      </c>
      <c r="F33" s="62">
        <v>1652.2981000000002</v>
      </c>
      <c r="G33" s="104">
        <v>98.744214540354804</v>
      </c>
      <c r="H33" s="44" t="s">
        <v>73</v>
      </c>
      <c r="I33" s="62">
        <v>3.1949999999999998</v>
      </c>
      <c r="J33" s="104">
        <v>95.2</v>
      </c>
      <c r="K33" s="44" t="s">
        <v>46</v>
      </c>
      <c r="L33" s="62">
        <v>1496</v>
      </c>
      <c r="M33" s="104">
        <v>62.9</v>
      </c>
      <c r="N33" s="44" t="s">
        <v>76</v>
      </c>
      <c r="O33" s="62">
        <v>2.5019</v>
      </c>
      <c r="P33" s="104">
        <v>114.40395079793315</v>
      </c>
      <c r="Q33" s="44" t="s">
        <v>53</v>
      </c>
      <c r="R33" s="62">
        <v>1227.5</v>
      </c>
      <c r="S33" s="104">
        <v>107.6</v>
      </c>
      <c r="T33" s="44"/>
      <c r="U33" s="62"/>
      <c r="V33" s="104"/>
      <c r="W33" s="44" t="s">
        <v>35</v>
      </c>
      <c r="X33" s="71">
        <v>139.99700000000001</v>
      </c>
      <c r="Y33" s="72">
        <v>172.90899999999999</v>
      </c>
      <c r="Z33" s="72">
        <v>-32.911999999999999</v>
      </c>
      <c r="AA33" s="104">
        <v>81</v>
      </c>
      <c r="AB33" s="32" t="s">
        <v>65</v>
      </c>
      <c r="AC33" s="123">
        <v>145.63999999999999</v>
      </c>
      <c r="AD33" s="124">
        <v>93.4</v>
      </c>
      <c r="AE33" s="32" t="s">
        <v>54</v>
      </c>
      <c r="AF33" s="123">
        <v>57.77</v>
      </c>
      <c r="AG33" s="136">
        <v>155.80000000000001</v>
      </c>
      <c r="AH33" s="141">
        <v>0.38900000000000001</v>
      </c>
      <c r="AI33" s="139">
        <v>0.38900000000000001</v>
      </c>
      <c r="AJ33" s="69">
        <f t="shared" si="0"/>
        <v>0</v>
      </c>
      <c r="AK33" s="44" t="s">
        <v>67</v>
      </c>
      <c r="AL33" s="66">
        <v>73425</v>
      </c>
      <c r="AM33" s="104">
        <v>117.8</v>
      </c>
      <c r="AN33" s="73">
        <v>1.1401220477942888</v>
      </c>
      <c r="AO33" s="74">
        <v>1.1591362863269985</v>
      </c>
      <c r="AP33" s="70">
        <f t="shared" si="1"/>
        <v>1</v>
      </c>
      <c r="AQ33" s="44" t="s">
        <v>73</v>
      </c>
      <c r="AR33" s="62">
        <v>8.8049999999999997</v>
      </c>
      <c r="AS33" s="104">
        <v>99.1</v>
      </c>
      <c r="AT33" s="44" t="s">
        <v>51</v>
      </c>
      <c r="AU33" s="66">
        <v>185</v>
      </c>
      <c r="AV33" s="104">
        <v>73.7</v>
      </c>
      <c r="AW33" s="73">
        <v>5.0000000000000001E-3</v>
      </c>
      <c r="AX33" s="74">
        <v>7.0000000000000001E-3</v>
      </c>
    </row>
    <row r="34" spans="1:50" s="61" customFormat="1" ht="13.5" customHeight="1" x14ac:dyDescent="0.25">
      <c r="A34" s="61">
        <v>1</v>
      </c>
      <c r="B34" s="44" t="s">
        <v>60</v>
      </c>
      <c r="C34" s="62">
        <v>1518.2151999999999</v>
      </c>
      <c r="D34" s="104">
        <v>117.57028591394767</v>
      </c>
      <c r="E34" s="44" t="s">
        <v>69</v>
      </c>
      <c r="F34" s="62">
        <v>873.82600000000002</v>
      </c>
      <c r="G34" s="104">
        <v>93.222127274608766</v>
      </c>
      <c r="H34" s="44" t="s">
        <v>54</v>
      </c>
      <c r="I34" s="62">
        <v>9.1280000000000001</v>
      </c>
      <c r="J34" s="104">
        <v>93.1</v>
      </c>
      <c r="K34" s="44" t="s">
        <v>68</v>
      </c>
      <c r="L34" s="62">
        <v>4039</v>
      </c>
      <c r="M34" s="104">
        <v>62.5</v>
      </c>
      <c r="N34" s="44" t="s">
        <v>68</v>
      </c>
      <c r="O34" s="62">
        <v>309.11079999999998</v>
      </c>
      <c r="P34" s="104">
        <v>108.89447609707086</v>
      </c>
      <c r="Q34" s="44" t="s">
        <v>65</v>
      </c>
      <c r="R34" s="62">
        <v>463.3</v>
      </c>
      <c r="S34" s="104">
        <v>107.5</v>
      </c>
      <c r="T34" s="44"/>
      <c r="U34" s="62"/>
      <c r="V34" s="104"/>
      <c r="W34" s="44" t="s">
        <v>46</v>
      </c>
      <c r="X34" s="71">
        <v>118.298</v>
      </c>
      <c r="Y34" s="72">
        <v>154.72999999999999</v>
      </c>
      <c r="Z34" s="72">
        <v>-36.432000000000002</v>
      </c>
      <c r="AA34" s="104">
        <v>76.5</v>
      </c>
      <c r="AB34" s="32" t="s">
        <v>53</v>
      </c>
      <c r="AC34" s="123">
        <v>96.843999999999994</v>
      </c>
      <c r="AD34" s="124">
        <v>92.4</v>
      </c>
      <c r="AE34" s="32" t="s">
        <v>53</v>
      </c>
      <c r="AF34" s="123">
        <v>8.1890000000000001</v>
      </c>
      <c r="AG34" s="136">
        <v>172.5</v>
      </c>
      <c r="AH34" s="141">
        <v>0.154</v>
      </c>
      <c r="AI34" s="139">
        <v>0.23100000000000001</v>
      </c>
      <c r="AJ34" s="69">
        <f t="shared" si="0"/>
        <v>0</v>
      </c>
      <c r="AK34" s="44" t="s">
        <v>54</v>
      </c>
      <c r="AL34" s="66">
        <v>53593</v>
      </c>
      <c r="AM34" s="104">
        <v>117.7</v>
      </c>
      <c r="AN34" s="73">
        <v>0.83217651899815215</v>
      </c>
      <c r="AO34" s="74">
        <v>0.83589070472528282</v>
      </c>
      <c r="AP34" s="70">
        <f t="shared" si="1"/>
        <v>1</v>
      </c>
      <c r="AQ34" s="44" t="s">
        <v>69</v>
      </c>
      <c r="AR34" s="62">
        <v>4.859</v>
      </c>
      <c r="AS34" s="104">
        <v>99</v>
      </c>
      <c r="AT34" s="44" t="s">
        <v>74</v>
      </c>
      <c r="AU34" s="66">
        <v>77</v>
      </c>
      <c r="AV34" s="104">
        <v>74</v>
      </c>
      <c r="AW34" s="73">
        <v>4.0000000000000001E-3</v>
      </c>
      <c r="AX34" s="74">
        <v>6.0000000000000001E-3</v>
      </c>
    </row>
    <row r="35" spans="1:50" s="61" customFormat="1" ht="13.15" customHeight="1" x14ac:dyDescent="0.25">
      <c r="A35" s="61">
        <v>1</v>
      </c>
      <c r="B35" s="44" t="s">
        <v>61</v>
      </c>
      <c r="C35" s="62">
        <v>824.50619999999992</v>
      </c>
      <c r="D35" s="104">
        <v>117.45075794699042</v>
      </c>
      <c r="E35" s="44" t="s">
        <v>43</v>
      </c>
      <c r="F35" s="62">
        <v>310.32729999999998</v>
      </c>
      <c r="G35" s="104">
        <v>88.633794409393261</v>
      </c>
      <c r="H35" s="44" t="s">
        <v>74</v>
      </c>
      <c r="I35" s="62">
        <v>0.92159999999999997</v>
      </c>
      <c r="J35" s="104">
        <v>85.8</v>
      </c>
      <c r="K35" s="44" t="s">
        <v>62</v>
      </c>
      <c r="L35" s="62">
        <v>3011</v>
      </c>
      <c r="M35" s="104">
        <v>62.1</v>
      </c>
      <c r="N35" s="44" t="s">
        <v>72</v>
      </c>
      <c r="O35" s="62">
        <v>25.909200000000002</v>
      </c>
      <c r="P35" s="104">
        <v>106.47718539766822</v>
      </c>
      <c r="Q35" s="44" t="s">
        <v>41</v>
      </c>
      <c r="R35" s="62">
        <v>13079.1</v>
      </c>
      <c r="S35" s="104">
        <v>107.3</v>
      </c>
      <c r="T35" s="44"/>
      <c r="U35" s="62"/>
      <c r="V35" s="104"/>
      <c r="W35" s="44" t="s">
        <v>51</v>
      </c>
      <c r="X35" s="71">
        <v>110.935</v>
      </c>
      <c r="Y35" s="72">
        <v>146.42500000000001</v>
      </c>
      <c r="Z35" s="72">
        <v>-35.49</v>
      </c>
      <c r="AA35" s="104">
        <v>75.8</v>
      </c>
      <c r="AB35" s="32" t="s">
        <v>51</v>
      </c>
      <c r="AC35" s="132">
        <v>120.471</v>
      </c>
      <c r="AD35" s="124">
        <v>80.400000000000006</v>
      </c>
      <c r="AE35" s="32" t="s">
        <v>65</v>
      </c>
      <c r="AF35" s="123">
        <v>176.465</v>
      </c>
      <c r="AG35" s="136">
        <v>181.8</v>
      </c>
      <c r="AH35" s="141">
        <v>0.34599999999999997</v>
      </c>
      <c r="AI35" s="139">
        <v>0.38500000000000001</v>
      </c>
      <c r="AJ35" s="69">
        <f t="shared" si="0"/>
        <v>0</v>
      </c>
      <c r="AK35" s="44" t="s">
        <v>64</v>
      </c>
      <c r="AL35" s="66">
        <v>50360</v>
      </c>
      <c r="AM35" s="104">
        <v>117.4</v>
      </c>
      <c r="AN35" s="73">
        <v>0.78197543516405021</v>
      </c>
      <c r="AO35" s="74">
        <v>0.79375878133550248</v>
      </c>
      <c r="AP35" s="70">
        <f t="shared" si="1"/>
        <v>1</v>
      </c>
      <c r="AQ35" s="44" t="s">
        <v>76</v>
      </c>
      <c r="AR35" s="62">
        <v>5.9390000000000001</v>
      </c>
      <c r="AS35" s="104">
        <v>99</v>
      </c>
      <c r="AT35" s="44" t="s">
        <v>39</v>
      </c>
      <c r="AU35" s="66">
        <v>164</v>
      </c>
      <c r="AV35" s="104">
        <v>77</v>
      </c>
      <c r="AW35" s="73">
        <v>5.0000000000000001E-3</v>
      </c>
      <c r="AX35" s="74">
        <v>6.0000000000000001E-3</v>
      </c>
    </row>
    <row r="36" spans="1:50" s="61" customFormat="1" ht="13.5" customHeight="1" x14ac:dyDescent="0.25">
      <c r="A36" s="61">
        <v>1</v>
      </c>
      <c r="B36" s="44" t="s">
        <v>62</v>
      </c>
      <c r="C36" s="62">
        <v>3852.6919000000003</v>
      </c>
      <c r="D36" s="104">
        <v>117.2801617907693</v>
      </c>
      <c r="E36" s="44" t="s">
        <v>77</v>
      </c>
      <c r="F36" s="62">
        <v>1519.6412</v>
      </c>
      <c r="G36" s="104">
        <v>85.685960784455233</v>
      </c>
      <c r="H36" s="44" t="s">
        <v>42</v>
      </c>
      <c r="I36" s="62">
        <v>15.775399999999999</v>
      </c>
      <c r="J36" s="104">
        <v>85</v>
      </c>
      <c r="K36" s="44" t="s">
        <v>56</v>
      </c>
      <c r="L36" s="62">
        <v>11410</v>
      </c>
      <c r="M36" s="104">
        <v>60.8</v>
      </c>
      <c r="N36" s="44" t="s">
        <v>77</v>
      </c>
      <c r="O36" s="62">
        <v>88.805300000000003</v>
      </c>
      <c r="P36" s="104">
        <v>103.80684195883975</v>
      </c>
      <c r="Q36" s="44" t="s">
        <v>61</v>
      </c>
      <c r="R36" s="62">
        <v>2237.1</v>
      </c>
      <c r="S36" s="104">
        <v>106.2</v>
      </c>
      <c r="T36" s="44"/>
      <c r="U36" s="62"/>
      <c r="V36" s="104"/>
      <c r="W36" s="44" t="s">
        <v>59</v>
      </c>
      <c r="X36" s="71">
        <v>113.946</v>
      </c>
      <c r="Y36" s="72">
        <v>154.38900000000001</v>
      </c>
      <c r="Z36" s="72">
        <v>-40.442999999999998</v>
      </c>
      <c r="AA36" s="104">
        <v>73.8</v>
      </c>
      <c r="AB36" s="32" t="s">
        <v>35</v>
      </c>
      <c r="AC36" s="123">
        <v>147.839</v>
      </c>
      <c r="AD36" s="124">
        <v>79.599999999999994</v>
      </c>
      <c r="AE36" s="32" t="s">
        <v>37</v>
      </c>
      <c r="AF36" s="142">
        <v>59.334000000000003</v>
      </c>
      <c r="AG36" s="136" t="s">
        <v>102</v>
      </c>
      <c r="AH36" s="141">
        <v>0.41199999999999998</v>
      </c>
      <c r="AI36" s="139">
        <v>0.35299999999999998</v>
      </c>
      <c r="AJ36" s="69">
        <f t="shared" si="0"/>
        <v>1</v>
      </c>
      <c r="AK36" s="44" t="s">
        <v>66</v>
      </c>
      <c r="AL36" s="66">
        <v>74863</v>
      </c>
      <c r="AM36" s="104">
        <v>117.2</v>
      </c>
      <c r="AN36" s="73">
        <v>1.1624508936196642</v>
      </c>
      <c r="AO36" s="74">
        <v>1.1805812319751534</v>
      </c>
      <c r="AP36" s="70">
        <f t="shared" si="1"/>
        <v>1</v>
      </c>
      <c r="AQ36" s="44" t="s">
        <v>49</v>
      </c>
      <c r="AR36" s="62">
        <v>5.6710000000000003</v>
      </c>
      <c r="AS36" s="104">
        <v>98.9</v>
      </c>
      <c r="AT36" s="44" t="s">
        <v>52</v>
      </c>
      <c r="AU36" s="66">
        <v>137</v>
      </c>
      <c r="AV36" s="104">
        <v>77.400000000000006</v>
      </c>
      <c r="AW36" s="73">
        <v>3.0000000000000001E-3</v>
      </c>
      <c r="AX36" s="74">
        <v>4.0000000000000001E-3</v>
      </c>
    </row>
    <row r="37" spans="1:50" s="61" customFormat="1" ht="13.5" customHeight="1" x14ac:dyDescent="0.25">
      <c r="A37" s="61">
        <v>1</v>
      </c>
      <c r="B37" s="44" t="s">
        <v>63</v>
      </c>
      <c r="C37" s="62">
        <v>11929.0749</v>
      </c>
      <c r="D37" s="104">
        <v>116.88820315690822</v>
      </c>
      <c r="E37" s="44" t="s">
        <v>62</v>
      </c>
      <c r="F37" s="62">
        <v>737.81650000000002</v>
      </c>
      <c r="G37" s="104">
        <v>84.021501644065182</v>
      </c>
      <c r="H37" s="44" t="s">
        <v>67</v>
      </c>
      <c r="I37" s="62">
        <v>720.69869999999992</v>
      </c>
      <c r="J37" s="104">
        <v>70.7</v>
      </c>
      <c r="K37" s="44" t="s">
        <v>44</v>
      </c>
      <c r="L37" s="62">
        <v>7726</v>
      </c>
      <c r="M37" s="104">
        <v>60.1</v>
      </c>
      <c r="N37" s="44" t="s">
        <v>52</v>
      </c>
      <c r="O37" s="62">
        <v>39.974499999999999</v>
      </c>
      <c r="P37" s="104">
        <v>101.97914726763899</v>
      </c>
      <c r="Q37" s="44" t="s">
        <v>46</v>
      </c>
      <c r="R37" s="62">
        <v>788.8</v>
      </c>
      <c r="S37" s="104">
        <v>105.5</v>
      </c>
      <c r="T37" s="44"/>
      <c r="U37" s="62"/>
      <c r="V37" s="104"/>
      <c r="W37" s="44" t="s">
        <v>64</v>
      </c>
      <c r="X37" s="71">
        <v>419.94400000000002</v>
      </c>
      <c r="Y37" s="72">
        <v>610.053</v>
      </c>
      <c r="Z37" s="72">
        <v>-190.10900000000001</v>
      </c>
      <c r="AA37" s="104">
        <v>68.8</v>
      </c>
      <c r="AB37" s="32" t="s">
        <v>46</v>
      </c>
      <c r="AC37" s="123">
        <v>128.14099999999999</v>
      </c>
      <c r="AD37" s="124">
        <v>78.7</v>
      </c>
      <c r="AE37" s="32" t="s">
        <v>58</v>
      </c>
      <c r="AF37" s="123">
        <v>40.39</v>
      </c>
      <c r="AG37" s="136" t="s">
        <v>121</v>
      </c>
      <c r="AH37" s="141">
        <v>0.23799999999999999</v>
      </c>
      <c r="AI37" s="139">
        <v>0.19</v>
      </c>
      <c r="AJ37" s="69">
        <f t="shared" si="0"/>
        <v>1</v>
      </c>
      <c r="AK37" s="44" t="s">
        <v>78</v>
      </c>
      <c r="AL37" s="66">
        <v>49025</v>
      </c>
      <c r="AM37" s="104">
        <v>116.9</v>
      </c>
      <c r="AN37" s="73">
        <v>0.76124594338597229</v>
      </c>
      <c r="AO37" s="74">
        <v>0.77782296827627007</v>
      </c>
      <c r="AP37" s="70">
        <f t="shared" si="1"/>
        <v>1</v>
      </c>
      <c r="AQ37" s="44" t="s">
        <v>39</v>
      </c>
      <c r="AR37" s="62">
        <v>7.6669999999999998</v>
      </c>
      <c r="AS37" s="104">
        <v>98.9</v>
      </c>
      <c r="AT37" s="44" t="s">
        <v>56</v>
      </c>
      <c r="AU37" s="66">
        <v>364</v>
      </c>
      <c r="AV37" s="104">
        <v>79.599999999999994</v>
      </c>
      <c r="AW37" s="73">
        <v>5.0000000000000001E-3</v>
      </c>
      <c r="AX37" s="74">
        <v>6.0000000000000001E-3</v>
      </c>
    </row>
    <row r="38" spans="1:50" s="61" customFormat="1" ht="13.5" customHeight="1" x14ac:dyDescent="0.25">
      <c r="A38" s="61">
        <v>1</v>
      </c>
      <c r="B38" s="44" t="s">
        <v>64</v>
      </c>
      <c r="C38" s="62">
        <v>5462.6079</v>
      </c>
      <c r="D38" s="104">
        <v>112.31301562992098</v>
      </c>
      <c r="E38" s="44" t="s">
        <v>68</v>
      </c>
      <c r="F38" s="62">
        <v>1238.2813999999998</v>
      </c>
      <c r="G38" s="104">
        <v>82.74830611679748</v>
      </c>
      <c r="H38" s="44" t="s">
        <v>45</v>
      </c>
      <c r="I38" s="62">
        <v>393.6705</v>
      </c>
      <c r="J38" s="104">
        <v>67.8</v>
      </c>
      <c r="K38" s="44" t="s">
        <v>72</v>
      </c>
      <c r="L38" s="62">
        <v>7154</v>
      </c>
      <c r="M38" s="104">
        <v>58.7</v>
      </c>
      <c r="N38" s="44" t="s">
        <v>45</v>
      </c>
      <c r="O38" s="62">
        <v>4855.1489000000001</v>
      </c>
      <c r="P38" s="104">
        <v>92.644355371626915</v>
      </c>
      <c r="Q38" s="44" t="s">
        <v>50</v>
      </c>
      <c r="R38" s="62">
        <v>6934.9</v>
      </c>
      <c r="S38" s="104">
        <v>103.7</v>
      </c>
      <c r="T38" s="44"/>
      <c r="U38" s="62"/>
      <c r="V38" s="104"/>
      <c r="W38" s="44" t="s">
        <v>69</v>
      </c>
      <c r="X38" s="71">
        <v>171.02799999999999</v>
      </c>
      <c r="Y38" s="72">
        <v>257.202</v>
      </c>
      <c r="Z38" s="72">
        <v>-86.174000000000007</v>
      </c>
      <c r="AA38" s="104">
        <v>66.5</v>
      </c>
      <c r="AB38" s="32" t="s">
        <v>52</v>
      </c>
      <c r="AC38" s="123">
        <v>59.414999999999999</v>
      </c>
      <c r="AD38" s="124">
        <v>75.400000000000006</v>
      </c>
      <c r="AE38" s="32" t="s">
        <v>51</v>
      </c>
      <c r="AF38" s="123">
        <v>9.5359999999999996</v>
      </c>
      <c r="AG38" s="136" t="s">
        <v>98</v>
      </c>
      <c r="AH38" s="141">
        <v>0.45500000000000002</v>
      </c>
      <c r="AI38" s="139">
        <v>0.27300000000000002</v>
      </c>
      <c r="AJ38" s="69">
        <f t="shared" si="0"/>
        <v>1</v>
      </c>
      <c r="AK38" s="44" t="s">
        <v>60</v>
      </c>
      <c r="AL38" s="66">
        <v>45138</v>
      </c>
      <c r="AM38" s="104">
        <v>116.7</v>
      </c>
      <c r="AN38" s="73">
        <v>0.7008897377369917</v>
      </c>
      <c r="AO38" s="74">
        <v>0.71358056644235746</v>
      </c>
      <c r="AP38" s="70">
        <f t="shared" si="1"/>
        <v>1</v>
      </c>
      <c r="AQ38" s="44" t="s">
        <v>44</v>
      </c>
      <c r="AR38" s="62">
        <v>22.562999999999999</v>
      </c>
      <c r="AS38" s="104">
        <v>98.9</v>
      </c>
      <c r="AT38" s="44" t="s">
        <v>47</v>
      </c>
      <c r="AU38" s="66">
        <v>162</v>
      </c>
      <c r="AV38" s="104">
        <v>81.400000000000006</v>
      </c>
      <c r="AW38" s="73">
        <v>3.0000000000000001E-3</v>
      </c>
      <c r="AX38" s="74">
        <v>4.0000000000000001E-3</v>
      </c>
    </row>
    <row r="39" spans="1:50" s="61" customFormat="1" ht="13.5" customHeight="1" x14ac:dyDescent="0.25">
      <c r="A39" s="61">
        <v>1</v>
      </c>
      <c r="B39" s="44" t="s">
        <v>65</v>
      </c>
      <c r="C39" s="62">
        <v>7577.8683000000001</v>
      </c>
      <c r="D39" s="104">
        <v>108.00012347972184</v>
      </c>
      <c r="E39" s="44" t="s">
        <v>75</v>
      </c>
      <c r="F39" s="62">
        <v>30.731999999999999</v>
      </c>
      <c r="G39" s="104">
        <v>80.973836060390482</v>
      </c>
      <c r="H39" s="44" t="s">
        <v>43</v>
      </c>
      <c r="I39" s="62">
        <v>8.8859999999999992</v>
      </c>
      <c r="J39" s="104">
        <v>58.6</v>
      </c>
      <c r="K39" s="102" t="s">
        <v>87</v>
      </c>
      <c r="L39" s="103">
        <v>836393</v>
      </c>
      <c r="M39" s="105">
        <v>58.4</v>
      </c>
      <c r="N39" s="44" t="s">
        <v>66</v>
      </c>
      <c r="O39" s="62">
        <v>7343.8116</v>
      </c>
      <c r="P39" s="104">
        <v>90.735127582496204</v>
      </c>
      <c r="Q39" s="44" t="s">
        <v>73</v>
      </c>
      <c r="R39" s="62">
        <v>336.9</v>
      </c>
      <c r="S39" s="104">
        <v>103.5</v>
      </c>
      <c r="T39" s="44"/>
      <c r="U39" s="62"/>
      <c r="V39" s="104"/>
      <c r="W39" s="44" t="s">
        <v>40</v>
      </c>
      <c r="X39" s="71">
        <v>1687.0170000000001</v>
      </c>
      <c r="Y39" s="72">
        <v>3228.0529999999999</v>
      </c>
      <c r="Z39" s="72">
        <v>-1541.0360000000001</v>
      </c>
      <c r="AA39" s="104">
        <v>52.3</v>
      </c>
      <c r="AB39" s="32" t="s">
        <v>59</v>
      </c>
      <c r="AC39" s="123">
        <v>116.639</v>
      </c>
      <c r="AD39" s="124">
        <v>75.3</v>
      </c>
      <c r="AE39" s="32" t="s">
        <v>47</v>
      </c>
      <c r="AF39" s="123">
        <v>327.37400000000002</v>
      </c>
      <c r="AG39" s="136" t="s">
        <v>98</v>
      </c>
      <c r="AH39" s="141">
        <v>0.28599999999999998</v>
      </c>
      <c r="AI39" s="139">
        <v>0.26200000000000001</v>
      </c>
      <c r="AJ39" s="69">
        <f t="shared" si="0"/>
        <v>1</v>
      </c>
      <c r="AK39" s="44" t="s">
        <v>61</v>
      </c>
      <c r="AL39" s="66">
        <v>47272</v>
      </c>
      <c r="AM39" s="104">
        <v>116.1</v>
      </c>
      <c r="AN39" s="73">
        <v>0.7340258691635223</v>
      </c>
      <c r="AO39" s="74">
        <v>0.75536123641203878</v>
      </c>
      <c r="AP39" s="70">
        <f t="shared" si="1"/>
        <v>1</v>
      </c>
      <c r="AQ39" s="44" t="s">
        <v>63</v>
      </c>
      <c r="AR39" s="62">
        <v>18.593</v>
      </c>
      <c r="AS39" s="104">
        <v>98.7</v>
      </c>
      <c r="AT39" s="44" t="s">
        <v>36</v>
      </c>
      <c r="AU39" s="66">
        <v>151</v>
      </c>
      <c r="AV39" s="104">
        <v>83</v>
      </c>
      <c r="AW39" s="73">
        <v>4.0000000000000001E-3</v>
      </c>
      <c r="AX39" s="74">
        <v>5.0000000000000001E-3</v>
      </c>
    </row>
    <row r="40" spans="1:50" s="61" customFormat="1" ht="13.5" customHeight="1" x14ac:dyDescent="0.25">
      <c r="A40" s="61">
        <v>1</v>
      </c>
      <c r="B40" s="44" t="s">
        <v>66</v>
      </c>
      <c r="C40" s="62">
        <v>38198.906999999999</v>
      </c>
      <c r="D40" s="104">
        <v>106.80606181112434</v>
      </c>
      <c r="E40" s="44" t="s">
        <v>51</v>
      </c>
      <c r="F40" s="62">
        <v>321.28820000000002</v>
      </c>
      <c r="G40" s="104">
        <v>77.182812752616044</v>
      </c>
      <c r="H40" s="44" t="s">
        <v>58</v>
      </c>
      <c r="I40" s="62">
        <v>401.31309999999996</v>
      </c>
      <c r="J40" s="104">
        <v>54.6</v>
      </c>
      <c r="K40" s="44" t="s">
        <v>50</v>
      </c>
      <c r="L40" s="62">
        <v>76498</v>
      </c>
      <c r="M40" s="104">
        <v>57.4</v>
      </c>
      <c r="N40" s="44" t="s">
        <v>56</v>
      </c>
      <c r="O40" s="62">
        <v>587.94929999999999</v>
      </c>
      <c r="P40" s="104">
        <v>87.867776287284272</v>
      </c>
      <c r="Q40" s="44" t="s">
        <v>44</v>
      </c>
      <c r="R40" s="62">
        <v>2176.6</v>
      </c>
      <c r="S40" s="104">
        <v>103.2</v>
      </c>
      <c r="T40" s="44"/>
      <c r="U40" s="62"/>
      <c r="V40" s="104"/>
      <c r="W40" s="44" t="s">
        <v>73</v>
      </c>
      <c r="X40" s="71">
        <v>111.718</v>
      </c>
      <c r="Y40" s="72">
        <v>252.589</v>
      </c>
      <c r="Z40" s="72">
        <v>-140.87100000000001</v>
      </c>
      <c r="AA40" s="104">
        <v>44.2</v>
      </c>
      <c r="AB40" s="32" t="s">
        <v>64</v>
      </c>
      <c r="AC40" s="123">
        <v>459.78</v>
      </c>
      <c r="AD40" s="124">
        <v>73.900000000000006</v>
      </c>
      <c r="AE40" s="32" t="s">
        <v>73</v>
      </c>
      <c r="AF40" s="123">
        <v>47.204000000000001</v>
      </c>
      <c r="AG40" s="136" t="s">
        <v>123</v>
      </c>
      <c r="AH40" s="141">
        <v>0.33300000000000002</v>
      </c>
      <c r="AI40" s="139">
        <v>0.2</v>
      </c>
      <c r="AJ40" s="69">
        <f t="shared" si="0"/>
        <v>1</v>
      </c>
      <c r="AK40" s="44" t="s">
        <v>50</v>
      </c>
      <c r="AL40" s="66">
        <v>52164</v>
      </c>
      <c r="AM40" s="104">
        <v>116</v>
      </c>
      <c r="AN40" s="73">
        <v>0.80998742255555034</v>
      </c>
      <c r="AO40" s="74">
        <v>0.82160023663388304</v>
      </c>
      <c r="AP40" s="70">
        <f t="shared" si="1"/>
        <v>1</v>
      </c>
      <c r="AQ40" s="44" t="s">
        <v>36</v>
      </c>
      <c r="AR40" s="62">
        <v>6.3</v>
      </c>
      <c r="AS40" s="104">
        <v>98.5</v>
      </c>
      <c r="AT40" s="44" t="s">
        <v>69</v>
      </c>
      <c r="AU40" s="66">
        <v>116</v>
      </c>
      <c r="AV40" s="104">
        <v>83.5</v>
      </c>
      <c r="AW40" s="73">
        <v>7.0000000000000001E-3</v>
      </c>
      <c r="AX40" s="74">
        <v>8.0000000000000002E-3</v>
      </c>
    </row>
    <row r="41" spans="1:50" s="61" customFormat="1" ht="13.5" customHeight="1" x14ac:dyDescent="0.25">
      <c r="A41" s="61">
        <v>1</v>
      </c>
      <c r="B41" s="44" t="s">
        <v>67</v>
      </c>
      <c r="C41" s="62">
        <v>4866.3406000000004</v>
      </c>
      <c r="D41" s="104">
        <v>106.12088180411365</v>
      </c>
      <c r="E41" s="44" t="s">
        <v>53</v>
      </c>
      <c r="F41" s="62">
        <v>709.62599999999998</v>
      </c>
      <c r="G41" s="104">
        <v>75.285572880363333</v>
      </c>
      <c r="H41" s="44" t="s">
        <v>71</v>
      </c>
      <c r="I41" s="62">
        <v>599.46659999999997</v>
      </c>
      <c r="J41" s="104">
        <v>54.1</v>
      </c>
      <c r="K41" s="44" t="s">
        <v>75</v>
      </c>
      <c r="L41" s="62">
        <v>7892</v>
      </c>
      <c r="M41" s="104">
        <v>53</v>
      </c>
      <c r="N41" s="44" t="s">
        <v>40</v>
      </c>
      <c r="O41" s="62">
        <v>2003.3193000000001</v>
      </c>
      <c r="P41" s="104">
        <v>82.568292218294744</v>
      </c>
      <c r="Q41" s="44" t="s">
        <v>43</v>
      </c>
      <c r="R41" s="62">
        <v>2379.6999999999998</v>
      </c>
      <c r="S41" s="104">
        <v>101.9</v>
      </c>
      <c r="T41" s="44"/>
      <c r="U41" s="62"/>
      <c r="V41" s="104"/>
      <c r="W41" s="44" t="s">
        <v>36</v>
      </c>
      <c r="X41" s="71">
        <v>20.498000000000001</v>
      </c>
      <c r="Y41" s="72">
        <v>66.462999999999994</v>
      </c>
      <c r="Z41" s="72">
        <v>-45.965000000000003</v>
      </c>
      <c r="AA41" s="104">
        <v>30.8</v>
      </c>
      <c r="AB41" s="32" t="s">
        <v>47</v>
      </c>
      <c r="AC41" s="132">
        <v>444.22</v>
      </c>
      <c r="AD41" s="124">
        <v>68.8</v>
      </c>
      <c r="AE41" s="32" t="s">
        <v>64</v>
      </c>
      <c r="AF41" s="123">
        <v>39.835999999999999</v>
      </c>
      <c r="AG41" s="136" t="s">
        <v>119</v>
      </c>
      <c r="AH41" s="141">
        <v>0.38100000000000001</v>
      </c>
      <c r="AI41" s="139">
        <v>0.33300000000000002</v>
      </c>
      <c r="AJ41" s="69">
        <f t="shared" si="0"/>
        <v>1</v>
      </c>
      <c r="AK41" s="44" t="s">
        <v>47</v>
      </c>
      <c r="AL41" s="66">
        <v>48846</v>
      </c>
      <c r="AM41" s="104">
        <v>115.6</v>
      </c>
      <c r="AN41" s="73">
        <v>0.75846648343969814</v>
      </c>
      <c r="AO41" s="74">
        <v>0.77850698809435781</v>
      </c>
      <c r="AP41" s="70">
        <f t="shared" si="1"/>
        <v>1</v>
      </c>
      <c r="AQ41" s="44" t="s">
        <v>53</v>
      </c>
      <c r="AR41" s="62">
        <v>4.2370000000000001</v>
      </c>
      <c r="AS41" s="104">
        <v>98.5</v>
      </c>
      <c r="AT41" s="44" t="s">
        <v>77</v>
      </c>
      <c r="AU41" s="66">
        <v>201</v>
      </c>
      <c r="AV41" s="104">
        <v>84.1</v>
      </c>
      <c r="AW41" s="73">
        <v>3.0000000000000001E-3</v>
      </c>
      <c r="AX41" s="74">
        <v>3.0000000000000001E-3</v>
      </c>
    </row>
    <row r="42" spans="1:50" s="61" customFormat="1" ht="13.5" customHeight="1" x14ac:dyDescent="0.25">
      <c r="A42" s="61">
        <v>1</v>
      </c>
      <c r="B42" s="44" t="s">
        <v>68</v>
      </c>
      <c r="C42" s="62">
        <v>8795.3162999999986</v>
      </c>
      <c r="D42" s="104">
        <v>106.10643174514023</v>
      </c>
      <c r="E42" s="44" t="s">
        <v>45</v>
      </c>
      <c r="F42" s="62">
        <v>49.234999999999999</v>
      </c>
      <c r="G42" s="104">
        <v>74.779769137302551</v>
      </c>
      <c r="H42" s="44" t="s">
        <v>52</v>
      </c>
      <c r="I42" s="62">
        <v>11.4476</v>
      </c>
      <c r="J42" s="104">
        <v>49.4</v>
      </c>
      <c r="K42" s="44" t="s">
        <v>47</v>
      </c>
      <c r="L42" s="62">
        <v>3084</v>
      </c>
      <c r="M42" s="104">
        <v>51.1</v>
      </c>
      <c r="N42" s="44" t="s">
        <v>60</v>
      </c>
      <c r="O42" s="62">
        <v>119.9786</v>
      </c>
      <c r="P42" s="104">
        <v>79.951141139600267</v>
      </c>
      <c r="Q42" s="44" t="s">
        <v>54</v>
      </c>
      <c r="R42" s="62">
        <v>1318.7</v>
      </c>
      <c r="S42" s="104">
        <v>101.3</v>
      </c>
      <c r="T42" s="44"/>
      <c r="U42" s="62"/>
      <c r="V42" s="104"/>
      <c r="W42" s="44" t="s">
        <v>55</v>
      </c>
      <c r="X42" s="71">
        <v>89.531000000000006</v>
      </c>
      <c r="Y42" s="72">
        <v>312.05700000000002</v>
      </c>
      <c r="Z42" s="72">
        <v>-222.52600000000001</v>
      </c>
      <c r="AA42" s="104">
        <v>28.7</v>
      </c>
      <c r="AB42" s="32" t="s">
        <v>69</v>
      </c>
      <c r="AC42" s="123">
        <v>171.02799999999999</v>
      </c>
      <c r="AD42" s="124">
        <v>66.5</v>
      </c>
      <c r="AE42" s="32" t="s">
        <v>62</v>
      </c>
      <c r="AF42" s="123">
        <v>77.748999999999995</v>
      </c>
      <c r="AG42" s="136" t="s">
        <v>119</v>
      </c>
      <c r="AH42" s="141">
        <v>0.16700000000000001</v>
      </c>
      <c r="AI42" s="139">
        <v>0.13300000000000001</v>
      </c>
      <c r="AJ42" s="69">
        <f t="shared" si="0"/>
        <v>1</v>
      </c>
      <c r="AK42" s="44" t="s">
        <v>59</v>
      </c>
      <c r="AL42" s="66">
        <v>43175</v>
      </c>
      <c r="AM42" s="104">
        <v>115.4</v>
      </c>
      <c r="AN42" s="73">
        <v>0.67040884458315864</v>
      </c>
      <c r="AO42" s="74">
        <v>0.68633069585151218</v>
      </c>
      <c r="AP42" s="70">
        <f t="shared" si="1"/>
        <v>1</v>
      </c>
      <c r="AQ42" s="44" t="s">
        <v>46</v>
      </c>
      <c r="AR42" s="62">
        <v>5.35</v>
      </c>
      <c r="AS42" s="104">
        <v>98</v>
      </c>
      <c r="AT42" s="44" t="s">
        <v>44</v>
      </c>
      <c r="AU42" s="66">
        <v>206</v>
      </c>
      <c r="AV42" s="104">
        <v>84.4</v>
      </c>
      <c r="AW42" s="73">
        <v>3.0000000000000001E-3</v>
      </c>
      <c r="AX42" s="74">
        <v>3.0000000000000001E-3</v>
      </c>
    </row>
    <row r="43" spans="1:50" s="61" customFormat="1" ht="13.5" customHeight="1" x14ac:dyDescent="0.25">
      <c r="A43" s="61">
        <v>1</v>
      </c>
      <c r="B43" s="44" t="s">
        <v>69</v>
      </c>
      <c r="C43" s="62">
        <v>74.508800000000008</v>
      </c>
      <c r="D43" s="104">
        <v>105.66885448635401</v>
      </c>
      <c r="E43" s="44" t="s">
        <v>60</v>
      </c>
      <c r="F43" s="62">
        <v>649.82600000000002</v>
      </c>
      <c r="G43" s="104">
        <v>74.350077831050839</v>
      </c>
      <c r="H43" s="44" t="s">
        <v>55</v>
      </c>
      <c r="I43" s="62">
        <v>191.92579999999998</v>
      </c>
      <c r="J43" s="104">
        <v>36.5</v>
      </c>
      <c r="K43" s="44" t="s">
        <v>76</v>
      </c>
      <c r="L43" s="62">
        <v>540</v>
      </c>
      <c r="M43" s="104">
        <v>50.8</v>
      </c>
      <c r="N43" s="44" t="s">
        <v>37</v>
      </c>
      <c r="O43" s="62">
        <v>92.837199999999996</v>
      </c>
      <c r="P43" s="104">
        <v>79.835577092586774</v>
      </c>
      <c r="Q43" s="44" t="s">
        <v>39</v>
      </c>
      <c r="R43" s="62">
        <v>2112.6999999999998</v>
      </c>
      <c r="S43" s="104">
        <v>100.4</v>
      </c>
      <c r="T43" s="44"/>
      <c r="U43" s="62"/>
      <c r="V43" s="104"/>
      <c r="W43" s="44" t="s">
        <v>47</v>
      </c>
      <c r="X43" s="71">
        <v>116.846</v>
      </c>
      <c r="Y43" s="72">
        <v>526.55200000000002</v>
      </c>
      <c r="Z43" s="72">
        <v>-409.70600000000002</v>
      </c>
      <c r="AA43" s="104">
        <v>22.2</v>
      </c>
      <c r="AB43" s="32" t="s">
        <v>73</v>
      </c>
      <c r="AC43" s="123">
        <v>158.922</v>
      </c>
      <c r="AD43" s="124">
        <v>59.2</v>
      </c>
      <c r="AE43" s="36" t="s">
        <v>60</v>
      </c>
      <c r="AF43" s="128">
        <v>53.06</v>
      </c>
      <c r="AG43" s="144" t="s">
        <v>111</v>
      </c>
      <c r="AH43" s="145">
        <v>0.375</v>
      </c>
      <c r="AI43" s="146">
        <v>0.29199999999999998</v>
      </c>
      <c r="AJ43" s="69">
        <f t="shared" si="0"/>
        <v>1</v>
      </c>
      <c r="AK43" s="44" t="s">
        <v>44</v>
      </c>
      <c r="AL43" s="66">
        <v>59923</v>
      </c>
      <c r="AM43" s="104">
        <v>115.2</v>
      </c>
      <c r="AN43" s="73">
        <v>0.93046691821555561</v>
      </c>
      <c r="AO43" s="74">
        <v>0.96086297419211708</v>
      </c>
      <c r="AP43" s="70">
        <f t="shared" si="1"/>
        <v>1</v>
      </c>
      <c r="AQ43" s="44" t="s">
        <v>62</v>
      </c>
      <c r="AR43" s="62">
        <v>12.846</v>
      </c>
      <c r="AS43" s="104">
        <v>97.8</v>
      </c>
      <c r="AT43" s="44" t="s">
        <v>38</v>
      </c>
      <c r="AU43" s="66">
        <v>161</v>
      </c>
      <c r="AV43" s="104">
        <v>86.6</v>
      </c>
      <c r="AW43" s="73">
        <v>5.0000000000000001E-3</v>
      </c>
      <c r="AX43" s="74">
        <v>5.0000000000000001E-3</v>
      </c>
    </row>
    <row r="44" spans="1:50" s="61" customFormat="1" ht="13.5" customHeight="1" x14ac:dyDescent="0.25">
      <c r="A44" s="61">
        <v>1</v>
      </c>
      <c r="B44" s="44" t="s">
        <v>70</v>
      </c>
      <c r="C44" s="62">
        <v>2566.3695999999995</v>
      </c>
      <c r="D44" s="104">
        <v>103.7266872883023</v>
      </c>
      <c r="E44" s="44" t="s">
        <v>40</v>
      </c>
      <c r="F44" s="62">
        <v>215.375</v>
      </c>
      <c r="G44" s="104">
        <v>65.777819856579157</v>
      </c>
      <c r="H44" s="44" t="s">
        <v>37</v>
      </c>
      <c r="I44" s="62">
        <v>12.312799999999999</v>
      </c>
      <c r="J44" s="104">
        <v>30.8</v>
      </c>
      <c r="K44" s="44" t="s">
        <v>52</v>
      </c>
      <c r="L44" s="62">
        <v>6028</v>
      </c>
      <c r="M44" s="104">
        <v>50.7</v>
      </c>
      <c r="N44" s="44" t="s">
        <v>62</v>
      </c>
      <c r="O44" s="62">
        <v>43.6877</v>
      </c>
      <c r="P44" s="104">
        <v>59.197184835291992</v>
      </c>
      <c r="Q44" s="44" t="s">
        <v>36</v>
      </c>
      <c r="R44" s="62">
        <v>630.6</v>
      </c>
      <c r="S44" s="104">
        <v>99.9</v>
      </c>
      <c r="T44" s="44"/>
      <c r="U44" s="62"/>
      <c r="V44" s="104"/>
      <c r="W44" s="44" t="s">
        <v>57</v>
      </c>
      <c r="X44" s="71">
        <v>48.109000000000002</v>
      </c>
      <c r="Y44" s="72">
        <v>397.24400000000003</v>
      </c>
      <c r="Z44" s="72">
        <v>-349.13499999999999</v>
      </c>
      <c r="AA44" s="104">
        <v>12.1</v>
      </c>
      <c r="AB44" s="32" t="s">
        <v>40</v>
      </c>
      <c r="AC44" s="123">
        <v>1769.242</v>
      </c>
      <c r="AD44" s="124">
        <v>54.4</v>
      </c>
      <c r="AE44" s="32" t="s">
        <v>61</v>
      </c>
      <c r="AF44" s="142">
        <v>62.494999999999997</v>
      </c>
      <c r="AG44" s="136" t="s">
        <v>116</v>
      </c>
      <c r="AH44" s="141">
        <v>0.41699999999999998</v>
      </c>
      <c r="AI44" s="139">
        <v>0.41699999999999998</v>
      </c>
      <c r="AJ44" s="69">
        <f t="shared" si="0"/>
        <v>0</v>
      </c>
      <c r="AK44" s="44" t="s">
        <v>41</v>
      </c>
      <c r="AL44" s="66">
        <v>74052</v>
      </c>
      <c r="AM44" s="104">
        <v>115.1</v>
      </c>
      <c r="AN44" s="73">
        <v>1.1498579214608469</v>
      </c>
      <c r="AO44" s="74">
        <v>1.1828366486726318</v>
      </c>
      <c r="AP44" s="70">
        <f t="shared" si="1"/>
        <v>1</v>
      </c>
      <c r="AQ44" s="44" t="s">
        <v>47</v>
      </c>
      <c r="AR44" s="62">
        <v>15.567</v>
      </c>
      <c r="AS44" s="104">
        <v>97.7</v>
      </c>
      <c r="AT44" s="44" t="s">
        <v>49</v>
      </c>
      <c r="AU44" s="66">
        <v>169</v>
      </c>
      <c r="AV44" s="104">
        <v>88</v>
      </c>
      <c r="AW44" s="73">
        <v>6.0000000000000001E-3</v>
      </c>
      <c r="AX44" s="74">
        <v>7.0000000000000001E-3</v>
      </c>
    </row>
    <row r="45" spans="1:50" s="61" customFormat="1" ht="13.5" customHeight="1" x14ac:dyDescent="0.25">
      <c r="A45" s="61">
        <v>1</v>
      </c>
      <c r="B45" s="44" t="s">
        <v>71</v>
      </c>
      <c r="C45" s="62">
        <v>14176.5947</v>
      </c>
      <c r="D45" s="104">
        <v>102.6878369932582</v>
      </c>
      <c r="E45" s="44" t="s">
        <v>78</v>
      </c>
      <c r="F45" s="62">
        <v>1049.5170000000001</v>
      </c>
      <c r="G45" s="104">
        <v>64.987061623083619</v>
      </c>
      <c r="H45" s="44" t="s">
        <v>62</v>
      </c>
      <c r="I45" s="62">
        <v>339.99129999999997</v>
      </c>
      <c r="J45" s="104">
        <v>25.3</v>
      </c>
      <c r="K45" s="44" t="s">
        <v>66</v>
      </c>
      <c r="L45" s="62">
        <v>241292</v>
      </c>
      <c r="M45" s="104">
        <v>48</v>
      </c>
      <c r="N45" s="44" t="s">
        <v>47</v>
      </c>
      <c r="O45" s="62">
        <v>26.794</v>
      </c>
      <c r="P45" s="104">
        <v>51.046886014212504</v>
      </c>
      <c r="Q45" s="44" t="s">
        <v>75</v>
      </c>
      <c r="R45" s="62">
        <v>4187.2</v>
      </c>
      <c r="S45" s="104">
        <v>98.4</v>
      </c>
      <c r="T45" s="44"/>
      <c r="U45" s="62"/>
      <c r="V45" s="104"/>
      <c r="W45" s="44" t="s">
        <v>77</v>
      </c>
      <c r="X45" s="71">
        <v>16.146000000000001</v>
      </c>
      <c r="Y45" s="72">
        <v>135.35400000000001</v>
      </c>
      <c r="Z45" s="72">
        <v>-119.208</v>
      </c>
      <c r="AA45" s="104">
        <v>11.9</v>
      </c>
      <c r="AB45" s="32" t="s">
        <v>57</v>
      </c>
      <c r="AC45" s="123">
        <v>406.48599999999999</v>
      </c>
      <c r="AD45" s="124">
        <v>51.4</v>
      </c>
      <c r="AE45" s="32" t="s">
        <v>75</v>
      </c>
      <c r="AF45" s="147">
        <v>65.582999999999998</v>
      </c>
      <c r="AG45" s="136" t="s">
        <v>116</v>
      </c>
      <c r="AH45" s="141">
        <v>0.125</v>
      </c>
      <c r="AI45" s="139">
        <v>0.125</v>
      </c>
      <c r="AJ45" s="69">
        <f t="shared" si="0"/>
        <v>0</v>
      </c>
      <c r="AK45" s="44" t="s">
        <v>72</v>
      </c>
      <c r="AL45" s="66">
        <v>47225</v>
      </c>
      <c r="AM45" s="104">
        <v>115.1</v>
      </c>
      <c r="AN45" s="73">
        <v>0.73329606683126036</v>
      </c>
      <c r="AO45" s="74">
        <v>0.7564704577386675</v>
      </c>
      <c r="AP45" s="70">
        <f t="shared" si="1"/>
        <v>1</v>
      </c>
      <c r="AQ45" s="44" t="s">
        <v>42</v>
      </c>
      <c r="AR45" s="62">
        <v>11.319000000000001</v>
      </c>
      <c r="AS45" s="104">
        <v>97.7</v>
      </c>
      <c r="AT45" s="44" t="s">
        <v>37</v>
      </c>
      <c r="AU45" s="66">
        <v>201</v>
      </c>
      <c r="AV45" s="104">
        <v>88.2</v>
      </c>
      <c r="AW45" s="73">
        <v>3.0000000000000001E-3</v>
      </c>
      <c r="AX45" s="74">
        <v>3.0000000000000001E-3</v>
      </c>
    </row>
    <row r="46" spans="1:50" s="61" customFormat="1" ht="13.5" customHeight="1" x14ac:dyDescent="0.25">
      <c r="A46" s="61">
        <v>1</v>
      </c>
      <c r="B46" s="44" t="s">
        <v>72</v>
      </c>
      <c r="C46" s="62">
        <v>474.17480000000006</v>
      </c>
      <c r="D46" s="104">
        <v>99.353601539455056</v>
      </c>
      <c r="E46" s="44" t="s">
        <v>42</v>
      </c>
      <c r="F46" s="62">
        <v>1069.3456000000001</v>
      </c>
      <c r="G46" s="104">
        <v>56.753988611473339</v>
      </c>
      <c r="H46" s="44" t="s">
        <v>57</v>
      </c>
      <c r="I46" s="62">
        <v>331.69159999999999</v>
      </c>
      <c r="J46" s="104">
        <v>24.1</v>
      </c>
      <c r="K46" s="44" t="s">
        <v>77</v>
      </c>
      <c r="L46" s="62">
        <v>35587</v>
      </c>
      <c r="M46" s="104">
        <v>45.9</v>
      </c>
      <c r="N46" s="44" t="s">
        <v>75</v>
      </c>
      <c r="O46" s="62">
        <v>44.758699999999997</v>
      </c>
      <c r="P46" s="104">
        <v>41.388477653179265</v>
      </c>
      <c r="Q46" s="44" t="s">
        <v>58</v>
      </c>
      <c r="R46" s="62">
        <v>1844.8</v>
      </c>
      <c r="S46" s="104">
        <v>98.1</v>
      </c>
      <c r="T46" s="44"/>
      <c r="U46" s="62"/>
      <c r="V46" s="104"/>
      <c r="W46" s="44" t="s">
        <v>60</v>
      </c>
      <c r="X46" s="71">
        <v>6.0060000000000002</v>
      </c>
      <c r="Y46" s="72">
        <v>144.36000000000001</v>
      </c>
      <c r="Z46" s="72">
        <v>-138.35400000000001</v>
      </c>
      <c r="AA46" s="104">
        <v>4.2</v>
      </c>
      <c r="AB46" s="32" t="s">
        <v>39</v>
      </c>
      <c r="AC46" s="123">
        <v>158.99600000000001</v>
      </c>
      <c r="AD46" s="124">
        <v>50.3</v>
      </c>
      <c r="AE46" s="32" t="s">
        <v>40</v>
      </c>
      <c r="AF46" s="123">
        <v>82.224999999999994</v>
      </c>
      <c r="AG46" s="136" t="s">
        <v>116</v>
      </c>
      <c r="AH46" s="141">
        <v>0.46700000000000003</v>
      </c>
      <c r="AI46" s="139">
        <v>0.46700000000000003</v>
      </c>
      <c r="AJ46" s="69">
        <f t="shared" si="0"/>
        <v>0</v>
      </c>
      <c r="AK46" s="44" t="s">
        <v>69</v>
      </c>
      <c r="AL46" s="66">
        <v>46688</v>
      </c>
      <c r="AM46" s="104">
        <v>114.8</v>
      </c>
      <c r="AN46" s="73">
        <v>0.72495768699243801</v>
      </c>
      <c r="AO46" s="74">
        <v>0.75332766397988615</v>
      </c>
      <c r="AP46" s="70">
        <f t="shared" si="1"/>
        <v>1</v>
      </c>
      <c r="AQ46" s="44" t="s">
        <v>59</v>
      </c>
      <c r="AR46" s="62">
        <v>10.494</v>
      </c>
      <c r="AS46" s="104">
        <v>97.5</v>
      </c>
      <c r="AT46" s="44" t="s">
        <v>54</v>
      </c>
      <c r="AU46" s="66">
        <v>149</v>
      </c>
      <c r="AV46" s="104">
        <v>91.4</v>
      </c>
      <c r="AW46" s="73">
        <v>5.0000000000000001E-3</v>
      </c>
      <c r="AX46" s="74">
        <v>5.0000000000000001E-3</v>
      </c>
    </row>
    <row r="47" spans="1:50" s="61" customFormat="1" ht="13.5" customHeight="1" x14ac:dyDescent="0.25">
      <c r="A47" s="61">
        <v>1</v>
      </c>
      <c r="B47" s="44" t="s">
        <v>73</v>
      </c>
      <c r="C47" s="62">
        <v>1033.2794000000001</v>
      </c>
      <c r="D47" s="104">
        <v>97.85618424490653</v>
      </c>
      <c r="E47" s="44" t="s">
        <v>36</v>
      </c>
      <c r="F47" s="62">
        <v>301.42099999999999</v>
      </c>
      <c r="G47" s="104">
        <v>55.708637878236502</v>
      </c>
      <c r="H47" s="44" t="s">
        <v>65</v>
      </c>
      <c r="I47" s="62">
        <v>21.444400000000002</v>
      </c>
      <c r="J47" s="104">
        <v>22.5</v>
      </c>
      <c r="K47" s="44" t="s">
        <v>37</v>
      </c>
      <c r="L47" s="62">
        <v>9040</v>
      </c>
      <c r="M47" s="104">
        <v>41.1</v>
      </c>
      <c r="N47" s="44" t="s">
        <v>59</v>
      </c>
      <c r="O47" s="62">
        <v>5.7016999999999998</v>
      </c>
      <c r="P47" s="104">
        <v>3.5263157894736845</v>
      </c>
      <c r="Q47" s="44" t="s">
        <v>70</v>
      </c>
      <c r="R47" s="62">
        <v>2059.4</v>
      </c>
      <c r="S47" s="104">
        <v>97.3</v>
      </c>
      <c r="T47" s="44"/>
      <c r="U47" s="62"/>
      <c r="V47" s="104"/>
      <c r="W47" s="44" t="s">
        <v>74</v>
      </c>
      <c r="X47" s="71">
        <v>-3.915</v>
      </c>
      <c r="Y47" s="72">
        <v>10.59</v>
      </c>
      <c r="Z47" s="72">
        <v>-14.505000000000001</v>
      </c>
      <c r="AA47" s="104"/>
      <c r="AB47" s="32" t="s">
        <v>78</v>
      </c>
      <c r="AC47" s="123">
        <v>282.91500000000002</v>
      </c>
      <c r="AD47" s="124">
        <v>46.4</v>
      </c>
      <c r="AE47" s="32" t="s">
        <v>59</v>
      </c>
      <c r="AF47" s="123">
        <v>2.6930000000000001</v>
      </c>
      <c r="AG47" s="136" t="s">
        <v>118</v>
      </c>
      <c r="AH47" s="141">
        <v>0.13600000000000001</v>
      </c>
      <c r="AI47" s="139">
        <v>4.4999999999999998E-2</v>
      </c>
      <c r="AJ47" s="69">
        <f t="shared" si="0"/>
        <v>1</v>
      </c>
      <c r="AK47" s="44" t="s">
        <v>37</v>
      </c>
      <c r="AL47" s="66">
        <v>55109</v>
      </c>
      <c r="AM47" s="104">
        <v>114.7</v>
      </c>
      <c r="AN47" s="73">
        <v>0.85571652614089844</v>
      </c>
      <c r="AO47" s="74">
        <v>0.8874510093914072</v>
      </c>
      <c r="AP47" s="70">
        <f t="shared" si="1"/>
        <v>1</v>
      </c>
      <c r="AQ47" s="44" t="s">
        <v>72</v>
      </c>
      <c r="AR47" s="62">
        <v>8.5150000000000006</v>
      </c>
      <c r="AS47" s="104">
        <v>97.3</v>
      </c>
      <c r="AT47" s="44" t="s">
        <v>61</v>
      </c>
      <c r="AU47" s="66">
        <v>86</v>
      </c>
      <c r="AV47" s="104">
        <v>91.5</v>
      </c>
      <c r="AW47" s="73">
        <v>4.0000000000000001E-3</v>
      </c>
      <c r="AX47" s="74">
        <v>4.0000000000000001E-3</v>
      </c>
    </row>
    <row r="48" spans="1:50" s="61" customFormat="1" ht="13.5" customHeight="1" x14ac:dyDescent="0.25">
      <c r="A48" s="61">
        <v>1</v>
      </c>
      <c r="B48" s="44" t="s">
        <v>74</v>
      </c>
      <c r="C48" s="62">
        <v>27.567100000000003</v>
      </c>
      <c r="D48" s="104">
        <v>96.852745152461623</v>
      </c>
      <c r="E48" s="44" t="s">
        <v>76</v>
      </c>
      <c r="F48" s="62">
        <v>263.09690000000001</v>
      </c>
      <c r="G48" s="104">
        <v>36.038005407819149</v>
      </c>
      <c r="H48" s="44" t="s">
        <v>35</v>
      </c>
      <c r="I48" s="62"/>
      <c r="J48" s="104"/>
      <c r="K48" s="44" t="s">
        <v>41</v>
      </c>
      <c r="L48" s="62">
        <v>84436</v>
      </c>
      <c r="M48" s="104">
        <v>40.4</v>
      </c>
      <c r="N48" s="44" t="s">
        <v>78</v>
      </c>
      <c r="O48" s="62">
        <v>141.554</v>
      </c>
      <c r="P48" s="104" t="s">
        <v>110</v>
      </c>
      <c r="Q48" s="44" t="s">
        <v>55</v>
      </c>
      <c r="R48" s="62">
        <v>3358.3</v>
      </c>
      <c r="S48" s="104">
        <v>97.1</v>
      </c>
      <c r="T48" s="44"/>
      <c r="U48" s="62"/>
      <c r="V48" s="104"/>
      <c r="W48" s="44" t="s">
        <v>65</v>
      </c>
      <c r="X48" s="71">
        <v>-30.824999999999999</v>
      </c>
      <c r="Y48" s="72">
        <v>58.853000000000002</v>
      </c>
      <c r="Z48" s="72">
        <v>-89.677999999999997</v>
      </c>
      <c r="AA48" s="104"/>
      <c r="AB48" s="32" t="s">
        <v>93</v>
      </c>
      <c r="AC48" s="123">
        <v>4.3310000000000004</v>
      </c>
      <c r="AD48" s="124">
        <v>37.5</v>
      </c>
      <c r="AE48" s="32" t="s">
        <v>39</v>
      </c>
      <c r="AF48" s="123">
        <v>480.29500000000002</v>
      </c>
      <c r="AG48" s="136" t="s">
        <v>118</v>
      </c>
      <c r="AH48" s="141">
        <v>0.63600000000000001</v>
      </c>
      <c r="AI48" s="139">
        <v>0.39400000000000002</v>
      </c>
      <c r="AJ48" s="69">
        <f t="shared" si="0"/>
        <v>1</v>
      </c>
      <c r="AK48" s="44" t="s">
        <v>63</v>
      </c>
      <c r="AL48" s="66">
        <v>59610</v>
      </c>
      <c r="AM48" s="104">
        <v>114.4</v>
      </c>
      <c r="AN48" s="73">
        <v>0.92560674523687525</v>
      </c>
      <c r="AO48" s="74">
        <v>0.95781261554388819</v>
      </c>
      <c r="AP48" s="70">
        <f t="shared" si="1"/>
        <v>1</v>
      </c>
      <c r="AQ48" s="44" t="s">
        <v>37</v>
      </c>
      <c r="AR48" s="62">
        <v>15.276</v>
      </c>
      <c r="AS48" s="104">
        <v>97</v>
      </c>
      <c r="AT48" s="44" t="s">
        <v>68</v>
      </c>
      <c r="AU48" s="66">
        <v>115</v>
      </c>
      <c r="AV48" s="104">
        <v>92.7</v>
      </c>
      <c r="AW48" s="73">
        <v>4.0000000000000001E-3</v>
      </c>
      <c r="AX48" s="74">
        <v>4.0000000000000001E-3</v>
      </c>
    </row>
    <row r="49" spans="1:50" s="61" customFormat="1" ht="13.5" customHeight="1" x14ac:dyDescent="0.25">
      <c r="A49" s="61">
        <v>1</v>
      </c>
      <c r="B49" s="44" t="s">
        <v>75</v>
      </c>
      <c r="C49" s="62">
        <v>6725.0853999999999</v>
      </c>
      <c r="D49" s="104">
        <v>96.688667264504161</v>
      </c>
      <c r="E49" s="44" t="s">
        <v>39</v>
      </c>
      <c r="F49" s="62">
        <v>29.605499999999999</v>
      </c>
      <c r="G49" s="104"/>
      <c r="H49" s="44"/>
      <c r="I49" s="62"/>
      <c r="J49" s="104"/>
      <c r="K49" s="44" t="s">
        <v>40</v>
      </c>
      <c r="L49" s="62">
        <v>11415</v>
      </c>
      <c r="M49" s="104">
        <v>36</v>
      </c>
      <c r="N49" s="44" t="s">
        <v>58</v>
      </c>
      <c r="O49" s="62">
        <v>80.69</v>
      </c>
      <c r="P49" s="104" t="s">
        <v>110</v>
      </c>
      <c r="Q49" s="44" t="s">
        <v>57</v>
      </c>
      <c r="R49" s="62">
        <v>4182.8</v>
      </c>
      <c r="S49" s="104">
        <v>96.5</v>
      </c>
      <c r="T49" s="44"/>
      <c r="U49" s="62"/>
      <c r="V49" s="104"/>
      <c r="W49" s="44" t="s">
        <v>61</v>
      </c>
      <c r="X49" s="71">
        <v>-39.606000000000002</v>
      </c>
      <c r="Y49" s="72">
        <v>75.299000000000007</v>
      </c>
      <c r="Z49" s="72">
        <v>-114.905</v>
      </c>
      <c r="AA49" s="104"/>
      <c r="AB49" s="32" t="s">
        <v>60</v>
      </c>
      <c r="AC49" s="123">
        <v>59.066000000000003</v>
      </c>
      <c r="AD49" s="124">
        <v>37.1</v>
      </c>
      <c r="AE49" s="32" t="s">
        <v>77</v>
      </c>
      <c r="AF49" s="123">
        <v>136.61500000000001</v>
      </c>
      <c r="AG49" s="136" t="s">
        <v>120</v>
      </c>
      <c r="AH49" s="141">
        <v>0.25900000000000001</v>
      </c>
      <c r="AI49" s="139">
        <v>0.111</v>
      </c>
      <c r="AJ49" s="69">
        <f t="shared" si="0"/>
        <v>1</v>
      </c>
      <c r="AK49" s="44" t="s">
        <v>49</v>
      </c>
      <c r="AL49" s="66">
        <v>43288</v>
      </c>
      <c r="AM49" s="104">
        <v>113.6</v>
      </c>
      <c r="AN49" s="73">
        <v>0.67216347572242663</v>
      </c>
      <c r="AO49" s="74">
        <v>0.70167492420320932</v>
      </c>
      <c r="AP49" s="70">
        <f t="shared" si="1"/>
        <v>1</v>
      </c>
      <c r="AQ49" s="44" t="s">
        <v>68</v>
      </c>
      <c r="AR49" s="62">
        <v>15.076000000000001</v>
      </c>
      <c r="AS49" s="104">
        <v>96.3</v>
      </c>
      <c r="AT49" s="44" t="s">
        <v>63</v>
      </c>
      <c r="AU49" s="66">
        <v>184</v>
      </c>
      <c r="AV49" s="104">
        <v>93.4</v>
      </c>
      <c r="AW49" s="73">
        <v>3.0000000000000001E-3</v>
      </c>
      <c r="AX49" s="74">
        <v>4.0000000000000001E-3</v>
      </c>
    </row>
    <row r="50" spans="1:50" s="61" customFormat="1" ht="13.5" customHeight="1" x14ac:dyDescent="0.25">
      <c r="A50" s="61">
        <v>1</v>
      </c>
      <c r="B50" s="44" t="s">
        <v>76</v>
      </c>
      <c r="C50" s="62">
        <v>1431.4261999999999</v>
      </c>
      <c r="D50" s="104">
        <v>96.572123429247483</v>
      </c>
      <c r="E50" s="44" t="s">
        <v>57</v>
      </c>
      <c r="F50" s="62"/>
      <c r="G50" s="104"/>
      <c r="H50" s="44"/>
      <c r="I50" s="62"/>
      <c r="J50" s="104"/>
      <c r="K50" s="44" t="s">
        <v>73</v>
      </c>
      <c r="L50" s="62">
        <v>1323</v>
      </c>
      <c r="M50" s="104">
        <v>34.5</v>
      </c>
      <c r="N50" s="44" t="s">
        <v>69</v>
      </c>
      <c r="O50" s="62">
        <v>12.2501</v>
      </c>
      <c r="P50" s="104" t="s">
        <v>110</v>
      </c>
      <c r="Q50" s="44" t="s">
        <v>45</v>
      </c>
      <c r="R50" s="62">
        <v>2211.4</v>
      </c>
      <c r="S50" s="104">
        <v>96.5</v>
      </c>
      <c r="T50" s="44"/>
      <c r="U50" s="62"/>
      <c r="V50" s="104"/>
      <c r="W50" s="44" t="s">
        <v>52</v>
      </c>
      <c r="X50" s="71">
        <v>-264.69799999999998</v>
      </c>
      <c r="Y50" s="72">
        <v>-1308.652</v>
      </c>
      <c r="Z50" s="72">
        <v>1043.954</v>
      </c>
      <c r="AA50" s="104"/>
      <c r="AB50" s="32" t="s">
        <v>36</v>
      </c>
      <c r="AC50" s="132">
        <v>20.917999999999999</v>
      </c>
      <c r="AD50" s="124">
        <v>31.5</v>
      </c>
      <c r="AE50" s="32" t="s">
        <v>44</v>
      </c>
      <c r="AF50" s="123">
        <v>19.411999999999999</v>
      </c>
      <c r="AG50" s="136" t="s">
        <v>124</v>
      </c>
      <c r="AH50" s="141">
        <v>0.17899999999999999</v>
      </c>
      <c r="AI50" s="139">
        <v>0.17899999999999999</v>
      </c>
      <c r="AJ50" s="69">
        <f t="shared" si="0"/>
        <v>0</v>
      </c>
      <c r="AK50" s="44" t="s">
        <v>55</v>
      </c>
      <c r="AL50" s="66">
        <v>49003</v>
      </c>
      <c r="AM50" s="104">
        <v>113.4</v>
      </c>
      <c r="AN50" s="73">
        <v>0.76090433378363687</v>
      </c>
      <c r="AO50" s="74">
        <v>0.79741921171337726</v>
      </c>
      <c r="AP50" s="70">
        <f t="shared" si="1"/>
        <v>1</v>
      </c>
      <c r="AQ50" s="44" t="s">
        <v>45</v>
      </c>
      <c r="AR50" s="62">
        <v>26.757000000000001</v>
      </c>
      <c r="AS50" s="104">
        <v>96</v>
      </c>
      <c r="AT50" s="44" t="s">
        <v>73</v>
      </c>
      <c r="AU50" s="66">
        <v>116</v>
      </c>
      <c r="AV50" s="104">
        <v>95.9</v>
      </c>
      <c r="AW50" s="73">
        <v>4.0000000000000001E-3</v>
      </c>
      <c r="AX50" s="74">
        <v>4.0000000000000001E-3</v>
      </c>
    </row>
    <row r="51" spans="1:50" s="61" customFormat="1" ht="13.5" customHeight="1" x14ac:dyDescent="0.25">
      <c r="A51" s="61">
        <v>1</v>
      </c>
      <c r="B51" s="44" t="s">
        <v>77</v>
      </c>
      <c r="C51" s="62">
        <v>3660.7440999999994</v>
      </c>
      <c r="D51" s="104">
        <v>89.506356398002652</v>
      </c>
      <c r="E51" s="44"/>
      <c r="F51" s="62"/>
      <c r="G51" s="104"/>
      <c r="H51" s="44"/>
      <c r="I51" s="62"/>
      <c r="J51" s="104"/>
      <c r="K51" s="44" t="s">
        <v>49</v>
      </c>
      <c r="L51" s="62">
        <v>1496</v>
      </c>
      <c r="M51" s="104">
        <v>28.9</v>
      </c>
      <c r="N51" s="44" t="s">
        <v>48</v>
      </c>
      <c r="O51" s="62"/>
      <c r="P51" s="104"/>
      <c r="Q51" s="44" t="s">
        <v>48</v>
      </c>
      <c r="R51" s="62">
        <v>2122.9</v>
      </c>
      <c r="S51" s="104">
        <v>91</v>
      </c>
      <c r="T51" s="44"/>
      <c r="U51" s="62"/>
      <c r="V51" s="104"/>
      <c r="W51" s="44" t="s">
        <v>39</v>
      </c>
      <c r="X51" s="71">
        <v>-321.29899999999998</v>
      </c>
      <c r="Y51" s="72">
        <v>212.09800000000001</v>
      </c>
      <c r="Z51" s="72">
        <v>-533.39700000000005</v>
      </c>
      <c r="AA51" s="104"/>
      <c r="AB51" s="32" t="s">
        <v>55</v>
      </c>
      <c r="AC51" s="123">
        <v>89.531000000000006</v>
      </c>
      <c r="AD51" s="124">
        <v>28.4</v>
      </c>
      <c r="AE51" s="33" t="s">
        <v>93</v>
      </c>
      <c r="AF51" s="150">
        <v>8.2460000000000004</v>
      </c>
      <c r="AG51" s="151" t="s">
        <v>122</v>
      </c>
      <c r="AH51" s="152">
        <v>0.5</v>
      </c>
      <c r="AI51" s="153">
        <v>0.33300000000000002</v>
      </c>
      <c r="AJ51" s="69">
        <f t="shared" si="0"/>
        <v>1</v>
      </c>
      <c r="AK51" s="44" t="s">
        <v>46</v>
      </c>
      <c r="AL51" s="66">
        <v>48886</v>
      </c>
      <c r="AM51" s="104">
        <v>112.9</v>
      </c>
      <c r="AN51" s="75">
        <v>0.75908759180758067</v>
      </c>
      <c r="AO51" s="76">
        <v>0.79510833394956737</v>
      </c>
      <c r="AP51" s="70">
        <f t="shared" si="1"/>
        <v>1</v>
      </c>
      <c r="AQ51" s="44" t="s">
        <v>48</v>
      </c>
      <c r="AR51" s="62">
        <v>4.57</v>
      </c>
      <c r="AS51" s="104">
        <v>95.8</v>
      </c>
      <c r="AT51" s="44" t="s">
        <v>48</v>
      </c>
      <c r="AU51" s="66">
        <v>146</v>
      </c>
      <c r="AV51" s="104">
        <v>101.4</v>
      </c>
      <c r="AW51" s="75">
        <v>5.0000000000000001E-3</v>
      </c>
      <c r="AX51" s="76">
        <v>5.0000000000000001E-3</v>
      </c>
    </row>
    <row r="52" spans="1:50" s="61" customFormat="1" ht="13.5" customHeight="1" thickBot="1" x14ac:dyDescent="0.3">
      <c r="A52" s="61">
        <v>1</v>
      </c>
      <c r="B52" s="46" t="s">
        <v>78</v>
      </c>
      <c r="C52" s="62">
        <v>2270.5405000000001</v>
      </c>
      <c r="D52" s="104">
        <v>85.968925201629602</v>
      </c>
      <c r="E52" s="46"/>
      <c r="F52" s="62"/>
      <c r="G52" s="104"/>
      <c r="H52" s="46"/>
      <c r="I52" s="62"/>
      <c r="J52" s="104"/>
      <c r="K52" s="46" t="s">
        <v>53</v>
      </c>
      <c r="L52" s="62">
        <v>636</v>
      </c>
      <c r="M52" s="104"/>
      <c r="N52" s="44" t="s">
        <v>42</v>
      </c>
      <c r="O52" s="112"/>
      <c r="P52" s="113"/>
      <c r="Q52" s="46" t="s">
        <v>76</v>
      </c>
      <c r="R52" s="62">
        <v>2516.3000000000002</v>
      </c>
      <c r="S52" s="104">
        <v>89.1</v>
      </c>
      <c r="T52" s="46"/>
      <c r="U52" s="62"/>
      <c r="V52" s="104"/>
      <c r="W52" s="46" t="s">
        <v>78</v>
      </c>
      <c r="X52" s="77">
        <v>-414.81400000000002</v>
      </c>
      <c r="Y52" s="78">
        <v>537.21600000000001</v>
      </c>
      <c r="Z52" s="78">
        <v>-952.03</v>
      </c>
      <c r="AA52" s="104"/>
      <c r="AB52" s="133" t="s">
        <v>61</v>
      </c>
      <c r="AC52" s="134">
        <v>22.888999999999999</v>
      </c>
      <c r="AD52" s="135">
        <v>24.8</v>
      </c>
      <c r="AE52" s="133" t="s">
        <v>78</v>
      </c>
      <c r="AF52" s="134">
        <v>697.72900000000004</v>
      </c>
      <c r="AG52" s="154" t="s">
        <v>125</v>
      </c>
      <c r="AH52" s="155">
        <v>0.56799999999999995</v>
      </c>
      <c r="AI52" s="156">
        <v>0.51400000000000001</v>
      </c>
      <c r="AJ52" s="69">
        <f t="shared" si="0"/>
        <v>1</v>
      </c>
      <c r="AK52" s="46" t="s">
        <v>45</v>
      </c>
      <c r="AL52" s="66">
        <v>57047</v>
      </c>
      <c r="AM52" s="104">
        <v>110.6</v>
      </c>
      <c r="AN52" s="75">
        <v>0.88580922656480487</v>
      </c>
      <c r="AO52" s="76">
        <v>0.95080603416401688</v>
      </c>
      <c r="AP52" s="70">
        <f t="shared" si="1"/>
        <v>1</v>
      </c>
      <c r="AQ52" s="111" t="s">
        <v>77</v>
      </c>
      <c r="AR52" s="112">
        <v>17.439</v>
      </c>
      <c r="AS52" s="113">
        <v>95.7</v>
      </c>
      <c r="AT52" s="46" t="s">
        <v>65</v>
      </c>
      <c r="AU52" s="66">
        <v>340</v>
      </c>
      <c r="AV52" s="104">
        <v>102.1</v>
      </c>
      <c r="AW52" s="75">
        <v>6.0000000000000001E-3</v>
      </c>
      <c r="AX52" s="76">
        <v>6.0000000000000001E-3</v>
      </c>
    </row>
    <row r="53" spans="1:50" s="54" customFormat="1" ht="6" customHeight="1" x14ac:dyDescent="0.25">
      <c r="A53" s="54">
        <v>1</v>
      </c>
      <c r="B53" s="79"/>
      <c r="C53" s="80"/>
      <c r="D53" s="81"/>
      <c r="E53" s="79"/>
      <c r="F53" s="80"/>
      <c r="G53" s="79"/>
      <c r="H53" s="79"/>
      <c r="I53" s="82"/>
      <c r="J53" s="81"/>
      <c r="K53" s="79"/>
      <c r="L53" s="83"/>
      <c r="M53" s="83"/>
      <c r="N53" s="79"/>
      <c r="O53" s="83"/>
      <c r="P53" s="83"/>
      <c r="Q53" s="79"/>
      <c r="R53" s="84"/>
      <c r="S53" s="81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</row>
    <row r="54" spans="1:50" s="85" customFormat="1" ht="13.5" customHeight="1" x14ac:dyDescent="0.25">
      <c r="B54" s="86" t="s">
        <v>31</v>
      </c>
      <c r="C54" s="47"/>
      <c r="D54" s="87">
        <v>7</v>
      </c>
      <c r="E54" s="86"/>
      <c r="F54" s="47"/>
      <c r="G54" s="87">
        <v>16</v>
      </c>
      <c r="H54" s="86"/>
      <c r="J54" s="87">
        <v>16</v>
      </c>
      <c r="K54" s="86"/>
      <c r="M54" s="87">
        <v>28</v>
      </c>
      <c r="N54" s="86"/>
      <c r="P54" s="87">
        <v>10</v>
      </c>
      <c r="Q54" s="86"/>
      <c r="S54" s="87">
        <v>9</v>
      </c>
      <c r="T54" s="86"/>
      <c r="V54" s="87">
        <v>0</v>
      </c>
      <c r="W54" s="86"/>
      <c r="X54" s="87">
        <v>6</v>
      </c>
      <c r="Y54" s="87">
        <v>1</v>
      </c>
      <c r="Z54" s="87">
        <v>22</v>
      </c>
      <c r="AA54" s="87"/>
      <c r="AB54" s="86"/>
      <c r="AD54" s="87">
        <v>22</v>
      </c>
      <c r="AE54" s="86"/>
      <c r="AG54" s="87">
        <v>26</v>
      </c>
      <c r="AH54" s="87">
        <v>22</v>
      </c>
      <c r="AK54" s="86"/>
      <c r="AM54" s="87">
        <v>0</v>
      </c>
      <c r="AN54" s="87">
        <v>29</v>
      </c>
      <c r="AQ54" s="86"/>
      <c r="AR54" s="88"/>
      <c r="AS54" s="87">
        <v>24</v>
      </c>
      <c r="AT54" s="86"/>
      <c r="AV54" s="87">
        <v>2</v>
      </c>
      <c r="AW54" s="85">
        <v>0</v>
      </c>
    </row>
    <row r="55" spans="1:50" ht="12.75" customHeight="1" x14ac:dyDescent="0.25">
      <c r="B55" s="89" t="s">
        <v>26</v>
      </c>
      <c r="D55" s="48"/>
      <c r="E55" s="86"/>
      <c r="F55" s="48"/>
      <c r="G55" s="50"/>
      <c r="H55" s="86"/>
      <c r="I55" s="48"/>
      <c r="J55" s="48"/>
      <c r="K55" s="86"/>
      <c r="L55" s="48"/>
      <c r="M55" s="48"/>
      <c r="N55" s="86"/>
      <c r="O55" s="48"/>
      <c r="P55" s="48"/>
      <c r="Q55" s="86"/>
      <c r="R55" s="48"/>
      <c r="S55" s="49"/>
      <c r="T55" s="86"/>
      <c r="W55" s="86"/>
      <c r="AB55" s="86"/>
      <c r="AK55" s="86"/>
      <c r="AQ55" s="86"/>
      <c r="AT55" s="86"/>
    </row>
    <row r="56" spans="1:50" ht="12.75" customHeight="1" x14ac:dyDescent="0.25">
      <c r="C56" s="50"/>
      <c r="D56" s="50"/>
      <c r="F56" s="50"/>
      <c r="G56" s="50"/>
      <c r="S56" s="90"/>
      <c r="X56" s="89"/>
    </row>
    <row r="57" spans="1:50" x14ac:dyDescent="0.25">
      <c r="C57" s="50"/>
      <c r="D57" s="50"/>
      <c r="F57" s="50"/>
      <c r="G57" s="50"/>
      <c r="S57" s="90"/>
    </row>
    <row r="58" spans="1:50" x14ac:dyDescent="0.25">
      <c r="C58" s="50"/>
      <c r="D58" s="50"/>
      <c r="F58" s="50"/>
      <c r="G58" s="50"/>
      <c r="S58" s="90"/>
    </row>
    <row r="59" spans="1:50" x14ac:dyDescent="0.25">
      <c r="C59" s="50"/>
      <c r="D59" s="50"/>
      <c r="F59" s="50"/>
      <c r="S59" s="90"/>
    </row>
    <row r="60" spans="1:50" x14ac:dyDescent="0.25">
      <c r="S60" s="90"/>
    </row>
    <row r="61" spans="1:50" x14ac:dyDescent="0.25">
      <c r="S61" s="90"/>
    </row>
    <row r="62" spans="1:50" x14ac:dyDescent="0.25">
      <c r="S62" s="90"/>
    </row>
    <row r="63" spans="1:50" x14ac:dyDescent="0.25">
      <c r="S63" s="90"/>
    </row>
    <row r="64" spans="1:50" x14ac:dyDescent="0.25">
      <c r="S64" s="90"/>
    </row>
    <row r="65" spans="19:19" x14ac:dyDescent="0.25">
      <c r="S65" s="90"/>
    </row>
    <row r="66" spans="19:19" x14ac:dyDescent="0.25">
      <c r="S66" s="90"/>
    </row>
    <row r="67" spans="19:19" x14ac:dyDescent="0.25">
      <c r="S67" s="90"/>
    </row>
    <row r="68" spans="19:19" x14ac:dyDescent="0.25">
      <c r="S68" s="90"/>
    </row>
    <row r="69" spans="19:19" x14ac:dyDescent="0.25">
      <c r="S69" s="90"/>
    </row>
    <row r="70" spans="19:19" x14ac:dyDescent="0.25">
      <c r="S70" s="90"/>
    </row>
    <row r="71" spans="19:19" x14ac:dyDescent="0.25">
      <c r="S71" s="90"/>
    </row>
    <row r="72" spans="19:19" x14ac:dyDescent="0.25">
      <c r="S72" s="90"/>
    </row>
    <row r="73" spans="19:19" x14ac:dyDescent="0.25">
      <c r="S73" s="90"/>
    </row>
    <row r="74" spans="19:19" x14ac:dyDescent="0.25">
      <c r="S74" s="90"/>
    </row>
    <row r="75" spans="19:19" x14ac:dyDescent="0.25">
      <c r="S75" s="90"/>
    </row>
    <row r="76" spans="19:19" x14ac:dyDescent="0.25">
      <c r="S76" s="90"/>
    </row>
    <row r="77" spans="19:19" x14ac:dyDescent="0.25">
      <c r="S77" s="90"/>
    </row>
    <row r="78" spans="19:19" x14ac:dyDescent="0.25">
      <c r="S78" s="90"/>
    </row>
    <row r="79" spans="19:19" x14ac:dyDescent="0.25">
      <c r="S79" s="90"/>
    </row>
    <row r="80" spans="19:19" x14ac:dyDescent="0.25">
      <c r="S80" s="90"/>
    </row>
    <row r="81" spans="19:19" x14ac:dyDescent="0.25">
      <c r="S81" s="90"/>
    </row>
    <row r="82" spans="19:19" x14ac:dyDescent="0.25">
      <c r="S82" s="90"/>
    </row>
    <row r="83" spans="19:19" x14ac:dyDescent="0.25">
      <c r="S83" s="90"/>
    </row>
    <row r="84" spans="19:19" x14ac:dyDescent="0.25">
      <c r="S84" s="90"/>
    </row>
    <row r="85" spans="19:19" x14ac:dyDescent="0.25">
      <c r="S85" s="90"/>
    </row>
    <row r="86" spans="19:19" x14ac:dyDescent="0.25">
      <c r="S86" s="90"/>
    </row>
    <row r="87" spans="19:19" x14ac:dyDescent="0.25">
      <c r="S87" s="90"/>
    </row>
    <row r="88" spans="19:19" x14ac:dyDescent="0.25">
      <c r="S88" s="90"/>
    </row>
    <row r="89" spans="19:19" x14ac:dyDescent="0.25">
      <c r="S89" s="90"/>
    </row>
    <row r="90" spans="19:19" x14ac:dyDescent="0.25">
      <c r="S90" s="90"/>
    </row>
    <row r="91" spans="19:19" x14ac:dyDescent="0.25">
      <c r="S91" s="90"/>
    </row>
    <row r="92" spans="19:19" x14ac:dyDescent="0.25">
      <c r="S92" s="90"/>
    </row>
  </sheetData>
  <sortState ref="AT8:AX52">
    <sortCondition ref="AV8:AV52"/>
  </sortState>
  <mergeCells count="56">
    <mergeCell ref="AE3:AE6"/>
    <mergeCell ref="AC3:AD4"/>
    <mergeCell ref="AC5:AC6"/>
    <mergeCell ref="AK3:AK6"/>
    <mergeCell ref="AD5:AD6"/>
    <mergeCell ref="H3:H6"/>
    <mergeCell ref="K3:K6"/>
    <mergeCell ref="N3:N6"/>
    <mergeCell ref="Q3:Q6"/>
    <mergeCell ref="G5:G6"/>
    <mergeCell ref="M5:M6"/>
    <mergeCell ref="AU5:AU6"/>
    <mergeCell ref="AR3:AS4"/>
    <mergeCell ref="AU3:AX4"/>
    <mergeCell ref="AR5:AR6"/>
    <mergeCell ref="AV5:AV6"/>
    <mergeCell ref="AW5:AX5"/>
    <mergeCell ref="AQ3:AQ6"/>
    <mergeCell ref="AT3:AT6"/>
    <mergeCell ref="AH5:AI5"/>
    <mergeCell ref="AF3:AI4"/>
    <mergeCell ref="AS5:AS6"/>
    <mergeCell ref="AF5:AF6"/>
    <mergeCell ref="AG5:AG6"/>
    <mergeCell ref="AL3:AO4"/>
    <mergeCell ref="AL5:AL6"/>
    <mergeCell ref="AM5:AM6"/>
    <mergeCell ref="AN5:AO5"/>
    <mergeCell ref="B3:B6"/>
    <mergeCell ref="C3:D4"/>
    <mergeCell ref="C5:C6"/>
    <mergeCell ref="D5:D6"/>
    <mergeCell ref="V5:V6"/>
    <mergeCell ref="P5:P6"/>
    <mergeCell ref="L5:L6"/>
    <mergeCell ref="F5:F6"/>
    <mergeCell ref="J5:J6"/>
    <mergeCell ref="U5:U6"/>
    <mergeCell ref="I5:I6"/>
    <mergeCell ref="R5:R6"/>
    <mergeCell ref="L3:M4"/>
    <mergeCell ref="F3:G4"/>
    <mergeCell ref="I3:J4"/>
    <mergeCell ref="E3:E6"/>
    <mergeCell ref="Y5:Y6"/>
    <mergeCell ref="T3:T6"/>
    <mergeCell ref="W3:W6"/>
    <mergeCell ref="AB3:AB6"/>
    <mergeCell ref="O3:P4"/>
    <mergeCell ref="R3:S4"/>
    <mergeCell ref="U3:V4"/>
    <mergeCell ref="X3:AA4"/>
    <mergeCell ref="O5:O6"/>
    <mergeCell ref="S5:S6"/>
    <mergeCell ref="X5:X6"/>
    <mergeCell ref="Z5:AA5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2" max="1048575" man="1"/>
    <brk id="36" max="1048575" man="1"/>
    <brk id="8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Алевтина Кононцева</cp:lastModifiedBy>
  <cp:lastPrinted>2024-04-04T14:24:28Z</cp:lastPrinted>
  <dcterms:created xsi:type="dcterms:W3CDTF">2022-02-28T14:52:55Z</dcterms:created>
  <dcterms:modified xsi:type="dcterms:W3CDTF">2024-04-04T14:24:33Z</dcterms:modified>
</cp:coreProperties>
</file>