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6" windowWidth="15252" windowHeight="8400"/>
  </bookViews>
  <sheets>
    <sheet name="БЮДЖЕТ  2015" sheetId="3" r:id="rId1"/>
    <sheet name="Лист1" sheetId="4" r:id="rId2"/>
    <sheet name="Лист2" sheetId="5" r:id="rId3"/>
  </sheets>
  <definedNames>
    <definedName name="_xlnm._FilterDatabase" localSheetId="0" hidden="1">'БЮДЖЕТ  2015'!$A$20:$X$678</definedName>
    <definedName name="_xlnm.Print_Area" localSheetId="0">'БЮДЖЕТ  2015'!$A$1:$W$684</definedName>
  </definedNames>
  <calcPr calcId="145621"/>
</workbook>
</file>

<file path=xl/calcChain.xml><?xml version="1.0" encoding="utf-8"?>
<calcChain xmlns="http://schemas.openxmlformats.org/spreadsheetml/2006/main">
  <c r="W505" i="3" l="1"/>
  <c r="W504" i="3" s="1"/>
  <c r="J504" i="3"/>
  <c r="K504" i="3"/>
  <c r="L504" i="3"/>
  <c r="M504" i="3"/>
  <c r="N504" i="3"/>
  <c r="O504" i="3"/>
  <c r="P504" i="3"/>
  <c r="Q504" i="3"/>
  <c r="R504" i="3"/>
  <c r="S504" i="3"/>
  <c r="T504" i="3"/>
  <c r="U504" i="3"/>
  <c r="V504" i="3"/>
  <c r="I504" i="3"/>
  <c r="H504" i="3"/>
  <c r="I546" i="3"/>
  <c r="J546" i="3"/>
  <c r="K546" i="3"/>
  <c r="L546" i="3"/>
  <c r="M546" i="3"/>
  <c r="N546" i="3"/>
  <c r="O546" i="3"/>
  <c r="P546" i="3"/>
  <c r="Q546" i="3"/>
  <c r="R546" i="3"/>
  <c r="S546" i="3"/>
  <c r="T546" i="3"/>
  <c r="U546" i="3"/>
  <c r="V546" i="3"/>
  <c r="H546" i="3"/>
  <c r="W547" i="3"/>
  <c r="W546" i="3" s="1"/>
  <c r="I265" i="3"/>
  <c r="J265" i="3"/>
  <c r="K265" i="3"/>
  <c r="L265" i="3"/>
  <c r="M265" i="3"/>
  <c r="N265" i="3"/>
  <c r="O265" i="3"/>
  <c r="P265" i="3"/>
  <c r="Q265" i="3"/>
  <c r="R265" i="3"/>
  <c r="S265" i="3"/>
  <c r="T265" i="3"/>
  <c r="U265" i="3"/>
  <c r="V265" i="3"/>
  <c r="H265" i="3"/>
  <c r="W266" i="3"/>
  <c r="W265" i="3" s="1"/>
  <c r="I287" i="3"/>
  <c r="J287" i="3"/>
  <c r="K287" i="3"/>
  <c r="L287" i="3"/>
  <c r="M287" i="3"/>
  <c r="N287" i="3"/>
  <c r="O287" i="3"/>
  <c r="P287" i="3"/>
  <c r="Q287" i="3"/>
  <c r="R287" i="3"/>
  <c r="S287" i="3"/>
  <c r="T287" i="3"/>
  <c r="U287" i="3"/>
  <c r="V287" i="3"/>
  <c r="H287" i="3"/>
  <c r="W288" i="3"/>
  <c r="W287" i="3" s="1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V193" i="3"/>
  <c r="H193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V195" i="3"/>
  <c r="H195" i="3"/>
  <c r="W196" i="3"/>
  <c r="W195" i="3" s="1"/>
  <c r="W194" i="3"/>
  <c r="W193" i="3" s="1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H197" i="3"/>
  <c r="W198" i="3"/>
  <c r="W197" i="3"/>
  <c r="J380" i="3"/>
  <c r="K380" i="3"/>
  <c r="M381" i="3"/>
  <c r="M380" i="3" s="1"/>
  <c r="N381" i="3"/>
  <c r="N380" i="3" s="1"/>
  <c r="U381" i="3"/>
  <c r="U380" i="3" s="1"/>
  <c r="I382" i="3"/>
  <c r="I381" i="3" s="1"/>
  <c r="I380" i="3"/>
  <c r="J382" i="3"/>
  <c r="J381" i="3" s="1"/>
  <c r="K382" i="3"/>
  <c r="K381" i="3" s="1"/>
  <c r="L382" i="3"/>
  <c r="L381" i="3" s="1"/>
  <c r="L380" i="3" s="1"/>
  <c r="M382" i="3"/>
  <c r="N382" i="3"/>
  <c r="O382" i="3"/>
  <c r="O381" i="3" s="1"/>
  <c r="O380" i="3" s="1"/>
  <c r="P382" i="3"/>
  <c r="P381" i="3" s="1"/>
  <c r="P380" i="3" s="1"/>
  <c r="Q382" i="3"/>
  <c r="Q381" i="3" s="1"/>
  <c r="Q380" i="3" s="1"/>
  <c r="R382" i="3"/>
  <c r="R381" i="3" s="1"/>
  <c r="R380" i="3" s="1"/>
  <c r="S382" i="3"/>
  <c r="S381" i="3" s="1"/>
  <c r="S380" i="3" s="1"/>
  <c r="T382" i="3"/>
  <c r="T381" i="3" s="1"/>
  <c r="T380" i="3" s="1"/>
  <c r="U382" i="3"/>
  <c r="V382" i="3"/>
  <c r="V381" i="3" s="1"/>
  <c r="V380" i="3" s="1"/>
  <c r="H382" i="3"/>
  <c r="H381" i="3" s="1"/>
  <c r="H380" i="3" s="1"/>
  <c r="W383" i="3"/>
  <c r="W382" i="3" s="1"/>
  <c r="W381" i="3" s="1"/>
  <c r="W380" i="3"/>
  <c r="U455" i="3"/>
  <c r="U454" i="3" s="1"/>
  <c r="I462" i="3"/>
  <c r="J462" i="3"/>
  <c r="K462" i="3"/>
  <c r="L462" i="3"/>
  <c r="L455" i="3" s="1"/>
  <c r="M462" i="3"/>
  <c r="N462" i="3"/>
  <c r="O462" i="3"/>
  <c r="O455" i="3" s="1"/>
  <c r="O454" i="3" s="1"/>
  <c r="P462" i="3"/>
  <c r="Q462" i="3"/>
  <c r="R462" i="3"/>
  <c r="S462" i="3"/>
  <c r="T462" i="3"/>
  <c r="U462" i="3"/>
  <c r="V462" i="3"/>
  <c r="W462" i="3"/>
  <c r="H462" i="3"/>
  <c r="W463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V76" i="3" s="1"/>
  <c r="H79" i="3"/>
  <c r="W80" i="3"/>
  <c r="W79" i="3" s="1"/>
  <c r="X310" i="3"/>
  <c r="I313" i="3"/>
  <c r="J313" i="3"/>
  <c r="K313" i="3"/>
  <c r="L313" i="3"/>
  <c r="M313" i="3"/>
  <c r="N313" i="3"/>
  <c r="O313" i="3"/>
  <c r="P313" i="3"/>
  <c r="Q313" i="3"/>
  <c r="R313" i="3"/>
  <c r="S313" i="3"/>
  <c r="T313" i="3"/>
  <c r="U313" i="3"/>
  <c r="V313" i="3"/>
  <c r="H313" i="3"/>
  <c r="W314" i="3"/>
  <c r="W313" i="3"/>
  <c r="W457" i="3"/>
  <c r="W456" i="3" s="1"/>
  <c r="V456" i="3"/>
  <c r="U456" i="3"/>
  <c r="T456" i="3"/>
  <c r="T455" i="3" s="1"/>
  <c r="T454" i="3" s="1"/>
  <c r="S456" i="3"/>
  <c r="R456" i="3"/>
  <c r="Q456" i="3"/>
  <c r="P456" i="3"/>
  <c r="P455" i="3" s="1"/>
  <c r="O456" i="3"/>
  <c r="N456" i="3"/>
  <c r="M456" i="3"/>
  <c r="M455" i="3" s="1"/>
  <c r="L456" i="3"/>
  <c r="K456" i="3"/>
  <c r="J456" i="3"/>
  <c r="I456" i="3"/>
  <c r="H456" i="3"/>
  <c r="I458" i="3"/>
  <c r="J458" i="3"/>
  <c r="K458" i="3"/>
  <c r="L458" i="3"/>
  <c r="M458" i="3"/>
  <c r="N458" i="3"/>
  <c r="O458" i="3"/>
  <c r="P458" i="3"/>
  <c r="Q458" i="3"/>
  <c r="R458" i="3"/>
  <c r="S458" i="3"/>
  <c r="T458" i="3"/>
  <c r="U458" i="3"/>
  <c r="V458" i="3"/>
  <c r="H458" i="3"/>
  <c r="I460" i="3"/>
  <c r="J460" i="3"/>
  <c r="J455" i="3" s="1"/>
  <c r="K460" i="3"/>
  <c r="L460" i="3"/>
  <c r="M460" i="3"/>
  <c r="N460" i="3"/>
  <c r="O460" i="3"/>
  <c r="P460" i="3"/>
  <c r="Q460" i="3"/>
  <c r="R460" i="3"/>
  <c r="S460" i="3"/>
  <c r="T460" i="3"/>
  <c r="U460" i="3"/>
  <c r="V460" i="3"/>
  <c r="V455" i="3" s="1"/>
  <c r="H460" i="3"/>
  <c r="W461" i="3"/>
  <c r="W460" i="3"/>
  <c r="W459" i="3"/>
  <c r="W458" i="3" s="1"/>
  <c r="X243" i="3"/>
  <c r="I244" i="3"/>
  <c r="I243" i="3"/>
  <c r="I242" i="3" s="1"/>
  <c r="J244" i="3"/>
  <c r="K244" i="3"/>
  <c r="L244" i="3"/>
  <c r="M244" i="3"/>
  <c r="N244" i="3"/>
  <c r="O244" i="3"/>
  <c r="P244" i="3"/>
  <c r="Q244" i="3"/>
  <c r="R244" i="3"/>
  <c r="S244" i="3"/>
  <c r="T244" i="3"/>
  <c r="U244" i="3"/>
  <c r="V244" i="3"/>
  <c r="H244" i="3"/>
  <c r="W245" i="3"/>
  <c r="W244" i="3" s="1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H48" i="3"/>
  <c r="W50" i="3"/>
  <c r="I246" i="3"/>
  <c r="J246" i="3"/>
  <c r="J243" i="3"/>
  <c r="J242" i="3" s="1"/>
  <c r="K246" i="3"/>
  <c r="K243" i="3" s="1"/>
  <c r="K242" i="3" s="1"/>
  <c r="L246" i="3"/>
  <c r="M246" i="3"/>
  <c r="M243" i="3"/>
  <c r="M242" i="3" s="1"/>
  <c r="N246" i="3"/>
  <c r="N243" i="3" s="1"/>
  <c r="N242" i="3" s="1"/>
  <c r="O246" i="3"/>
  <c r="P246" i="3"/>
  <c r="Q246" i="3"/>
  <c r="Q243" i="3" s="1"/>
  <c r="Q242" i="3" s="1"/>
  <c r="R246" i="3"/>
  <c r="R243" i="3"/>
  <c r="R242" i="3"/>
  <c r="S246" i="3"/>
  <c r="T246" i="3"/>
  <c r="T243" i="3" s="1"/>
  <c r="T242" i="3" s="1"/>
  <c r="U246" i="3"/>
  <c r="V246" i="3"/>
  <c r="H246" i="3"/>
  <c r="W247" i="3"/>
  <c r="W246" i="3" s="1"/>
  <c r="I675" i="3"/>
  <c r="J675" i="3"/>
  <c r="K675" i="3"/>
  <c r="L675" i="3"/>
  <c r="M675" i="3"/>
  <c r="N675" i="3"/>
  <c r="O675" i="3"/>
  <c r="P675" i="3"/>
  <c r="Q675" i="3"/>
  <c r="R675" i="3"/>
  <c r="S675" i="3"/>
  <c r="T675" i="3"/>
  <c r="U675" i="3"/>
  <c r="V675" i="3"/>
  <c r="H675" i="3"/>
  <c r="W676" i="3"/>
  <c r="W675" i="3" s="1"/>
  <c r="W447" i="3"/>
  <c r="W446" i="3" s="1"/>
  <c r="V446" i="3"/>
  <c r="U446" i="3"/>
  <c r="T446" i="3"/>
  <c r="S446" i="3"/>
  <c r="R446" i="3"/>
  <c r="Q446" i="3"/>
  <c r="P446" i="3"/>
  <c r="O446" i="3"/>
  <c r="N446" i="3"/>
  <c r="M446" i="3"/>
  <c r="L446" i="3"/>
  <c r="K446" i="3"/>
  <c r="J446" i="3"/>
  <c r="I446" i="3"/>
  <c r="H446" i="3"/>
  <c r="W430" i="3"/>
  <c r="W429" i="3" s="1"/>
  <c r="V429" i="3"/>
  <c r="U429" i="3"/>
  <c r="T429" i="3"/>
  <c r="S429" i="3"/>
  <c r="R429" i="3"/>
  <c r="Q429" i="3"/>
  <c r="P429" i="3"/>
  <c r="O429" i="3"/>
  <c r="N429" i="3"/>
  <c r="M429" i="3"/>
  <c r="L429" i="3"/>
  <c r="K429" i="3"/>
  <c r="J429" i="3"/>
  <c r="I429" i="3"/>
  <c r="H42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U399" i="3"/>
  <c r="V399" i="3"/>
  <c r="H399" i="3"/>
  <c r="W400" i="3"/>
  <c r="W399" i="3" s="1"/>
  <c r="I63" i="3"/>
  <c r="I62" i="3"/>
  <c r="I61" i="3" s="1"/>
  <c r="J63" i="3"/>
  <c r="J62" i="3"/>
  <c r="J61" i="3"/>
  <c r="K63" i="3"/>
  <c r="K62" i="3"/>
  <c r="K61" i="3"/>
  <c r="L63" i="3"/>
  <c r="L62" i="3" s="1"/>
  <c r="L61" i="3" s="1"/>
  <c r="M63" i="3"/>
  <c r="M62" i="3"/>
  <c r="M61" i="3"/>
  <c r="N63" i="3"/>
  <c r="N62" i="3" s="1"/>
  <c r="N61" i="3" s="1"/>
  <c r="O63" i="3"/>
  <c r="O62" i="3" s="1"/>
  <c r="O61" i="3" s="1"/>
  <c r="P63" i="3"/>
  <c r="P62" i="3"/>
  <c r="P61" i="3" s="1"/>
  <c r="Q63" i="3"/>
  <c r="Q62" i="3"/>
  <c r="Q61" i="3"/>
  <c r="R63" i="3"/>
  <c r="R62" i="3" s="1"/>
  <c r="R61" i="3" s="1"/>
  <c r="S63" i="3"/>
  <c r="S62" i="3" s="1"/>
  <c r="S61" i="3" s="1"/>
  <c r="T63" i="3"/>
  <c r="T62" i="3" s="1"/>
  <c r="T61" i="3" s="1"/>
  <c r="U63" i="3"/>
  <c r="U62" i="3"/>
  <c r="U61" i="3" s="1"/>
  <c r="V63" i="3"/>
  <c r="V62" i="3"/>
  <c r="V61" i="3"/>
  <c r="H63" i="3"/>
  <c r="H62" i="3" s="1"/>
  <c r="H61" i="3" s="1"/>
  <c r="W64" i="3"/>
  <c r="W63" i="3" s="1"/>
  <c r="W62" i="3" s="1"/>
  <c r="W61" i="3" s="1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H173" i="3"/>
  <c r="W174" i="3"/>
  <c r="W173" i="3"/>
  <c r="I582" i="3"/>
  <c r="J582" i="3"/>
  <c r="K582" i="3"/>
  <c r="L582" i="3"/>
  <c r="M582" i="3"/>
  <c r="N582" i="3"/>
  <c r="O582" i="3"/>
  <c r="P582" i="3"/>
  <c r="Q582" i="3"/>
  <c r="R582" i="3"/>
  <c r="S582" i="3"/>
  <c r="T582" i="3"/>
  <c r="U582" i="3"/>
  <c r="V582" i="3"/>
  <c r="H582" i="3"/>
  <c r="W583" i="3"/>
  <c r="W582" i="3" s="1"/>
  <c r="I391" i="3"/>
  <c r="I390" i="3"/>
  <c r="I389" i="3" s="1"/>
  <c r="I388" i="3" s="1"/>
  <c r="J391" i="3"/>
  <c r="J390" i="3" s="1"/>
  <c r="J389" i="3" s="1"/>
  <c r="J388" i="3" s="1"/>
  <c r="K391" i="3"/>
  <c r="K390" i="3" s="1"/>
  <c r="K389" i="3" s="1"/>
  <c r="K388" i="3" s="1"/>
  <c r="L391" i="3"/>
  <c r="L390" i="3" s="1"/>
  <c r="L389" i="3" s="1"/>
  <c r="L388" i="3" s="1"/>
  <c r="M391" i="3"/>
  <c r="M390" i="3" s="1"/>
  <c r="M389" i="3" s="1"/>
  <c r="M388" i="3" s="1"/>
  <c r="N391" i="3"/>
  <c r="N390" i="3" s="1"/>
  <c r="N389" i="3"/>
  <c r="N388" i="3"/>
  <c r="O391" i="3"/>
  <c r="O390" i="3" s="1"/>
  <c r="O389" i="3" s="1"/>
  <c r="O388" i="3" s="1"/>
  <c r="P391" i="3"/>
  <c r="P390" i="3" s="1"/>
  <c r="P389" i="3" s="1"/>
  <c r="P388" i="3" s="1"/>
  <c r="Q391" i="3"/>
  <c r="Q390" i="3" s="1"/>
  <c r="Q389" i="3" s="1"/>
  <c r="Q388" i="3" s="1"/>
  <c r="R391" i="3"/>
  <c r="R390" i="3" s="1"/>
  <c r="R389" i="3"/>
  <c r="R388" i="3" s="1"/>
  <c r="S391" i="3"/>
  <c r="S390" i="3" s="1"/>
  <c r="S389" i="3" s="1"/>
  <c r="S388" i="3" s="1"/>
  <c r="T391" i="3"/>
  <c r="T390" i="3" s="1"/>
  <c r="T389" i="3" s="1"/>
  <c r="T388" i="3" s="1"/>
  <c r="U391" i="3"/>
  <c r="U390" i="3" s="1"/>
  <c r="U389" i="3" s="1"/>
  <c r="U388" i="3" s="1"/>
  <c r="V391" i="3"/>
  <c r="V390" i="3" s="1"/>
  <c r="V389" i="3"/>
  <c r="V388" i="3"/>
  <c r="H391" i="3"/>
  <c r="H390" i="3" s="1"/>
  <c r="H389" i="3" s="1"/>
  <c r="H388" i="3" s="1"/>
  <c r="W392" i="3"/>
  <c r="W391" i="3" s="1"/>
  <c r="W390" i="3" s="1"/>
  <c r="W389" i="3" s="1"/>
  <c r="W388" i="3" s="1"/>
  <c r="I407" i="3"/>
  <c r="J407" i="3"/>
  <c r="K407" i="3"/>
  <c r="L407" i="3"/>
  <c r="M407" i="3"/>
  <c r="N407" i="3"/>
  <c r="O407" i="3"/>
  <c r="P407" i="3"/>
  <c r="Q407" i="3"/>
  <c r="R407" i="3"/>
  <c r="S407" i="3"/>
  <c r="T407" i="3"/>
  <c r="U407" i="3"/>
  <c r="V407" i="3"/>
  <c r="H407" i="3"/>
  <c r="W408" i="3"/>
  <c r="W407" i="3" s="1"/>
  <c r="I566" i="3"/>
  <c r="J566" i="3"/>
  <c r="K566" i="3"/>
  <c r="L566" i="3"/>
  <c r="M566" i="3"/>
  <c r="N566" i="3"/>
  <c r="O566" i="3"/>
  <c r="P566" i="3"/>
  <c r="Q566" i="3"/>
  <c r="R566" i="3"/>
  <c r="S566" i="3"/>
  <c r="T566" i="3"/>
  <c r="U566" i="3"/>
  <c r="V566" i="3"/>
  <c r="H566" i="3"/>
  <c r="W567" i="3"/>
  <c r="W566" i="3"/>
  <c r="I275" i="3"/>
  <c r="I274" i="3" s="1"/>
  <c r="I273" i="3" s="1"/>
  <c r="J275" i="3"/>
  <c r="J274" i="3" s="1"/>
  <c r="J273" i="3" s="1"/>
  <c r="K275" i="3"/>
  <c r="K274" i="3"/>
  <c r="K273" i="3" s="1"/>
  <c r="L275" i="3"/>
  <c r="L274" i="3"/>
  <c r="L273" i="3"/>
  <c r="M275" i="3"/>
  <c r="M274" i="3" s="1"/>
  <c r="M273" i="3" s="1"/>
  <c r="N275" i="3"/>
  <c r="N274" i="3"/>
  <c r="N273" i="3" s="1"/>
  <c r="O275" i="3"/>
  <c r="O274" i="3" s="1"/>
  <c r="O273" i="3" s="1"/>
  <c r="P275" i="3"/>
  <c r="P274" i="3" s="1"/>
  <c r="P273" i="3" s="1"/>
  <c r="Q275" i="3"/>
  <c r="Q274" i="3"/>
  <c r="Q273" i="3" s="1"/>
  <c r="R275" i="3"/>
  <c r="R274" i="3" s="1"/>
  <c r="R273" i="3" s="1"/>
  <c r="S275" i="3"/>
  <c r="S274" i="3" s="1"/>
  <c r="S273" i="3" s="1"/>
  <c r="T275" i="3"/>
  <c r="T274" i="3" s="1"/>
  <c r="T273" i="3" s="1"/>
  <c r="U275" i="3"/>
  <c r="U274" i="3"/>
  <c r="U273" i="3" s="1"/>
  <c r="V275" i="3"/>
  <c r="V274" i="3" s="1"/>
  <c r="V273" i="3" s="1"/>
  <c r="H275" i="3"/>
  <c r="H274" i="3" s="1"/>
  <c r="H273" i="3" s="1"/>
  <c r="W276" i="3"/>
  <c r="W275" i="3" s="1"/>
  <c r="W274" i="3" s="1"/>
  <c r="W273" i="3" s="1"/>
  <c r="I260" i="3"/>
  <c r="I259" i="3"/>
  <c r="I258" i="3" s="1"/>
  <c r="J260" i="3"/>
  <c r="J259" i="3"/>
  <c r="J258" i="3" s="1"/>
  <c r="K260" i="3"/>
  <c r="K259" i="3" s="1"/>
  <c r="K258" i="3"/>
  <c r="L260" i="3"/>
  <c r="L259" i="3" s="1"/>
  <c r="L258" i="3" s="1"/>
  <c r="M260" i="3"/>
  <c r="M259" i="3"/>
  <c r="M258" i="3" s="1"/>
  <c r="N260" i="3"/>
  <c r="N259" i="3"/>
  <c r="N258" i="3" s="1"/>
  <c r="O260" i="3"/>
  <c r="O259" i="3" s="1"/>
  <c r="O258" i="3" s="1"/>
  <c r="P260" i="3"/>
  <c r="P259" i="3" s="1"/>
  <c r="P258" i="3" s="1"/>
  <c r="Q260" i="3"/>
  <c r="Q259" i="3"/>
  <c r="Q258" i="3" s="1"/>
  <c r="R260" i="3"/>
  <c r="R259" i="3"/>
  <c r="R258" i="3" s="1"/>
  <c r="S260" i="3"/>
  <c r="S259" i="3" s="1"/>
  <c r="S258" i="3" s="1"/>
  <c r="T260" i="3"/>
  <c r="T259" i="3" s="1"/>
  <c r="T258" i="3" s="1"/>
  <c r="U260" i="3"/>
  <c r="U259" i="3"/>
  <c r="U258" i="3" s="1"/>
  <c r="V260" i="3"/>
  <c r="V259" i="3"/>
  <c r="V258" i="3" s="1"/>
  <c r="H260" i="3"/>
  <c r="H259" i="3" s="1"/>
  <c r="H258" i="3" s="1"/>
  <c r="W261" i="3"/>
  <c r="W260" i="3" s="1"/>
  <c r="W259" i="3" s="1"/>
  <c r="W258" i="3" s="1"/>
  <c r="I157" i="3"/>
  <c r="I156" i="3" s="1"/>
  <c r="J157" i="3"/>
  <c r="J156" i="3"/>
  <c r="K157" i="3"/>
  <c r="K156" i="3" s="1"/>
  <c r="L157" i="3"/>
  <c r="L156" i="3"/>
  <c r="M157" i="3"/>
  <c r="M156" i="3" s="1"/>
  <c r="N157" i="3"/>
  <c r="N156" i="3"/>
  <c r="O157" i="3"/>
  <c r="O156" i="3" s="1"/>
  <c r="P157" i="3"/>
  <c r="P156" i="3"/>
  <c r="Q157" i="3"/>
  <c r="Q156" i="3" s="1"/>
  <c r="R157" i="3"/>
  <c r="R156" i="3"/>
  <c r="S157" i="3"/>
  <c r="S156" i="3" s="1"/>
  <c r="T157" i="3"/>
  <c r="T156" i="3"/>
  <c r="U157" i="3"/>
  <c r="U156" i="3" s="1"/>
  <c r="V157" i="3"/>
  <c r="V156" i="3"/>
  <c r="H157" i="3"/>
  <c r="H156" i="3" s="1"/>
  <c r="W158" i="3"/>
  <c r="W157" i="3"/>
  <c r="W156" i="3"/>
  <c r="I250" i="3"/>
  <c r="I249" i="3" s="1"/>
  <c r="I248" i="3" s="1"/>
  <c r="J250" i="3"/>
  <c r="J249" i="3" s="1"/>
  <c r="J248" i="3" s="1"/>
  <c r="K250" i="3"/>
  <c r="K249" i="3" s="1"/>
  <c r="K248" i="3" s="1"/>
  <c r="L250" i="3"/>
  <c r="L249" i="3"/>
  <c r="L248" i="3"/>
  <c r="M250" i="3"/>
  <c r="M249" i="3" s="1"/>
  <c r="M248" i="3" s="1"/>
  <c r="N250" i="3"/>
  <c r="N249" i="3" s="1"/>
  <c r="N248" i="3" s="1"/>
  <c r="O250" i="3"/>
  <c r="O249" i="3" s="1"/>
  <c r="O248" i="3" s="1"/>
  <c r="P250" i="3"/>
  <c r="P249" i="3"/>
  <c r="P248" i="3"/>
  <c r="Q250" i="3"/>
  <c r="Q249" i="3" s="1"/>
  <c r="Q248" i="3" s="1"/>
  <c r="R250" i="3"/>
  <c r="R249" i="3" s="1"/>
  <c r="R248" i="3" s="1"/>
  <c r="S250" i="3"/>
  <c r="S249" i="3"/>
  <c r="S248" i="3" s="1"/>
  <c r="T250" i="3"/>
  <c r="T249" i="3"/>
  <c r="T248" i="3"/>
  <c r="U250" i="3"/>
  <c r="U249" i="3" s="1"/>
  <c r="U248" i="3" s="1"/>
  <c r="V250" i="3"/>
  <c r="V249" i="3" s="1"/>
  <c r="V248" i="3" s="1"/>
  <c r="H250" i="3"/>
  <c r="H249" i="3"/>
  <c r="H248" i="3" s="1"/>
  <c r="W251" i="3"/>
  <c r="W250" i="3"/>
  <c r="W249" i="3"/>
  <c r="W248" i="3" s="1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H131" i="3"/>
  <c r="W132" i="3"/>
  <c r="W131" i="3" s="1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V206" i="3"/>
  <c r="H206" i="3"/>
  <c r="W207" i="3"/>
  <c r="W206" i="3"/>
  <c r="I210" i="3"/>
  <c r="J210" i="3"/>
  <c r="K210" i="3"/>
  <c r="L210" i="3"/>
  <c r="M210" i="3"/>
  <c r="N210" i="3"/>
  <c r="O210" i="3"/>
  <c r="P210" i="3"/>
  <c r="Q210" i="3"/>
  <c r="R210" i="3"/>
  <c r="S210" i="3"/>
  <c r="T210" i="3"/>
  <c r="U210" i="3"/>
  <c r="V210" i="3"/>
  <c r="H210" i="3"/>
  <c r="W211" i="3"/>
  <c r="W210" i="3" s="1"/>
  <c r="I416" i="3"/>
  <c r="J416" i="3"/>
  <c r="K416" i="3"/>
  <c r="L416" i="3"/>
  <c r="M416" i="3"/>
  <c r="N416" i="3"/>
  <c r="O416" i="3"/>
  <c r="P416" i="3"/>
  <c r="Q416" i="3"/>
  <c r="R416" i="3"/>
  <c r="S416" i="3"/>
  <c r="T416" i="3"/>
  <c r="U416" i="3"/>
  <c r="V416" i="3"/>
  <c r="H416" i="3"/>
  <c r="W417" i="3"/>
  <c r="W416" i="3" s="1"/>
  <c r="J162" i="3"/>
  <c r="J161" i="3"/>
  <c r="K162" i="3"/>
  <c r="K161" i="3" s="1"/>
  <c r="L162" i="3"/>
  <c r="L161" i="3"/>
  <c r="M162" i="3"/>
  <c r="M161" i="3" s="1"/>
  <c r="N162" i="3"/>
  <c r="N161" i="3"/>
  <c r="O162" i="3"/>
  <c r="O161" i="3" s="1"/>
  <c r="P162" i="3"/>
  <c r="P161" i="3"/>
  <c r="Q162" i="3"/>
  <c r="Q161" i="3" s="1"/>
  <c r="R162" i="3"/>
  <c r="R161" i="3"/>
  <c r="S162" i="3"/>
  <c r="S161" i="3" s="1"/>
  <c r="T162" i="3"/>
  <c r="T161" i="3"/>
  <c r="U162" i="3"/>
  <c r="U161" i="3" s="1"/>
  <c r="U160" i="3" s="1"/>
  <c r="V162" i="3"/>
  <c r="V161" i="3" s="1"/>
  <c r="J165" i="3"/>
  <c r="J164" i="3" s="1"/>
  <c r="K165" i="3"/>
  <c r="K164" i="3" s="1"/>
  <c r="L165" i="3"/>
  <c r="L164" i="3" s="1"/>
  <c r="M165" i="3"/>
  <c r="M164" i="3"/>
  <c r="N165" i="3"/>
  <c r="N164" i="3" s="1"/>
  <c r="O165" i="3"/>
  <c r="O164" i="3" s="1"/>
  <c r="P165" i="3"/>
  <c r="P164" i="3" s="1"/>
  <c r="Q165" i="3"/>
  <c r="Q164" i="3" s="1"/>
  <c r="R165" i="3"/>
  <c r="R164" i="3" s="1"/>
  <c r="S165" i="3"/>
  <c r="S164" i="3"/>
  <c r="T165" i="3"/>
  <c r="T164" i="3"/>
  <c r="T160" i="3"/>
  <c r="T159" i="3"/>
  <c r="U165" i="3"/>
  <c r="U164" i="3"/>
  <c r="V165" i="3"/>
  <c r="V164" i="3"/>
  <c r="W166" i="3"/>
  <c r="W165" i="3" s="1"/>
  <c r="W164" i="3" s="1"/>
  <c r="W163" i="3"/>
  <c r="W162" i="3"/>
  <c r="W161" i="3" s="1"/>
  <c r="I165" i="3"/>
  <c r="I164" i="3"/>
  <c r="H165" i="3"/>
  <c r="H164" i="3"/>
  <c r="I162" i="3"/>
  <c r="I161" i="3"/>
  <c r="I160" i="3" s="1"/>
  <c r="I159" i="3" s="1"/>
  <c r="H162" i="3"/>
  <c r="H161" i="3" s="1"/>
  <c r="H160" i="3" s="1"/>
  <c r="I480" i="3"/>
  <c r="J480" i="3"/>
  <c r="K480" i="3"/>
  <c r="L480" i="3"/>
  <c r="M480" i="3"/>
  <c r="N480" i="3"/>
  <c r="O480" i="3"/>
  <c r="P480" i="3"/>
  <c r="Q480" i="3"/>
  <c r="R480" i="3"/>
  <c r="S480" i="3"/>
  <c r="T480" i="3"/>
  <c r="U480" i="3"/>
  <c r="V480" i="3"/>
  <c r="H480" i="3"/>
  <c r="W481" i="3"/>
  <c r="W480" i="3" s="1"/>
  <c r="I537" i="3"/>
  <c r="J537" i="3"/>
  <c r="K537" i="3"/>
  <c r="K536" i="3" s="1"/>
  <c r="L537" i="3"/>
  <c r="M537" i="3"/>
  <c r="N537" i="3"/>
  <c r="O537" i="3"/>
  <c r="O536" i="3"/>
  <c r="P537" i="3"/>
  <c r="Q537" i="3"/>
  <c r="R537" i="3"/>
  <c r="S537" i="3"/>
  <c r="S536" i="3" s="1"/>
  <c r="T537" i="3"/>
  <c r="U537" i="3"/>
  <c r="V537" i="3"/>
  <c r="H537" i="3"/>
  <c r="W538" i="3"/>
  <c r="W537" i="3" s="1"/>
  <c r="I539" i="3"/>
  <c r="J539" i="3"/>
  <c r="K539" i="3"/>
  <c r="L539" i="3"/>
  <c r="M539" i="3"/>
  <c r="N539" i="3"/>
  <c r="O539" i="3"/>
  <c r="P539" i="3"/>
  <c r="Q539" i="3"/>
  <c r="R539" i="3"/>
  <c r="S539" i="3"/>
  <c r="T539" i="3"/>
  <c r="U539" i="3"/>
  <c r="U536" i="3" s="1"/>
  <c r="V539" i="3"/>
  <c r="H539" i="3"/>
  <c r="W540" i="3"/>
  <c r="W539" i="3" s="1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H405" i="3"/>
  <c r="W406" i="3"/>
  <c r="W405" i="3" s="1"/>
  <c r="I544" i="3"/>
  <c r="J544" i="3"/>
  <c r="K544" i="3"/>
  <c r="L544" i="3"/>
  <c r="M544" i="3"/>
  <c r="N544" i="3"/>
  <c r="N541" i="3" s="1"/>
  <c r="O544" i="3"/>
  <c r="P544" i="3"/>
  <c r="Q544" i="3"/>
  <c r="R544" i="3"/>
  <c r="S544" i="3"/>
  <c r="T544" i="3"/>
  <c r="U544" i="3"/>
  <c r="V544" i="3"/>
  <c r="H544" i="3"/>
  <c r="W545" i="3"/>
  <c r="W544" i="3" s="1"/>
  <c r="I524" i="3"/>
  <c r="J524" i="3"/>
  <c r="K524" i="3"/>
  <c r="L524" i="3"/>
  <c r="M524" i="3"/>
  <c r="N524" i="3"/>
  <c r="O524" i="3"/>
  <c r="P524" i="3"/>
  <c r="Q524" i="3"/>
  <c r="R524" i="3"/>
  <c r="S524" i="3"/>
  <c r="T524" i="3"/>
  <c r="U524" i="3"/>
  <c r="V524" i="3"/>
  <c r="H524" i="3"/>
  <c r="W525" i="3"/>
  <c r="W524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H177" i="3"/>
  <c r="W178" i="3"/>
  <c r="I129" i="3"/>
  <c r="J129" i="3"/>
  <c r="K129" i="3"/>
  <c r="L129" i="3"/>
  <c r="M129" i="3"/>
  <c r="M128" i="3" s="1"/>
  <c r="N129" i="3"/>
  <c r="O129" i="3"/>
  <c r="P129" i="3"/>
  <c r="Q129" i="3"/>
  <c r="Q128" i="3" s="1"/>
  <c r="R129" i="3"/>
  <c r="S129" i="3"/>
  <c r="T129" i="3"/>
  <c r="T128" i="3" s="1"/>
  <c r="U129" i="3"/>
  <c r="U128" i="3" s="1"/>
  <c r="V129" i="3"/>
  <c r="H129" i="3"/>
  <c r="W130" i="3"/>
  <c r="W129" i="3" s="1"/>
  <c r="I672" i="3"/>
  <c r="J672" i="3"/>
  <c r="K672" i="3"/>
  <c r="L672" i="3"/>
  <c r="M672" i="3"/>
  <c r="N672" i="3"/>
  <c r="O672" i="3"/>
  <c r="P672" i="3"/>
  <c r="Q672" i="3"/>
  <c r="R672" i="3"/>
  <c r="S672" i="3"/>
  <c r="T672" i="3"/>
  <c r="U672" i="3"/>
  <c r="V672" i="3"/>
  <c r="H672" i="3"/>
  <c r="W674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H115" i="3"/>
  <c r="W116" i="3"/>
  <c r="W115" i="3" s="1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H117" i="3"/>
  <c r="W118" i="3"/>
  <c r="W117" i="3" s="1"/>
  <c r="W49" i="3"/>
  <c r="I59" i="3"/>
  <c r="I58" i="3" s="1"/>
  <c r="J59" i="3"/>
  <c r="J58" i="3"/>
  <c r="K59" i="3"/>
  <c r="K58" i="3" s="1"/>
  <c r="L59" i="3"/>
  <c r="L58" i="3" s="1"/>
  <c r="M59" i="3"/>
  <c r="M58" i="3"/>
  <c r="N59" i="3"/>
  <c r="N58" i="3"/>
  <c r="O59" i="3"/>
  <c r="O58" i="3" s="1"/>
  <c r="P59" i="3"/>
  <c r="P58" i="3" s="1"/>
  <c r="Q59" i="3"/>
  <c r="Q58" i="3"/>
  <c r="R59" i="3"/>
  <c r="R58" i="3"/>
  <c r="S59" i="3"/>
  <c r="S58" i="3" s="1"/>
  <c r="T59" i="3"/>
  <c r="T58" i="3" s="1"/>
  <c r="U59" i="3"/>
  <c r="U58" i="3"/>
  <c r="V59" i="3"/>
  <c r="V58" i="3"/>
  <c r="H59" i="3"/>
  <c r="H58" i="3" s="1"/>
  <c r="W60" i="3"/>
  <c r="W59" i="3" s="1"/>
  <c r="W58" i="3" s="1"/>
  <c r="I135" i="3"/>
  <c r="I134" i="3"/>
  <c r="I133" i="3"/>
  <c r="J135" i="3"/>
  <c r="J134" i="3" s="1"/>
  <c r="J133" i="3" s="1"/>
  <c r="K135" i="3"/>
  <c r="K134" i="3" s="1"/>
  <c r="K133" i="3" s="1"/>
  <c r="L135" i="3"/>
  <c r="L134" i="3" s="1"/>
  <c r="L133" i="3" s="1"/>
  <c r="M135" i="3"/>
  <c r="M134" i="3"/>
  <c r="M133" i="3" s="1"/>
  <c r="N135" i="3"/>
  <c r="N134" i="3" s="1"/>
  <c r="N133" i="3" s="1"/>
  <c r="O135" i="3"/>
  <c r="O134" i="3" s="1"/>
  <c r="O133" i="3" s="1"/>
  <c r="P135" i="3"/>
  <c r="P134" i="3" s="1"/>
  <c r="P133" i="3" s="1"/>
  <c r="Q135" i="3"/>
  <c r="Q134" i="3"/>
  <c r="Q133" i="3"/>
  <c r="R135" i="3"/>
  <c r="R134" i="3" s="1"/>
  <c r="R133" i="3" s="1"/>
  <c r="S135" i="3"/>
  <c r="S134" i="3" s="1"/>
  <c r="S133" i="3" s="1"/>
  <c r="T135" i="3"/>
  <c r="T134" i="3" s="1"/>
  <c r="T133" i="3" s="1"/>
  <c r="U135" i="3"/>
  <c r="U134" i="3"/>
  <c r="U133" i="3" s="1"/>
  <c r="V135" i="3"/>
  <c r="V134" i="3" s="1"/>
  <c r="V133" i="3" s="1"/>
  <c r="H135" i="3"/>
  <c r="H134" i="3" s="1"/>
  <c r="H133" i="3" s="1"/>
  <c r="W136" i="3"/>
  <c r="W135" i="3" s="1"/>
  <c r="W134" i="3" s="1"/>
  <c r="W133" i="3" s="1"/>
  <c r="W432" i="3"/>
  <c r="W431" i="3"/>
  <c r="I431" i="3"/>
  <c r="J431" i="3"/>
  <c r="K431" i="3"/>
  <c r="L431" i="3"/>
  <c r="M431" i="3"/>
  <c r="N431" i="3"/>
  <c r="O431" i="3"/>
  <c r="P431" i="3"/>
  <c r="Q431" i="3"/>
  <c r="R431" i="3"/>
  <c r="S431" i="3"/>
  <c r="T431" i="3"/>
  <c r="T422" i="3" s="1"/>
  <c r="U431" i="3"/>
  <c r="V431" i="3"/>
  <c r="H431" i="3"/>
  <c r="I448" i="3"/>
  <c r="J448" i="3"/>
  <c r="K448" i="3"/>
  <c r="L448" i="3"/>
  <c r="M448" i="3"/>
  <c r="N448" i="3"/>
  <c r="O448" i="3"/>
  <c r="P448" i="3"/>
  <c r="Q448" i="3"/>
  <c r="R448" i="3"/>
  <c r="S448" i="3"/>
  <c r="T448" i="3"/>
  <c r="U448" i="3"/>
  <c r="V448" i="3"/>
  <c r="H448" i="3"/>
  <c r="W449" i="3"/>
  <c r="W448" i="3"/>
  <c r="I376" i="3"/>
  <c r="I375" i="3" s="1"/>
  <c r="I374" i="3" s="1"/>
  <c r="I373" i="3" s="1"/>
  <c r="I372" i="3" s="1"/>
  <c r="J376" i="3"/>
  <c r="J375" i="3"/>
  <c r="J374" i="3" s="1"/>
  <c r="J373" i="3" s="1"/>
  <c r="J372" i="3" s="1"/>
  <c r="K376" i="3"/>
  <c r="K375" i="3"/>
  <c r="K374" i="3" s="1"/>
  <c r="K373" i="3" s="1"/>
  <c r="K372" i="3" s="1"/>
  <c r="L376" i="3"/>
  <c r="L375" i="3" s="1"/>
  <c r="L374" i="3" s="1"/>
  <c r="L373" i="3" s="1"/>
  <c r="L372" i="3"/>
  <c r="M376" i="3"/>
  <c r="M375" i="3" s="1"/>
  <c r="M374" i="3" s="1"/>
  <c r="M373" i="3" s="1"/>
  <c r="M372" i="3" s="1"/>
  <c r="N376" i="3"/>
  <c r="N375" i="3"/>
  <c r="N374" i="3" s="1"/>
  <c r="N373" i="3" s="1"/>
  <c r="N372" i="3" s="1"/>
  <c r="O376" i="3"/>
  <c r="O375" i="3"/>
  <c r="O374" i="3" s="1"/>
  <c r="O373" i="3" s="1"/>
  <c r="O372" i="3" s="1"/>
  <c r="P376" i="3"/>
  <c r="P375" i="3" s="1"/>
  <c r="P374" i="3" s="1"/>
  <c r="P373" i="3" s="1"/>
  <c r="P372" i="3"/>
  <c r="Q376" i="3"/>
  <c r="Q375" i="3" s="1"/>
  <c r="Q374" i="3" s="1"/>
  <c r="Q373" i="3" s="1"/>
  <c r="Q372" i="3" s="1"/>
  <c r="R376" i="3"/>
  <c r="R375" i="3"/>
  <c r="R374" i="3" s="1"/>
  <c r="R373" i="3" s="1"/>
  <c r="R372" i="3" s="1"/>
  <c r="S376" i="3"/>
  <c r="S375" i="3"/>
  <c r="S374" i="3" s="1"/>
  <c r="S373" i="3" s="1"/>
  <c r="S372" i="3" s="1"/>
  <c r="T376" i="3"/>
  <c r="T375" i="3" s="1"/>
  <c r="T374" i="3" s="1"/>
  <c r="T373" i="3" s="1"/>
  <c r="T372" i="3"/>
  <c r="U376" i="3"/>
  <c r="U375" i="3" s="1"/>
  <c r="U374" i="3" s="1"/>
  <c r="U373" i="3" s="1"/>
  <c r="U372" i="3" s="1"/>
  <c r="V376" i="3"/>
  <c r="V375" i="3"/>
  <c r="V374" i="3" s="1"/>
  <c r="V373" i="3" s="1"/>
  <c r="V372" i="3" s="1"/>
  <c r="H376" i="3"/>
  <c r="H375" i="3"/>
  <c r="H374" i="3" s="1"/>
  <c r="H373" i="3" s="1"/>
  <c r="H372" i="3" s="1"/>
  <c r="W377" i="3"/>
  <c r="W376" i="3" s="1"/>
  <c r="W375" i="3" s="1"/>
  <c r="W374" i="3" s="1"/>
  <c r="W373" i="3"/>
  <c r="W372" i="3" s="1"/>
  <c r="I409" i="3"/>
  <c r="J409" i="3"/>
  <c r="K409" i="3"/>
  <c r="L409" i="3"/>
  <c r="M409" i="3"/>
  <c r="N409" i="3"/>
  <c r="O409" i="3"/>
  <c r="P409" i="3"/>
  <c r="Q409" i="3"/>
  <c r="R409" i="3"/>
  <c r="S409" i="3"/>
  <c r="T409" i="3"/>
  <c r="U409" i="3"/>
  <c r="V409" i="3"/>
  <c r="H409" i="3"/>
  <c r="W410" i="3"/>
  <c r="W409" i="3" s="1"/>
  <c r="I469" i="3"/>
  <c r="I468" i="3" s="1"/>
  <c r="J469" i="3"/>
  <c r="J468" i="3" s="1"/>
  <c r="K469" i="3"/>
  <c r="K468" i="3"/>
  <c r="L469" i="3"/>
  <c r="L468" i="3" s="1"/>
  <c r="M469" i="3"/>
  <c r="M468" i="3"/>
  <c r="N469" i="3"/>
  <c r="N468" i="3" s="1"/>
  <c r="O469" i="3"/>
  <c r="O468" i="3" s="1"/>
  <c r="P469" i="3"/>
  <c r="P468" i="3" s="1"/>
  <c r="P464" i="3" s="1"/>
  <c r="Q469" i="3"/>
  <c r="Q468" i="3" s="1"/>
  <c r="R469" i="3"/>
  <c r="R468" i="3" s="1"/>
  <c r="S469" i="3"/>
  <c r="S468" i="3" s="1"/>
  <c r="T469" i="3"/>
  <c r="T468" i="3"/>
  <c r="U469" i="3"/>
  <c r="U468" i="3" s="1"/>
  <c r="V469" i="3"/>
  <c r="V468" i="3" s="1"/>
  <c r="H469" i="3"/>
  <c r="H468" i="3" s="1"/>
  <c r="W470" i="3"/>
  <c r="W469" i="3" s="1"/>
  <c r="W468" i="3" s="1"/>
  <c r="I418" i="3"/>
  <c r="J418" i="3"/>
  <c r="K418" i="3"/>
  <c r="L418" i="3"/>
  <c r="M418" i="3"/>
  <c r="M415" i="3"/>
  <c r="N418" i="3"/>
  <c r="N415" i="3" s="1"/>
  <c r="O418" i="3"/>
  <c r="P418" i="3"/>
  <c r="Q418" i="3"/>
  <c r="R418" i="3"/>
  <c r="R415" i="3" s="1"/>
  <c r="S418" i="3"/>
  <c r="T418" i="3"/>
  <c r="U418" i="3"/>
  <c r="V418" i="3"/>
  <c r="H418" i="3"/>
  <c r="W419" i="3"/>
  <c r="W418" i="3"/>
  <c r="I425" i="3"/>
  <c r="J425" i="3"/>
  <c r="K425" i="3"/>
  <c r="L425" i="3"/>
  <c r="M425" i="3"/>
  <c r="N425" i="3"/>
  <c r="O425" i="3"/>
  <c r="P425" i="3"/>
  <c r="Q425" i="3"/>
  <c r="R425" i="3"/>
  <c r="S425" i="3"/>
  <c r="T425" i="3"/>
  <c r="U425" i="3"/>
  <c r="V425" i="3"/>
  <c r="H425" i="3"/>
  <c r="W426" i="3"/>
  <c r="W425" i="3" s="1"/>
  <c r="I413" i="3"/>
  <c r="I412" i="3" s="1"/>
  <c r="J413" i="3"/>
  <c r="J412" i="3" s="1"/>
  <c r="K413" i="3"/>
  <c r="K412" i="3" s="1"/>
  <c r="L413" i="3"/>
  <c r="L412" i="3" s="1"/>
  <c r="M413" i="3"/>
  <c r="M412" i="3"/>
  <c r="N413" i="3"/>
  <c r="N412" i="3" s="1"/>
  <c r="O413" i="3"/>
  <c r="O412" i="3"/>
  <c r="P413" i="3"/>
  <c r="P412" i="3" s="1"/>
  <c r="Q413" i="3"/>
  <c r="Q412" i="3" s="1"/>
  <c r="R413" i="3"/>
  <c r="R412" i="3" s="1"/>
  <c r="R411" i="3"/>
  <c r="S413" i="3"/>
  <c r="S412" i="3" s="1"/>
  <c r="T413" i="3"/>
  <c r="T412" i="3"/>
  <c r="U413" i="3"/>
  <c r="U412" i="3" s="1"/>
  <c r="V413" i="3"/>
  <c r="V412" i="3"/>
  <c r="H413" i="3"/>
  <c r="H412" i="3" s="1"/>
  <c r="W414" i="3"/>
  <c r="W413" i="3"/>
  <c r="W412" i="3" s="1"/>
  <c r="I217" i="3"/>
  <c r="I216" i="3" s="1"/>
  <c r="J217" i="3"/>
  <c r="J216" i="3"/>
  <c r="K217" i="3"/>
  <c r="K216" i="3" s="1"/>
  <c r="L217" i="3"/>
  <c r="L216" i="3"/>
  <c r="M217" i="3"/>
  <c r="M216" i="3" s="1"/>
  <c r="N217" i="3"/>
  <c r="N216" i="3" s="1"/>
  <c r="O217" i="3"/>
  <c r="O216" i="3"/>
  <c r="P217" i="3"/>
  <c r="P216" i="3" s="1"/>
  <c r="Q217" i="3"/>
  <c r="Q216" i="3" s="1"/>
  <c r="R217" i="3"/>
  <c r="R216" i="3" s="1"/>
  <c r="S217" i="3"/>
  <c r="S216" i="3"/>
  <c r="T217" i="3"/>
  <c r="T216" i="3" s="1"/>
  <c r="U217" i="3"/>
  <c r="U216" i="3"/>
  <c r="V217" i="3"/>
  <c r="V216" i="3" s="1"/>
  <c r="H217" i="3"/>
  <c r="H216" i="3"/>
  <c r="W218" i="3"/>
  <c r="W217" i="3" s="1"/>
  <c r="W216" i="3"/>
  <c r="I589" i="3"/>
  <c r="J589" i="3"/>
  <c r="K589" i="3"/>
  <c r="L589" i="3"/>
  <c r="M589" i="3"/>
  <c r="N589" i="3"/>
  <c r="O589" i="3"/>
  <c r="P589" i="3"/>
  <c r="P588" i="3" s="1"/>
  <c r="Q589" i="3"/>
  <c r="R589" i="3"/>
  <c r="S589" i="3"/>
  <c r="T589" i="3"/>
  <c r="U589" i="3"/>
  <c r="V589" i="3"/>
  <c r="H589" i="3"/>
  <c r="W590" i="3"/>
  <c r="W589" i="3" s="1"/>
  <c r="I591" i="3"/>
  <c r="J591" i="3"/>
  <c r="K591" i="3"/>
  <c r="K588" i="3" s="1"/>
  <c r="L591" i="3"/>
  <c r="M591" i="3"/>
  <c r="N591" i="3"/>
  <c r="O591" i="3"/>
  <c r="P591" i="3"/>
  <c r="Q591" i="3"/>
  <c r="R591" i="3"/>
  <c r="S591" i="3"/>
  <c r="T591" i="3"/>
  <c r="U591" i="3"/>
  <c r="V591" i="3"/>
  <c r="H591" i="3"/>
  <c r="W592" i="3"/>
  <c r="W591" i="3" s="1"/>
  <c r="I385" i="3"/>
  <c r="I384" i="3" s="1"/>
  <c r="J385" i="3"/>
  <c r="J384" i="3" s="1"/>
  <c r="J379" i="3" s="1"/>
  <c r="J378" i="3" s="1"/>
  <c r="K385" i="3"/>
  <c r="K384" i="3"/>
  <c r="K379" i="3" s="1"/>
  <c r="K378" i="3"/>
  <c r="L385" i="3"/>
  <c r="L384" i="3" s="1"/>
  <c r="L379" i="3" s="1"/>
  <c r="L378" i="3" s="1"/>
  <c r="M385" i="3"/>
  <c r="M384" i="3" s="1"/>
  <c r="M379" i="3" s="1"/>
  <c r="M378" i="3" s="1"/>
  <c r="N385" i="3"/>
  <c r="N384" i="3" s="1"/>
  <c r="O385" i="3"/>
  <c r="O384" i="3"/>
  <c r="O379" i="3" s="1"/>
  <c r="P385" i="3"/>
  <c r="P384" i="3" s="1"/>
  <c r="P379" i="3" s="1"/>
  <c r="P378" i="3" s="1"/>
  <c r="Q385" i="3"/>
  <c r="Q384" i="3"/>
  <c r="Q379" i="3" s="1"/>
  <c r="Q378" i="3"/>
  <c r="R385" i="3"/>
  <c r="R384" i="3" s="1"/>
  <c r="S385" i="3"/>
  <c r="S384" i="3" s="1"/>
  <c r="S379" i="3" s="1"/>
  <c r="S378" i="3" s="1"/>
  <c r="T385" i="3"/>
  <c r="T384" i="3" s="1"/>
  <c r="T379" i="3" s="1"/>
  <c r="T378" i="3" s="1"/>
  <c r="U385" i="3"/>
  <c r="U384" i="3"/>
  <c r="U379" i="3" s="1"/>
  <c r="U378" i="3"/>
  <c r="V385" i="3"/>
  <c r="V384" i="3" s="1"/>
  <c r="V379" i="3" s="1"/>
  <c r="V378" i="3" s="1"/>
  <c r="H385" i="3"/>
  <c r="H384" i="3" s="1"/>
  <c r="W386" i="3"/>
  <c r="W385" i="3"/>
  <c r="W384" i="3" s="1"/>
  <c r="H39" i="3"/>
  <c r="H38" i="3" s="1"/>
  <c r="H37" i="3"/>
  <c r="I190" i="3"/>
  <c r="J190" i="3"/>
  <c r="K190" i="3"/>
  <c r="K189" i="3" s="1"/>
  <c r="L190" i="3"/>
  <c r="L189" i="3" s="1"/>
  <c r="M190" i="3"/>
  <c r="N190" i="3"/>
  <c r="O190" i="3"/>
  <c r="O189" i="3" s="1"/>
  <c r="P190" i="3"/>
  <c r="P189" i="3" s="1"/>
  <c r="Q190" i="3"/>
  <c r="R190" i="3"/>
  <c r="S190" i="3"/>
  <c r="S189" i="3" s="1"/>
  <c r="T190" i="3"/>
  <c r="T189" i="3" s="1"/>
  <c r="U190" i="3"/>
  <c r="V190" i="3"/>
  <c r="H190" i="3"/>
  <c r="H189" i="3"/>
  <c r="W191" i="3"/>
  <c r="I643" i="3"/>
  <c r="J643" i="3"/>
  <c r="K643" i="3"/>
  <c r="L643" i="3"/>
  <c r="M643" i="3"/>
  <c r="N643" i="3"/>
  <c r="O643" i="3"/>
  <c r="P643" i="3"/>
  <c r="Q643" i="3"/>
  <c r="R643" i="3"/>
  <c r="S643" i="3"/>
  <c r="T643" i="3"/>
  <c r="U643" i="3"/>
  <c r="V643" i="3"/>
  <c r="H643" i="3"/>
  <c r="W644" i="3"/>
  <c r="I638" i="3"/>
  <c r="J638" i="3"/>
  <c r="K638" i="3"/>
  <c r="L638" i="3"/>
  <c r="M638" i="3"/>
  <c r="N638" i="3"/>
  <c r="O638" i="3"/>
  <c r="P638" i="3"/>
  <c r="Q638" i="3"/>
  <c r="R638" i="3"/>
  <c r="S638" i="3"/>
  <c r="T638" i="3"/>
  <c r="U638" i="3"/>
  <c r="V638" i="3"/>
  <c r="H638" i="3"/>
  <c r="W639" i="3"/>
  <c r="W515" i="3"/>
  <c r="I514" i="3"/>
  <c r="I513" i="3" s="1"/>
  <c r="I512" i="3" s="1"/>
  <c r="I511" i="3" s="1"/>
  <c r="I510" i="3" s="1"/>
  <c r="J514" i="3"/>
  <c r="J513" i="3" s="1"/>
  <c r="J512" i="3" s="1"/>
  <c r="J511" i="3" s="1"/>
  <c r="J510" i="3" s="1"/>
  <c r="K514" i="3"/>
  <c r="K513" i="3"/>
  <c r="K512" i="3" s="1"/>
  <c r="K511" i="3" s="1"/>
  <c r="K510" i="3" s="1"/>
  <c r="L514" i="3"/>
  <c r="L513" i="3"/>
  <c r="L512" i="3" s="1"/>
  <c r="L511" i="3" s="1"/>
  <c r="L510" i="3"/>
  <c r="M514" i="3"/>
  <c r="M513" i="3" s="1"/>
  <c r="M512" i="3" s="1"/>
  <c r="M511" i="3" s="1"/>
  <c r="M510" i="3" s="1"/>
  <c r="N514" i="3"/>
  <c r="N513" i="3" s="1"/>
  <c r="N512" i="3"/>
  <c r="N511" i="3" s="1"/>
  <c r="N510" i="3" s="1"/>
  <c r="O514" i="3"/>
  <c r="O513" i="3"/>
  <c r="O512" i="3" s="1"/>
  <c r="O511" i="3" s="1"/>
  <c r="O510" i="3" s="1"/>
  <c r="P514" i="3"/>
  <c r="P513" i="3"/>
  <c r="P512" i="3" s="1"/>
  <c r="P511" i="3" s="1"/>
  <c r="P510" i="3"/>
  <c r="Q514" i="3"/>
  <c r="Q513" i="3" s="1"/>
  <c r="Q512" i="3" s="1"/>
  <c r="Q511" i="3" s="1"/>
  <c r="Q510" i="3" s="1"/>
  <c r="R514" i="3"/>
  <c r="R513" i="3" s="1"/>
  <c r="R512" i="3"/>
  <c r="R511" i="3" s="1"/>
  <c r="R510" i="3" s="1"/>
  <c r="S514" i="3"/>
  <c r="S513" i="3"/>
  <c r="S512" i="3"/>
  <c r="S511" i="3" s="1"/>
  <c r="S510" i="3" s="1"/>
  <c r="T514" i="3"/>
  <c r="T513" i="3"/>
  <c r="T512" i="3" s="1"/>
  <c r="T511" i="3" s="1"/>
  <c r="T510" i="3"/>
  <c r="U514" i="3"/>
  <c r="U513" i="3" s="1"/>
  <c r="U512" i="3" s="1"/>
  <c r="U511" i="3" s="1"/>
  <c r="U510" i="3" s="1"/>
  <c r="V514" i="3"/>
  <c r="V513" i="3" s="1"/>
  <c r="V512" i="3" s="1"/>
  <c r="V511" i="3" s="1"/>
  <c r="V510" i="3" s="1"/>
  <c r="H514" i="3"/>
  <c r="H513" i="3" s="1"/>
  <c r="H512" i="3" s="1"/>
  <c r="H511" i="3" s="1"/>
  <c r="H510" i="3" s="1"/>
  <c r="J578" i="3"/>
  <c r="J577" i="3"/>
  <c r="J576" i="3" s="1"/>
  <c r="K578" i="3"/>
  <c r="L578" i="3"/>
  <c r="M578" i="3"/>
  <c r="N578" i="3"/>
  <c r="O578" i="3"/>
  <c r="P578" i="3"/>
  <c r="Q578" i="3"/>
  <c r="R578" i="3"/>
  <c r="S578" i="3"/>
  <c r="T578" i="3"/>
  <c r="U578" i="3"/>
  <c r="V578" i="3"/>
  <c r="J580" i="3"/>
  <c r="K580" i="3"/>
  <c r="L580" i="3"/>
  <c r="M580" i="3"/>
  <c r="N580" i="3"/>
  <c r="O580" i="3"/>
  <c r="P580" i="3"/>
  <c r="Q580" i="3"/>
  <c r="R580" i="3"/>
  <c r="S580" i="3"/>
  <c r="T580" i="3"/>
  <c r="U580" i="3"/>
  <c r="V580" i="3"/>
  <c r="J584" i="3"/>
  <c r="K584" i="3"/>
  <c r="L584" i="3"/>
  <c r="M584" i="3"/>
  <c r="N584" i="3"/>
  <c r="O584" i="3"/>
  <c r="P584" i="3"/>
  <c r="Q584" i="3"/>
  <c r="R584" i="3"/>
  <c r="S584" i="3"/>
  <c r="T584" i="3"/>
  <c r="U584" i="3"/>
  <c r="V584" i="3"/>
  <c r="J586" i="3"/>
  <c r="K586" i="3"/>
  <c r="L586" i="3"/>
  <c r="M586" i="3"/>
  <c r="N586" i="3"/>
  <c r="O586" i="3"/>
  <c r="P586" i="3"/>
  <c r="Q586" i="3"/>
  <c r="R586" i="3"/>
  <c r="S586" i="3"/>
  <c r="T586" i="3"/>
  <c r="U586" i="3"/>
  <c r="V586" i="3"/>
  <c r="J596" i="3"/>
  <c r="J595" i="3" s="1"/>
  <c r="J594" i="3" s="1"/>
  <c r="J593" i="3" s="1"/>
  <c r="K596" i="3"/>
  <c r="K595" i="3" s="1"/>
  <c r="K594" i="3" s="1"/>
  <c r="K593" i="3"/>
  <c r="L596" i="3"/>
  <c r="L595" i="3" s="1"/>
  <c r="L594" i="3" s="1"/>
  <c r="L593" i="3" s="1"/>
  <c r="M596" i="3"/>
  <c r="M595" i="3" s="1"/>
  <c r="M594" i="3" s="1"/>
  <c r="M593" i="3"/>
  <c r="N596" i="3"/>
  <c r="N595" i="3" s="1"/>
  <c r="N594" i="3" s="1"/>
  <c r="N593" i="3" s="1"/>
  <c r="O596" i="3"/>
  <c r="O595" i="3" s="1"/>
  <c r="O594" i="3" s="1"/>
  <c r="O593" i="3"/>
  <c r="P596" i="3"/>
  <c r="P595" i="3" s="1"/>
  <c r="P594" i="3" s="1"/>
  <c r="P593" i="3" s="1"/>
  <c r="Q596" i="3"/>
  <c r="Q595" i="3" s="1"/>
  <c r="Q594" i="3" s="1"/>
  <c r="Q593" i="3"/>
  <c r="R596" i="3"/>
  <c r="R595" i="3" s="1"/>
  <c r="R594" i="3" s="1"/>
  <c r="R593" i="3" s="1"/>
  <c r="S596" i="3"/>
  <c r="S595" i="3" s="1"/>
  <c r="S594" i="3" s="1"/>
  <c r="S593" i="3"/>
  <c r="T596" i="3"/>
  <c r="T595" i="3" s="1"/>
  <c r="T594" i="3" s="1"/>
  <c r="T593" i="3" s="1"/>
  <c r="U596" i="3"/>
  <c r="U595" i="3" s="1"/>
  <c r="U594" i="3" s="1"/>
  <c r="U593" i="3"/>
  <c r="V596" i="3"/>
  <c r="V595" i="3" s="1"/>
  <c r="V594" i="3" s="1"/>
  <c r="V593" i="3" s="1"/>
  <c r="J602" i="3"/>
  <c r="K602" i="3"/>
  <c r="L602" i="3"/>
  <c r="M602" i="3"/>
  <c r="N602" i="3"/>
  <c r="O602" i="3"/>
  <c r="P602" i="3"/>
  <c r="Q602" i="3"/>
  <c r="R602" i="3"/>
  <c r="S602" i="3"/>
  <c r="T602" i="3"/>
  <c r="U602" i="3"/>
  <c r="V602" i="3"/>
  <c r="V601" i="3" s="1"/>
  <c r="J604" i="3"/>
  <c r="K604" i="3"/>
  <c r="L604" i="3"/>
  <c r="M604" i="3"/>
  <c r="N604" i="3"/>
  <c r="O604" i="3"/>
  <c r="P604" i="3"/>
  <c r="Q604" i="3"/>
  <c r="R604" i="3"/>
  <c r="S604" i="3"/>
  <c r="T604" i="3"/>
  <c r="U604" i="3"/>
  <c r="V604" i="3"/>
  <c r="V600" i="3"/>
  <c r="V599" i="3" s="1"/>
  <c r="J606" i="3"/>
  <c r="K606" i="3"/>
  <c r="L606" i="3"/>
  <c r="M606" i="3"/>
  <c r="N606" i="3"/>
  <c r="O606" i="3"/>
  <c r="P606" i="3"/>
  <c r="P601" i="3" s="1"/>
  <c r="P600" i="3" s="1"/>
  <c r="P599" i="3" s="1"/>
  <c r="Q606" i="3"/>
  <c r="R606" i="3"/>
  <c r="S606" i="3"/>
  <c r="T606" i="3"/>
  <c r="U606" i="3"/>
  <c r="V606" i="3"/>
  <c r="J611" i="3"/>
  <c r="J610" i="3"/>
  <c r="J609" i="3"/>
  <c r="J608" i="3" s="1"/>
  <c r="K611" i="3"/>
  <c r="K610" i="3"/>
  <c r="K609" i="3"/>
  <c r="K608" i="3" s="1"/>
  <c r="L611" i="3"/>
  <c r="L610" i="3"/>
  <c r="L609" i="3" s="1"/>
  <c r="L608" i="3" s="1"/>
  <c r="M611" i="3"/>
  <c r="M610" i="3"/>
  <c r="M609" i="3"/>
  <c r="M608" i="3" s="1"/>
  <c r="N611" i="3"/>
  <c r="N610" i="3"/>
  <c r="N609" i="3"/>
  <c r="N608" i="3" s="1"/>
  <c r="O611" i="3"/>
  <c r="O610" i="3"/>
  <c r="O609" i="3"/>
  <c r="O608" i="3" s="1"/>
  <c r="P611" i="3"/>
  <c r="P610" i="3"/>
  <c r="P609" i="3" s="1"/>
  <c r="P608" i="3" s="1"/>
  <c r="Q611" i="3"/>
  <c r="Q610" i="3"/>
  <c r="Q609" i="3"/>
  <c r="Q608" i="3" s="1"/>
  <c r="R611" i="3"/>
  <c r="R610" i="3"/>
  <c r="R609" i="3"/>
  <c r="R608" i="3" s="1"/>
  <c r="S611" i="3"/>
  <c r="S610" i="3"/>
  <c r="S609" i="3"/>
  <c r="S608" i="3" s="1"/>
  <c r="T611" i="3"/>
  <c r="T610" i="3"/>
  <c r="T609" i="3" s="1"/>
  <c r="T608" i="3" s="1"/>
  <c r="U611" i="3"/>
  <c r="U610" i="3"/>
  <c r="U609" i="3" s="1"/>
  <c r="U608" i="3" s="1"/>
  <c r="V611" i="3"/>
  <c r="V610" i="3"/>
  <c r="V609" i="3"/>
  <c r="V608" i="3" s="1"/>
  <c r="W613" i="3"/>
  <c r="W614" i="3"/>
  <c r="W612" i="3"/>
  <c r="W607" i="3"/>
  <c r="W606" i="3"/>
  <c r="W605" i="3"/>
  <c r="W604" i="3"/>
  <c r="W603" i="3"/>
  <c r="W602" i="3"/>
  <c r="W597" i="3"/>
  <c r="W596" i="3"/>
  <c r="W595" i="3" s="1"/>
  <c r="W594" i="3" s="1"/>
  <c r="W593" i="3"/>
  <c r="W587" i="3"/>
  <c r="W586" i="3" s="1"/>
  <c r="W585" i="3"/>
  <c r="W584" i="3"/>
  <c r="W581" i="3"/>
  <c r="W580" i="3" s="1"/>
  <c r="W579" i="3"/>
  <c r="W578" i="3"/>
  <c r="J522" i="3"/>
  <c r="K522" i="3"/>
  <c r="L522" i="3"/>
  <c r="M522" i="3"/>
  <c r="N522" i="3"/>
  <c r="O522" i="3"/>
  <c r="P522" i="3"/>
  <c r="Q522" i="3"/>
  <c r="R522" i="3"/>
  <c r="S522" i="3"/>
  <c r="S521" i="3" s="1"/>
  <c r="S520" i="3" s="1"/>
  <c r="S519" i="3" s="1"/>
  <c r="T522" i="3"/>
  <c r="U522" i="3"/>
  <c r="V522" i="3"/>
  <c r="J526" i="3"/>
  <c r="K526" i="3"/>
  <c r="L526" i="3"/>
  <c r="M526" i="3"/>
  <c r="N526" i="3"/>
  <c r="O526" i="3"/>
  <c r="O521" i="3" s="1"/>
  <c r="O520" i="3" s="1"/>
  <c r="P526" i="3"/>
  <c r="Q526" i="3"/>
  <c r="R526" i="3"/>
  <c r="S526" i="3"/>
  <c r="T526" i="3"/>
  <c r="U526" i="3"/>
  <c r="V526" i="3"/>
  <c r="J531" i="3"/>
  <c r="J530" i="3" s="1"/>
  <c r="J529" i="3" s="1"/>
  <c r="J528" i="3" s="1"/>
  <c r="K531" i="3"/>
  <c r="K530" i="3" s="1"/>
  <c r="K529" i="3" s="1"/>
  <c r="K528" i="3"/>
  <c r="L531" i="3"/>
  <c r="L530" i="3" s="1"/>
  <c r="L529" i="3" s="1"/>
  <c r="L528" i="3" s="1"/>
  <c r="M531" i="3"/>
  <c r="M530" i="3" s="1"/>
  <c r="M529" i="3" s="1"/>
  <c r="M528" i="3"/>
  <c r="N531" i="3"/>
  <c r="N530" i="3" s="1"/>
  <c r="N529" i="3" s="1"/>
  <c r="N528" i="3" s="1"/>
  <c r="O531" i="3"/>
  <c r="O530" i="3" s="1"/>
  <c r="O529" i="3" s="1"/>
  <c r="O528" i="3"/>
  <c r="P531" i="3"/>
  <c r="P530" i="3" s="1"/>
  <c r="P529" i="3" s="1"/>
  <c r="P528" i="3" s="1"/>
  <c r="Q531" i="3"/>
  <c r="Q530" i="3"/>
  <c r="Q529" i="3"/>
  <c r="Q528" i="3"/>
  <c r="R531" i="3"/>
  <c r="R530" i="3"/>
  <c r="R529" i="3" s="1"/>
  <c r="R528" i="3" s="1"/>
  <c r="S531" i="3"/>
  <c r="S530" i="3"/>
  <c r="S529" i="3" s="1"/>
  <c r="S528" i="3" s="1"/>
  <c r="S518" i="3"/>
  <c r="T531" i="3"/>
  <c r="T530" i="3" s="1"/>
  <c r="T529" i="3" s="1"/>
  <c r="T528" i="3"/>
  <c r="U531" i="3"/>
  <c r="U530" i="3"/>
  <c r="U529" i="3"/>
  <c r="U528" i="3"/>
  <c r="V531" i="3"/>
  <c r="V530" i="3"/>
  <c r="V529" i="3"/>
  <c r="V528" i="3"/>
  <c r="J542" i="3"/>
  <c r="K542" i="3"/>
  <c r="L542" i="3"/>
  <c r="M542" i="3"/>
  <c r="M541" i="3" s="1"/>
  <c r="N542" i="3"/>
  <c r="O542" i="3"/>
  <c r="P542" i="3"/>
  <c r="Q542" i="3"/>
  <c r="Q541" i="3" s="1"/>
  <c r="R542" i="3"/>
  <c r="S542" i="3"/>
  <c r="T542" i="3"/>
  <c r="U542" i="3"/>
  <c r="U541" i="3" s="1"/>
  <c r="V542" i="3"/>
  <c r="J548" i="3"/>
  <c r="K548" i="3"/>
  <c r="L548" i="3"/>
  <c r="M548" i="3"/>
  <c r="N548" i="3"/>
  <c r="O548" i="3"/>
  <c r="P548" i="3"/>
  <c r="Q548" i="3"/>
  <c r="R548" i="3"/>
  <c r="S548" i="3"/>
  <c r="T548" i="3"/>
  <c r="U548" i="3"/>
  <c r="V548" i="3"/>
  <c r="J552" i="3"/>
  <c r="J551" i="3"/>
  <c r="J550" i="3" s="1"/>
  <c r="K552" i="3"/>
  <c r="K551" i="3"/>
  <c r="K550" i="3"/>
  <c r="L552" i="3"/>
  <c r="L551" i="3"/>
  <c r="L550" i="3"/>
  <c r="M552" i="3"/>
  <c r="M551" i="3" s="1"/>
  <c r="M550" i="3" s="1"/>
  <c r="N552" i="3"/>
  <c r="N551" i="3" s="1"/>
  <c r="N550" i="3" s="1"/>
  <c r="O552" i="3"/>
  <c r="O551" i="3"/>
  <c r="O550" i="3"/>
  <c r="P552" i="3"/>
  <c r="P551" i="3"/>
  <c r="P550" i="3"/>
  <c r="Q552" i="3"/>
  <c r="Q551" i="3" s="1"/>
  <c r="Q550" i="3" s="1"/>
  <c r="R552" i="3"/>
  <c r="R551" i="3" s="1"/>
  <c r="R550" i="3" s="1"/>
  <c r="S552" i="3"/>
  <c r="S551" i="3"/>
  <c r="S550" i="3" s="1"/>
  <c r="T552" i="3"/>
  <c r="T551" i="3"/>
  <c r="T550" i="3"/>
  <c r="U552" i="3"/>
  <c r="U551" i="3" s="1"/>
  <c r="U550" i="3" s="1"/>
  <c r="V552" i="3"/>
  <c r="V551" i="3"/>
  <c r="V550" i="3" s="1"/>
  <c r="J556" i="3"/>
  <c r="J555" i="3"/>
  <c r="J554" i="3" s="1"/>
  <c r="K556" i="3"/>
  <c r="K555" i="3"/>
  <c r="K554" i="3"/>
  <c r="L556" i="3"/>
  <c r="L555" i="3" s="1"/>
  <c r="L554" i="3" s="1"/>
  <c r="M556" i="3"/>
  <c r="M555" i="3"/>
  <c r="M554" i="3" s="1"/>
  <c r="N556" i="3"/>
  <c r="N555" i="3"/>
  <c r="N554" i="3"/>
  <c r="O556" i="3"/>
  <c r="O555" i="3"/>
  <c r="O554" i="3"/>
  <c r="P556" i="3"/>
  <c r="P555" i="3" s="1"/>
  <c r="P554" i="3" s="1"/>
  <c r="Q556" i="3"/>
  <c r="Q555" i="3" s="1"/>
  <c r="Q554" i="3" s="1"/>
  <c r="R556" i="3"/>
  <c r="R555" i="3"/>
  <c r="R554" i="3"/>
  <c r="S556" i="3"/>
  <c r="S555" i="3"/>
  <c r="S554" i="3"/>
  <c r="T556" i="3"/>
  <c r="T555" i="3" s="1"/>
  <c r="T554" i="3" s="1"/>
  <c r="U556" i="3"/>
  <c r="U555" i="3" s="1"/>
  <c r="U554" i="3" s="1"/>
  <c r="V556" i="3"/>
  <c r="V555" i="3"/>
  <c r="V554" i="3"/>
  <c r="J561" i="3"/>
  <c r="J560" i="3" s="1"/>
  <c r="K561" i="3"/>
  <c r="K560" i="3"/>
  <c r="L561" i="3"/>
  <c r="L560" i="3" s="1"/>
  <c r="M561" i="3"/>
  <c r="M560" i="3"/>
  <c r="N561" i="3"/>
  <c r="N560" i="3" s="1"/>
  <c r="O561" i="3"/>
  <c r="O560" i="3" s="1"/>
  <c r="P561" i="3"/>
  <c r="P560" i="3" s="1"/>
  <c r="Q561" i="3"/>
  <c r="Q560" i="3" s="1"/>
  <c r="R561" i="3"/>
  <c r="R560" i="3"/>
  <c r="S561" i="3"/>
  <c r="S560" i="3" s="1"/>
  <c r="T561" i="3"/>
  <c r="T560" i="3"/>
  <c r="U561" i="3"/>
  <c r="U560" i="3" s="1"/>
  <c r="V561" i="3"/>
  <c r="V560" i="3"/>
  <c r="J564" i="3"/>
  <c r="J563" i="3" s="1"/>
  <c r="K564" i="3"/>
  <c r="L564" i="3"/>
  <c r="L563" i="3"/>
  <c r="M564" i="3"/>
  <c r="M563" i="3" s="1"/>
  <c r="N564" i="3"/>
  <c r="N563" i="3"/>
  <c r="O564" i="3"/>
  <c r="P564" i="3"/>
  <c r="Q564" i="3"/>
  <c r="Q563" i="3"/>
  <c r="R564" i="3"/>
  <c r="R563" i="3" s="1"/>
  <c r="S564" i="3"/>
  <c r="T564" i="3"/>
  <c r="U564" i="3"/>
  <c r="U563" i="3" s="1"/>
  <c r="V564" i="3"/>
  <c r="V563" i="3"/>
  <c r="J569" i="3"/>
  <c r="J568" i="3" s="1"/>
  <c r="K569" i="3"/>
  <c r="K568" i="3"/>
  <c r="L569" i="3"/>
  <c r="L568" i="3" s="1"/>
  <c r="M569" i="3"/>
  <c r="M568" i="3"/>
  <c r="N569" i="3"/>
  <c r="N568" i="3" s="1"/>
  <c r="O569" i="3"/>
  <c r="O568" i="3" s="1"/>
  <c r="P569" i="3"/>
  <c r="P568" i="3" s="1"/>
  <c r="Q569" i="3"/>
  <c r="Q568" i="3" s="1"/>
  <c r="R569" i="3"/>
  <c r="R568" i="3" s="1"/>
  <c r="S569" i="3"/>
  <c r="S568" i="3"/>
  <c r="T569" i="3"/>
  <c r="T568" i="3" s="1"/>
  <c r="U569" i="3"/>
  <c r="U568" i="3"/>
  <c r="V569" i="3"/>
  <c r="V568" i="3" s="1"/>
  <c r="W571" i="3"/>
  <c r="W572" i="3"/>
  <c r="W570" i="3"/>
  <c r="W569" i="3" s="1"/>
  <c r="W568" i="3" s="1"/>
  <c r="W565" i="3"/>
  <c r="W564" i="3" s="1"/>
  <c r="W563" i="3" s="1"/>
  <c r="W562" i="3"/>
  <c r="W561" i="3"/>
  <c r="W560" i="3" s="1"/>
  <c r="W557" i="3"/>
  <c r="W556" i="3"/>
  <c r="W555" i="3" s="1"/>
  <c r="W554" i="3" s="1"/>
  <c r="W553" i="3"/>
  <c r="W552" i="3"/>
  <c r="W551" i="3"/>
  <c r="W550" i="3" s="1"/>
  <c r="W549" i="3"/>
  <c r="W548" i="3"/>
  <c r="W543" i="3"/>
  <c r="W542" i="3" s="1"/>
  <c r="W532" i="3"/>
  <c r="W531" i="3"/>
  <c r="W530" i="3"/>
  <c r="W529" i="3" s="1"/>
  <c r="W528" i="3" s="1"/>
  <c r="W527" i="3"/>
  <c r="W526" i="3" s="1"/>
  <c r="W523" i="3"/>
  <c r="W522" i="3"/>
  <c r="J397" i="3"/>
  <c r="K397" i="3"/>
  <c r="L397" i="3"/>
  <c r="M397" i="3"/>
  <c r="M396" i="3"/>
  <c r="M395" i="3" s="1"/>
  <c r="N397" i="3"/>
  <c r="O397" i="3"/>
  <c r="P397" i="3"/>
  <c r="Q397" i="3"/>
  <c r="Q396" i="3" s="1"/>
  <c r="Q395" i="3"/>
  <c r="R397" i="3"/>
  <c r="S397" i="3"/>
  <c r="T397" i="3"/>
  <c r="U397" i="3"/>
  <c r="U396" i="3" s="1"/>
  <c r="U395" i="3" s="1"/>
  <c r="V397" i="3"/>
  <c r="J401" i="3"/>
  <c r="K401" i="3"/>
  <c r="L401" i="3"/>
  <c r="L395" i="3"/>
  <c r="M401" i="3"/>
  <c r="N401" i="3"/>
  <c r="O401" i="3"/>
  <c r="P401" i="3"/>
  <c r="Q401" i="3"/>
  <c r="R401" i="3"/>
  <c r="S401" i="3"/>
  <c r="S396" i="3" s="1"/>
  <c r="S395" i="3" s="1"/>
  <c r="T401" i="3"/>
  <c r="U401" i="3"/>
  <c r="V401" i="3"/>
  <c r="J403" i="3"/>
  <c r="K403" i="3"/>
  <c r="K396" i="3" s="1"/>
  <c r="K395" i="3" s="1"/>
  <c r="L403" i="3"/>
  <c r="L396" i="3" s="1"/>
  <c r="M403" i="3"/>
  <c r="N403" i="3"/>
  <c r="O403" i="3"/>
  <c r="P403" i="3"/>
  <c r="Q403" i="3"/>
  <c r="R403" i="3"/>
  <c r="S403" i="3"/>
  <c r="T403" i="3"/>
  <c r="U403" i="3"/>
  <c r="V403" i="3"/>
  <c r="J423" i="3"/>
  <c r="K423" i="3"/>
  <c r="L423" i="3"/>
  <c r="M423" i="3"/>
  <c r="N423" i="3"/>
  <c r="N422" i="3"/>
  <c r="O423" i="3"/>
  <c r="P423" i="3"/>
  <c r="Q423" i="3"/>
  <c r="R423" i="3"/>
  <c r="S423" i="3"/>
  <c r="T423" i="3"/>
  <c r="U423" i="3"/>
  <c r="V423" i="3"/>
  <c r="J427" i="3"/>
  <c r="K427" i="3"/>
  <c r="L427" i="3"/>
  <c r="M427" i="3"/>
  <c r="N427" i="3"/>
  <c r="O427" i="3"/>
  <c r="P427" i="3"/>
  <c r="Q427" i="3"/>
  <c r="R427" i="3"/>
  <c r="S427" i="3"/>
  <c r="T427" i="3"/>
  <c r="U427" i="3"/>
  <c r="V427" i="3"/>
  <c r="J433" i="3"/>
  <c r="K433" i="3"/>
  <c r="L433" i="3"/>
  <c r="M433" i="3"/>
  <c r="N433" i="3"/>
  <c r="O433" i="3"/>
  <c r="P433" i="3"/>
  <c r="Q433" i="3"/>
  <c r="R433" i="3"/>
  <c r="S433" i="3"/>
  <c r="T433" i="3"/>
  <c r="U433" i="3"/>
  <c r="V433" i="3"/>
  <c r="J435" i="3"/>
  <c r="K435" i="3"/>
  <c r="L435" i="3"/>
  <c r="M435" i="3"/>
  <c r="N435" i="3"/>
  <c r="O435" i="3"/>
  <c r="P435" i="3"/>
  <c r="Q435" i="3"/>
  <c r="R435" i="3"/>
  <c r="S435" i="3"/>
  <c r="T435" i="3"/>
  <c r="U435" i="3"/>
  <c r="V435" i="3"/>
  <c r="J437" i="3"/>
  <c r="K437" i="3"/>
  <c r="L437" i="3"/>
  <c r="M437" i="3"/>
  <c r="N437" i="3"/>
  <c r="O437" i="3"/>
  <c r="P437" i="3"/>
  <c r="Q437" i="3"/>
  <c r="R437" i="3"/>
  <c r="S437" i="3"/>
  <c r="T437" i="3"/>
  <c r="U437" i="3"/>
  <c r="V437" i="3"/>
  <c r="J439" i="3"/>
  <c r="K439" i="3"/>
  <c r="L439" i="3"/>
  <c r="M439" i="3"/>
  <c r="N439" i="3"/>
  <c r="O439" i="3"/>
  <c r="P439" i="3"/>
  <c r="Q439" i="3"/>
  <c r="R439" i="3"/>
  <c r="S439" i="3"/>
  <c r="T439" i="3"/>
  <c r="U439" i="3"/>
  <c r="V439" i="3"/>
  <c r="J442" i="3"/>
  <c r="K442" i="3"/>
  <c r="L442" i="3"/>
  <c r="M442" i="3"/>
  <c r="N442" i="3"/>
  <c r="O442" i="3"/>
  <c r="P442" i="3"/>
  <c r="Q442" i="3"/>
  <c r="R442" i="3"/>
  <c r="S442" i="3"/>
  <c r="T442" i="3"/>
  <c r="U442" i="3"/>
  <c r="V442" i="3"/>
  <c r="J444" i="3"/>
  <c r="K444" i="3"/>
  <c r="L444" i="3"/>
  <c r="M444" i="3"/>
  <c r="N444" i="3"/>
  <c r="O444" i="3"/>
  <c r="P444" i="3"/>
  <c r="Q444" i="3"/>
  <c r="R444" i="3"/>
  <c r="S444" i="3"/>
  <c r="T444" i="3"/>
  <c r="U444" i="3"/>
  <c r="U441" i="3" s="1"/>
  <c r="V444" i="3"/>
  <c r="J450" i="3"/>
  <c r="K450" i="3"/>
  <c r="L450" i="3"/>
  <c r="M450" i="3"/>
  <c r="N450" i="3"/>
  <c r="O450" i="3"/>
  <c r="P450" i="3"/>
  <c r="Q450" i="3"/>
  <c r="R450" i="3"/>
  <c r="S450" i="3"/>
  <c r="T450" i="3"/>
  <c r="U450" i="3"/>
  <c r="V450" i="3"/>
  <c r="J452" i="3"/>
  <c r="K452" i="3"/>
  <c r="L452" i="3"/>
  <c r="M452" i="3"/>
  <c r="N452" i="3"/>
  <c r="O452" i="3"/>
  <c r="P452" i="3"/>
  <c r="Q452" i="3"/>
  <c r="R452" i="3"/>
  <c r="S452" i="3"/>
  <c r="T452" i="3"/>
  <c r="U452" i="3"/>
  <c r="V452" i="3"/>
  <c r="J466" i="3"/>
  <c r="J465" i="3"/>
  <c r="J464" i="3"/>
  <c r="K466" i="3"/>
  <c r="K465" i="3"/>
  <c r="L466" i="3"/>
  <c r="L465" i="3"/>
  <c r="L464" i="3" s="1"/>
  <c r="M466" i="3"/>
  <c r="M465" i="3"/>
  <c r="M464" i="3" s="1"/>
  <c r="N466" i="3"/>
  <c r="N465" i="3"/>
  <c r="O466" i="3"/>
  <c r="O465" i="3"/>
  <c r="O464" i="3" s="1"/>
  <c r="P466" i="3"/>
  <c r="P465" i="3"/>
  <c r="Q466" i="3"/>
  <c r="Q465" i="3" s="1"/>
  <c r="R466" i="3"/>
  <c r="R465" i="3"/>
  <c r="S466" i="3"/>
  <c r="S465" i="3" s="1"/>
  <c r="S464" i="3" s="1"/>
  <c r="T466" i="3"/>
  <c r="T465" i="3"/>
  <c r="U466" i="3"/>
  <c r="U465" i="3"/>
  <c r="U464" i="3"/>
  <c r="V466" i="3"/>
  <c r="V465" i="3"/>
  <c r="V464" i="3"/>
  <c r="J474" i="3"/>
  <c r="J473" i="3"/>
  <c r="K474" i="3"/>
  <c r="K473" i="3"/>
  <c r="L474" i="3"/>
  <c r="L473" i="3" s="1"/>
  <c r="M474" i="3"/>
  <c r="M473" i="3"/>
  <c r="N474" i="3"/>
  <c r="N473" i="3" s="1"/>
  <c r="O474" i="3"/>
  <c r="O473" i="3" s="1"/>
  <c r="P474" i="3"/>
  <c r="P473" i="3" s="1"/>
  <c r="Q474" i="3"/>
  <c r="Q473" i="3" s="1"/>
  <c r="R474" i="3"/>
  <c r="R473" i="3" s="1"/>
  <c r="S474" i="3"/>
  <c r="S473" i="3"/>
  <c r="T474" i="3"/>
  <c r="T473" i="3" s="1"/>
  <c r="U474" i="3"/>
  <c r="U473" i="3" s="1"/>
  <c r="V474" i="3"/>
  <c r="V473" i="3" s="1"/>
  <c r="J477" i="3"/>
  <c r="K477" i="3"/>
  <c r="L477" i="3"/>
  <c r="M477" i="3"/>
  <c r="N477" i="3"/>
  <c r="O477" i="3"/>
  <c r="P477" i="3"/>
  <c r="Q477" i="3"/>
  <c r="R477" i="3"/>
  <c r="S477" i="3"/>
  <c r="T477" i="3"/>
  <c r="U477" i="3"/>
  <c r="V477" i="3"/>
  <c r="J482" i="3"/>
  <c r="K482" i="3"/>
  <c r="L482" i="3"/>
  <c r="M482" i="3"/>
  <c r="N482" i="3"/>
  <c r="O482" i="3"/>
  <c r="P482" i="3"/>
  <c r="Q482" i="3"/>
  <c r="R482" i="3"/>
  <c r="S482" i="3"/>
  <c r="T482" i="3"/>
  <c r="U482" i="3"/>
  <c r="V482" i="3"/>
  <c r="V476" i="3" s="1"/>
  <c r="J487" i="3"/>
  <c r="J486" i="3"/>
  <c r="K487" i="3"/>
  <c r="K486" i="3" s="1"/>
  <c r="L487" i="3"/>
  <c r="L486" i="3"/>
  <c r="M487" i="3"/>
  <c r="M486" i="3" s="1"/>
  <c r="N487" i="3"/>
  <c r="N486" i="3"/>
  <c r="O487" i="3"/>
  <c r="O486" i="3" s="1"/>
  <c r="P487" i="3"/>
  <c r="P486" i="3"/>
  <c r="Q487" i="3"/>
  <c r="Q486" i="3" s="1"/>
  <c r="R487" i="3"/>
  <c r="R486" i="3"/>
  <c r="S487" i="3"/>
  <c r="S486" i="3" s="1"/>
  <c r="T487" i="3"/>
  <c r="T486" i="3"/>
  <c r="U487" i="3"/>
  <c r="U486" i="3" s="1"/>
  <c r="V487" i="3"/>
  <c r="V486" i="3"/>
  <c r="J490" i="3"/>
  <c r="K490" i="3"/>
  <c r="L490" i="3"/>
  <c r="M490" i="3"/>
  <c r="N490" i="3"/>
  <c r="O490" i="3"/>
  <c r="O489" i="3" s="1"/>
  <c r="P490" i="3"/>
  <c r="Q490" i="3"/>
  <c r="R490" i="3"/>
  <c r="S490" i="3"/>
  <c r="S489" i="3"/>
  <c r="T490" i="3"/>
  <c r="U490" i="3"/>
  <c r="V490" i="3"/>
  <c r="J492" i="3"/>
  <c r="K492" i="3"/>
  <c r="K489" i="3" s="1"/>
  <c r="L492" i="3"/>
  <c r="M492" i="3"/>
  <c r="N492" i="3"/>
  <c r="O492" i="3"/>
  <c r="P492" i="3"/>
  <c r="P489" i="3" s="1"/>
  <c r="Q492" i="3"/>
  <c r="R492" i="3"/>
  <c r="S492" i="3"/>
  <c r="T492" i="3"/>
  <c r="U492" i="3"/>
  <c r="V492" i="3"/>
  <c r="J495" i="3"/>
  <c r="K495" i="3"/>
  <c r="K494" i="3" s="1"/>
  <c r="K485" i="3" s="1"/>
  <c r="K484" i="3" s="1"/>
  <c r="L495" i="3"/>
  <c r="L494" i="3" s="1"/>
  <c r="M495" i="3"/>
  <c r="N495" i="3"/>
  <c r="O495" i="3"/>
  <c r="P495" i="3"/>
  <c r="P494" i="3" s="1"/>
  <c r="Q495" i="3"/>
  <c r="R495" i="3"/>
  <c r="S495" i="3"/>
  <c r="S494" i="3" s="1"/>
  <c r="S485" i="3" s="1"/>
  <c r="T495" i="3"/>
  <c r="T494" i="3" s="1"/>
  <c r="U495" i="3"/>
  <c r="V495" i="3"/>
  <c r="J499" i="3"/>
  <c r="K499" i="3"/>
  <c r="L499" i="3"/>
  <c r="M499" i="3"/>
  <c r="N499" i="3"/>
  <c r="O499" i="3"/>
  <c r="P499" i="3"/>
  <c r="Q499" i="3"/>
  <c r="R499" i="3"/>
  <c r="S499" i="3"/>
  <c r="T499" i="3"/>
  <c r="U499" i="3"/>
  <c r="V499" i="3"/>
  <c r="V494" i="3" s="1"/>
  <c r="J508" i="3"/>
  <c r="J507" i="3" s="1"/>
  <c r="J506" i="3" s="1"/>
  <c r="K508" i="3"/>
  <c r="K507" i="3"/>
  <c r="K506" i="3" s="1"/>
  <c r="L508" i="3"/>
  <c r="L507" i="3"/>
  <c r="L506" i="3"/>
  <c r="M508" i="3"/>
  <c r="M507" i="3" s="1"/>
  <c r="M506" i="3"/>
  <c r="N508" i="3"/>
  <c r="N507" i="3" s="1"/>
  <c r="N506" i="3" s="1"/>
  <c r="O508" i="3"/>
  <c r="O507" i="3"/>
  <c r="O506" i="3" s="1"/>
  <c r="P508" i="3"/>
  <c r="P507" i="3"/>
  <c r="P506" i="3"/>
  <c r="Q508" i="3"/>
  <c r="Q507" i="3"/>
  <c r="Q506" i="3"/>
  <c r="R508" i="3"/>
  <c r="R507" i="3" s="1"/>
  <c r="R506" i="3" s="1"/>
  <c r="S508" i="3"/>
  <c r="S507" i="3"/>
  <c r="S506" i="3" s="1"/>
  <c r="T508" i="3"/>
  <c r="T507" i="3"/>
  <c r="T506" i="3"/>
  <c r="U508" i="3"/>
  <c r="U507" i="3"/>
  <c r="U506" i="3"/>
  <c r="V508" i="3"/>
  <c r="V507" i="3" s="1"/>
  <c r="V506" i="3"/>
  <c r="W516" i="3"/>
  <c r="W509" i="3"/>
  <c r="W508" i="3" s="1"/>
  <c r="W507" i="3"/>
  <c r="W506" i="3"/>
  <c r="W503" i="3"/>
  <c r="W501" i="3"/>
  <c r="W502" i="3"/>
  <c r="W500" i="3"/>
  <c r="W499" i="3" s="1"/>
  <c r="W497" i="3"/>
  <c r="W498" i="3"/>
  <c r="W495" i="3" s="1"/>
  <c r="W496" i="3"/>
  <c r="W493" i="3"/>
  <c r="W492" i="3"/>
  <c r="W491" i="3"/>
  <c r="W490" i="3" s="1"/>
  <c r="W489" i="3" s="1"/>
  <c r="W488" i="3"/>
  <c r="W487" i="3" s="1"/>
  <c r="W486" i="3" s="1"/>
  <c r="W483" i="3"/>
  <c r="W482" i="3"/>
  <c r="W476" i="3" s="1"/>
  <c r="W479" i="3"/>
  <c r="W478" i="3"/>
  <c r="W477" i="3"/>
  <c r="W475" i="3"/>
  <c r="W474" i="3" s="1"/>
  <c r="W473" i="3" s="1"/>
  <c r="W467" i="3"/>
  <c r="W466" i="3"/>
  <c r="W465" i="3"/>
  <c r="W453" i="3"/>
  <c r="W452" i="3" s="1"/>
  <c r="W451" i="3"/>
  <c r="W450" i="3"/>
  <c r="W445" i="3"/>
  <c r="W444" i="3"/>
  <c r="W443" i="3"/>
  <c r="W442" i="3"/>
  <c r="W440" i="3"/>
  <c r="W439" i="3"/>
  <c r="W438" i="3"/>
  <c r="W437" i="3" s="1"/>
  <c r="W436" i="3"/>
  <c r="W435" i="3" s="1"/>
  <c r="W434" i="3"/>
  <c r="W433" i="3" s="1"/>
  <c r="W428" i="3"/>
  <c r="W427" i="3" s="1"/>
  <c r="W424" i="3"/>
  <c r="W423" i="3"/>
  <c r="W404" i="3"/>
  <c r="W403" i="3" s="1"/>
  <c r="W402" i="3"/>
  <c r="W401" i="3" s="1"/>
  <c r="W398" i="3"/>
  <c r="W397" i="3" s="1"/>
  <c r="J368" i="3"/>
  <c r="J367" i="3" s="1"/>
  <c r="J366" i="3" s="1"/>
  <c r="J365" i="3" s="1"/>
  <c r="J364" i="3"/>
  <c r="J363" i="3"/>
  <c r="K368" i="3"/>
  <c r="K367" i="3"/>
  <c r="K366" i="3"/>
  <c r="K365" i="3"/>
  <c r="K364" i="3" s="1"/>
  <c r="K363" i="3" s="1"/>
  <c r="L368" i="3"/>
  <c r="L367" i="3"/>
  <c r="L366" i="3"/>
  <c r="L365" i="3" s="1"/>
  <c r="L364" i="3" s="1"/>
  <c r="L363" i="3" s="1"/>
  <c r="M368" i="3"/>
  <c r="M367" i="3" s="1"/>
  <c r="M366" i="3" s="1"/>
  <c r="M365" i="3" s="1"/>
  <c r="M364" i="3" s="1"/>
  <c r="M363" i="3" s="1"/>
  <c r="N368" i="3"/>
  <c r="N367" i="3"/>
  <c r="N366" i="3"/>
  <c r="N365" i="3"/>
  <c r="N364" i="3" s="1"/>
  <c r="O368" i="3"/>
  <c r="O367" i="3"/>
  <c r="O366" i="3" s="1"/>
  <c r="O365" i="3" s="1"/>
  <c r="O364" i="3" s="1"/>
  <c r="P368" i="3"/>
  <c r="P367" i="3" s="1"/>
  <c r="P366" i="3" s="1"/>
  <c r="P365" i="3" s="1"/>
  <c r="P364" i="3" s="1"/>
  <c r="P363" i="3" s="1"/>
  <c r="Q368" i="3"/>
  <c r="Q367" i="3"/>
  <c r="Q366" i="3"/>
  <c r="Q365" i="3" s="1"/>
  <c r="Q364" i="3" s="1"/>
  <c r="Q363" i="3" s="1"/>
  <c r="R368" i="3"/>
  <c r="R367" i="3"/>
  <c r="R366" i="3" s="1"/>
  <c r="R365" i="3" s="1"/>
  <c r="R364" i="3" s="1"/>
  <c r="S368" i="3"/>
  <c r="S367" i="3"/>
  <c r="S366" i="3"/>
  <c r="S365" i="3"/>
  <c r="S364" i="3" s="1"/>
  <c r="T368" i="3"/>
  <c r="T367" i="3"/>
  <c r="T366" i="3" s="1"/>
  <c r="T365" i="3" s="1"/>
  <c r="T364" i="3" s="1"/>
  <c r="U368" i="3"/>
  <c r="U367" i="3"/>
  <c r="U366" i="3" s="1"/>
  <c r="U365" i="3" s="1"/>
  <c r="U364" i="3"/>
  <c r="U363" i="3" s="1"/>
  <c r="V368" i="3"/>
  <c r="V367" i="3"/>
  <c r="V366" i="3"/>
  <c r="V365" i="3" s="1"/>
  <c r="V364" i="3" s="1"/>
  <c r="W370" i="3"/>
  <c r="W371" i="3"/>
  <c r="W369" i="3"/>
  <c r="J352" i="3"/>
  <c r="J351" i="3"/>
  <c r="K352" i="3"/>
  <c r="K351" i="3" s="1"/>
  <c r="L352" i="3"/>
  <c r="L351" i="3"/>
  <c r="M352" i="3"/>
  <c r="M351" i="3" s="1"/>
  <c r="N352" i="3"/>
  <c r="N351" i="3"/>
  <c r="O352" i="3"/>
  <c r="O351" i="3" s="1"/>
  <c r="P352" i="3"/>
  <c r="P351" i="3"/>
  <c r="Q352" i="3"/>
  <c r="Q351" i="3"/>
  <c r="R352" i="3"/>
  <c r="R351" i="3"/>
  <c r="S352" i="3"/>
  <c r="S351" i="3"/>
  <c r="T352" i="3"/>
  <c r="T351" i="3"/>
  <c r="U352" i="3"/>
  <c r="U351" i="3" s="1"/>
  <c r="V352" i="3"/>
  <c r="V351" i="3"/>
  <c r="J355" i="3"/>
  <c r="J354" i="3"/>
  <c r="K355" i="3"/>
  <c r="K354" i="3" s="1"/>
  <c r="L355" i="3"/>
  <c r="L354" i="3" s="1"/>
  <c r="L350" i="3" s="1"/>
  <c r="L349" i="3" s="1"/>
  <c r="L348" i="3" s="1"/>
  <c r="L347" i="3"/>
  <c r="M355" i="3"/>
  <c r="M354" i="3" s="1"/>
  <c r="N355" i="3"/>
  <c r="N354" i="3" s="1"/>
  <c r="O355" i="3"/>
  <c r="O354" i="3" s="1"/>
  <c r="P355" i="3"/>
  <c r="P354" i="3" s="1"/>
  <c r="P350" i="3" s="1"/>
  <c r="P349" i="3" s="1"/>
  <c r="P348" i="3" s="1"/>
  <c r="P347" i="3" s="1"/>
  <c r="Q355" i="3"/>
  <c r="Q354" i="3" s="1"/>
  <c r="R355" i="3"/>
  <c r="R354" i="3"/>
  <c r="R350" i="3" s="1"/>
  <c r="R349" i="3" s="1"/>
  <c r="S355" i="3"/>
  <c r="S354" i="3" s="1"/>
  <c r="T355" i="3"/>
  <c r="T354" i="3"/>
  <c r="U355" i="3"/>
  <c r="U354" i="3" s="1"/>
  <c r="V355" i="3"/>
  <c r="V354" i="3" s="1"/>
  <c r="J360" i="3"/>
  <c r="J359" i="3" s="1"/>
  <c r="K360" i="3"/>
  <c r="K359" i="3" s="1"/>
  <c r="L360" i="3"/>
  <c r="L359" i="3" s="1"/>
  <c r="M360" i="3"/>
  <c r="M359" i="3" s="1"/>
  <c r="N360" i="3"/>
  <c r="N359" i="3" s="1"/>
  <c r="O360" i="3"/>
  <c r="O359" i="3"/>
  <c r="P360" i="3"/>
  <c r="P359" i="3" s="1"/>
  <c r="Q360" i="3"/>
  <c r="Q359" i="3" s="1"/>
  <c r="R360" i="3"/>
  <c r="R359" i="3" s="1"/>
  <c r="S360" i="3"/>
  <c r="S359" i="3" s="1"/>
  <c r="T360" i="3"/>
  <c r="T359" i="3" s="1"/>
  <c r="U360" i="3"/>
  <c r="U359" i="3"/>
  <c r="V360" i="3"/>
  <c r="V359" i="3" s="1"/>
  <c r="W362" i="3"/>
  <c r="W361" i="3"/>
  <c r="W357" i="3"/>
  <c r="W358" i="3"/>
  <c r="W356" i="3"/>
  <c r="W355" i="3" s="1"/>
  <c r="W354" i="3" s="1"/>
  <c r="W353" i="3"/>
  <c r="W352" i="3" s="1"/>
  <c r="W351" i="3"/>
  <c r="J331" i="3"/>
  <c r="J330" i="3" s="1"/>
  <c r="J329" i="3" s="1"/>
  <c r="J328" i="3"/>
  <c r="J327" i="3"/>
  <c r="K331" i="3"/>
  <c r="K330" i="3" s="1"/>
  <c r="K329" i="3" s="1"/>
  <c r="K328" i="3" s="1"/>
  <c r="K327" i="3" s="1"/>
  <c r="L331" i="3"/>
  <c r="L330" i="3"/>
  <c r="L329" i="3" s="1"/>
  <c r="L328" i="3" s="1"/>
  <c r="L327" i="3" s="1"/>
  <c r="M331" i="3"/>
  <c r="M330" i="3"/>
  <c r="M329" i="3" s="1"/>
  <c r="M328" i="3" s="1"/>
  <c r="M327" i="3"/>
  <c r="N331" i="3"/>
  <c r="N330" i="3" s="1"/>
  <c r="N329" i="3"/>
  <c r="N328" i="3"/>
  <c r="N327" i="3" s="1"/>
  <c r="O331" i="3"/>
  <c r="O330" i="3"/>
  <c r="O329" i="3"/>
  <c r="O328" i="3" s="1"/>
  <c r="O327" i="3" s="1"/>
  <c r="P331" i="3"/>
  <c r="P330" i="3" s="1"/>
  <c r="P329" i="3" s="1"/>
  <c r="P328" i="3" s="1"/>
  <c r="P327" i="3" s="1"/>
  <c r="Q331" i="3"/>
  <c r="Q330" i="3" s="1"/>
  <c r="Q329" i="3" s="1"/>
  <c r="Q328" i="3" s="1"/>
  <c r="Q327" i="3" s="1"/>
  <c r="R331" i="3"/>
  <c r="R330" i="3" s="1"/>
  <c r="R329" i="3"/>
  <c r="R328" i="3"/>
  <c r="R327" i="3" s="1"/>
  <c r="S331" i="3"/>
  <c r="S330" i="3"/>
  <c r="S329" i="3"/>
  <c r="S328" i="3" s="1"/>
  <c r="S327" i="3" s="1"/>
  <c r="T331" i="3"/>
  <c r="T330" i="3" s="1"/>
  <c r="T329" i="3" s="1"/>
  <c r="T328" i="3" s="1"/>
  <c r="T327" i="3" s="1"/>
  <c r="U331" i="3"/>
  <c r="U330" i="3" s="1"/>
  <c r="U329" i="3" s="1"/>
  <c r="U328" i="3"/>
  <c r="U327" i="3" s="1"/>
  <c r="V331" i="3"/>
  <c r="V330" i="3"/>
  <c r="V329" i="3" s="1"/>
  <c r="V328" i="3" s="1"/>
  <c r="V327" i="3" s="1"/>
  <c r="J339" i="3"/>
  <c r="J338" i="3"/>
  <c r="J337" i="3" s="1"/>
  <c r="J336" i="3" s="1"/>
  <c r="J335" i="3"/>
  <c r="K339" i="3"/>
  <c r="K338" i="3" s="1"/>
  <c r="K337" i="3" s="1"/>
  <c r="K336" i="3" s="1"/>
  <c r="K335" i="3" s="1"/>
  <c r="L339" i="3"/>
  <c r="L338" i="3" s="1"/>
  <c r="L337" i="3"/>
  <c r="L336" i="3" s="1"/>
  <c r="L335" i="3" s="1"/>
  <c r="M339" i="3"/>
  <c r="M338" i="3"/>
  <c r="M337" i="3"/>
  <c r="M336" i="3" s="1"/>
  <c r="M335" i="3" s="1"/>
  <c r="N339" i="3"/>
  <c r="N338" i="3"/>
  <c r="N337" i="3" s="1"/>
  <c r="N336" i="3" s="1"/>
  <c r="N335" i="3"/>
  <c r="O339" i="3"/>
  <c r="O338" i="3" s="1"/>
  <c r="O337" i="3" s="1"/>
  <c r="O336" i="3" s="1"/>
  <c r="O335" i="3" s="1"/>
  <c r="P339" i="3"/>
  <c r="P338" i="3" s="1"/>
  <c r="P337" i="3" s="1"/>
  <c r="P336" i="3" s="1"/>
  <c r="P335" i="3" s="1"/>
  <c r="Q339" i="3"/>
  <c r="Q338" i="3"/>
  <c r="Q337" i="3" s="1"/>
  <c r="Q336" i="3" s="1"/>
  <c r="Q335" i="3"/>
  <c r="R339" i="3"/>
  <c r="R338" i="3" s="1"/>
  <c r="R337" i="3" s="1"/>
  <c r="R336" i="3"/>
  <c r="R335" i="3"/>
  <c r="S339" i="3"/>
  <c r="S338" i="3" s="1"/>
  <c r="S337" i="3" s="1"/>
  <c r="S336" i="3" s="1"/>
  <c r="S335" i="3" s="1"/>
  <c r="T339" i="3"/>
  <c r="T338" i="3"/>
  <c r="T337" i="3" s="1"/>
  <c r="T336" i="3" s="1"/>
  <c r="T335" i="3" s="1"/>
  <c r="U339" i="3"/>
  <c r="U338" i="3"/>
  <c r="U337" i="3" s="1"/>
  <c r="U336" i="3" s="1"/>
  <c r="U335" i="3" s="1"/>
  <c r="V339" i="3"/>
  <c r="V338" i="3" s="1"/>
  <c r="V337" i="3" s="1"/>
  <c r="V336" i="3"/>
  <c r="V335" i="3"/>
  <c r="J345" i="3"/>
  <c r="J344" i="3" s="1"/>
  <c r="J343" i="3" s="1"/>
  <c r="J342" i="3" s="1"/>
  <c r="J341" i="3" s="1"/>
  <c r="K345" i="3"/>
  <c r="K344" i="3"/>
  <c r="K343" i="3" s="1"/>
  <c r="K342" i="3" s="1"/>
  <c r="K341" i="3" s="1"/>
  <c r="L345" i="3"/>
  <c r="L344" i="3"/>
  <c r="L343" i="3" s="1"/>
  <c r="L342" i="3" s="1"/>
  <c r="L341" i="3" s="1"/>
  <c r="M345" i="3"/>
  <c r="M344" i="3" s="1"/>
  <c r="M343" i="3"/>
  <c r="M342" i="3" s="1"/>
  <c r="M341" i="3" s="1"/>
  <c r="N345" i="3"/>
  <c r="N344" i="3"/>
  <c r="N343" i="3"/>
  <c r="N342" i="3" s="1"/>
  <c r="N341" i="3" s="1"/>
  <c r="N326" i="3" s="1"/>
  <c r="O345" i="3"/>
  <c r="O344" i="3" s="1"/>
  <c r="O343" i="3" s="1"/>
  <c r="O342" i="3"/>
  <c r="O341" i="3"/>
  <c r="O326" i="3" s="1"/>
  <c r="P345" i="3"/>
  <c r="P344" i="3" s="1"/>
  <c r="P343" i="3" s="1"/>
  <c r="P342" i="3" s="1"/>
  <c r="P341" i="3" s="1"/>
  <c r="Q345" i="3"/>
  <c r="Q344" i="3"/>
  <c r="Q343" i="3" s="1"/>
  <c r="Q342" i="3" s="1"/>
  <c r="Q341" i="3" s="1"/>
  <c r="R345" i="3"/>
  <c r="R344" i="3"/>
  <c r="R343" i="3" s="1"/>
  <c r="R342" i="3" s="1"/>
  <c r="R341" i="3" s="1"/>
  <c r="S345" i="3"/>
  <c r="S344" i="3" s="1"/>
  <c r="S343" i="3"/>
  <c r="S342" i="3"/>
  <c r="S341" i="3" s="1"/>
  <c r="T345" i="3"/>
  <c r="T344" i="3"/>
  <c r="T343" i="3"/>
  <c r="T342" i="3" s="1"/>
  <c r="T341" i="3" s="1"/>
  <c r="U345" i="3"/>
  <c r="U344" i="3" s="1"/>
  <c r="U343" i="3" s="1"/>
  <c r="U342" i="3" s="1"/>
  <c r="U341" i="3" s="1"/>
  <c r="V345" i="3"/>
  <c r="V344" i="3" s="1"/>
  <c r="V343" i="3" s="1"/>
  <c r="V342" i="3"/>
  <c r="V341" i="3" s="1"/>
  <c r="W346" i="3"/>
  <c r="W345" i="3"/>
  <c r="W344" i="3" s="1"/>
  <c r="W343" i="3" s="1"/>
  <c r="W342" i="3" s="1"/>
  <c r="W341" i="3" s="1"/>
  <c r="W340" i="3"/>
  <c r="W339" i="3" s="1"/>
  <c r="W338" i="3" s="1"/>
  <c r="W337" i="3" s="1"/>
  <c r="W336" i="3" s="1"/>
  <c r="W335" i="3" s="1"/>
  <c r="W333" i="3"/>
  <c r="W334" i="3"/>
  <c r="W332" i="3"/>
  <c r="W122" i="3"/>
  <c r="W121" i="3" s="1"/>
  <c r="W120" i="3" s="1"/>
  <c r="J27" i="3"/>
  <c r="J26" i="3"/>
  <c r="J25" i="3" s="1"/>
  <c r="J24" i="3" s="1"/>
  <c r="J23" i="3" s="1"/>
  <c r="J22" i="3" s="1"/>
  <c r="K27" i="3"/>
  <c r="K26" i="3" s="1"/>
  <c r="K25" i="3"/>
  <c r="K24" i="3" s="1"/>
  <c r="K23" i="3" s="1"/>
  <c r="K22" i="3" s="1"/>
  <c r="L27" i="3"/>
  <c r="L26" i="3"/>
  <c r="L25" i="3" s="1"/>
  <c r="L24" i="3" s="1"/>
  <c r="L23" i="3" s="1"/>
  <c r="L22" i="3" s="1"/>
  <c r="M27" i="3"/>
  <c r="M26" i="3" s="1"/>
  <c r="M25" i="3"/>
  <c r="M24" i="3" s="1"/>
  <c r="M23" i="3" s="1"/>
  <c r="M22" i="3" s="1"/>
  <c r="N27" i="3"/>
  <c r="N26" i="3"/>
  <c r="N25" i="3" s="1"/>
  <c r="N24" i="3" s="1"/>
  <c r="N23" i="3"/>
  <c r="N22" i="3" s="1"/>
  <c r="O27" i="3"/>
  <c r="O26" i="3" s="1"/>
  <c r="O25" i="3"/>
  <c r="O24" i="3"/>
  <c r="O23" i="3" s="1"/>
  <c r="O22" i="3" s="1"/>
  <c r="P27" i="3"/>
  <c r="P26" i="3" s="1"/>
  <c r="P25" i="3" s="1"/>
  <c r="P24" i="3" s="1"/>
  <c r="P23" i="3" s="1"/>
  <c r="P22" i="3" s="1"/>
  <c r="Q27" i="3"/>
  <c r="Q26" i="3" s="1"/>
  <c r="Q25" i="3" s="1"/>
  <c r="Q24" i="3" s="1"/>
  <c r="Q23" i="3" s="1"/>
  <c r="Q22" i="3" s="1"/>
  <c r="R27" i="3"/>
  <c r="R26" i="3"/>
  <c r="R25" i="3" s="1"/>
  <c r="R24" i="3" s="1"/>
  <c r="R23" i="3" s="1"/>
  <c r="R22" i="3" s="1"/>
  <c r="S27" i="3"/>
  <c r="S26" i="3" s="1"/>
  <c r="S25" i="3"/>
  <c r="S24" i="3" s="1"/>
  <c r="S23" i="3" s="1"/>
  <c r="S22" i="3" s="1"/>
  <c r="T27" i="3"/>
  <c r="T26" i="3"/>
  <c r="T25" i="3" s="1"/>
  <c r="T24" i="3" s="1"/>
  <c r="T23" i="3" s="1"/>
  <c r="T22" i="3" s="1"/>
  <c r="U27" i="3"/>
  <c r="U26" i="3"/>
  <c r="U25" i="3"/>
  <c r="U24" i="3" s="1"/>
  <c r="U23" i="3" s="1"/>
  <c r="U22" i="3" s="1"/>
  <c r="V27" i="3"/>
  <c r="V26" i="3"/>
  <c r="V25" i="3" s="1"/>
  <c r="V24" i="3" s="1"/>
  <c r="V23" i="3"/>
  <c r="V22" i="3" s="1"/>
  <c r="J34" i="3"/>
  <c r="J33" i="3"/>
  <c r="J32" i="3"/>
  <c r="J31" i="3" s="1"/>
  <c r="K34" i="3"/>
  <c r="K33" i="3"/>
  <c r="K32" i="3"/>
  <c r="K31" i="3" s="1"/>
  <c r="L34" i="3"/>
  <c r="L33" i="3"/>
  <c r="L32" i="3"/>
  <c r="L31" i="3" s="1"/>
  <c r="M34" i="3"/>
  <c r="M33" i="3"/>
  <c r="M32" i="3"/>
  <c r="M31" i="3" s="1"/>
  <c r="N34" i="3"/>
  <c r="N33" i="3"/>
  <c r="N32" i="3"/>
  <c r="N31" i="3" s="1"/>
  <c r="O34" i="3"/>
  <c r="O33" i="3"/>
  <c r="O32" i="3"/>
  <c r="O31" i="3" s="1"/>
  <c r="P34" i="3"/>
  <c r="P33" i="3"/>
  <c r="P32" i="3"/>
  <c r="P31" i="3" s="1"/>
  <c r="Q34" i="3"/>
  <c r="Q33" i="3"/>
  <c r="Q32" i="3"/>
  <c r="Q31" i="3" s="1"/>
  <c r="R34" i="3"/>
  <c r="R33" i="3"/>
  <c r="R32" i="3"/>
  <c r="R31" i="3" s="1"/>
  <c r="S34" i="3"/>
  <c r="S33" i="3"/>
  <c r="S32" i="3"/>
  <c r="S31" i="3" s="1"/>
  <c r="T34" i="3"/>
  <c r="T33" i="3"/>
  <c r="T32" i="3" s="1"/>
  <c r="T31" i="3" s="1"/>
  <c r="U34" i="3"/>
  <c r="U33" i="3"/>
  <c r="U32" i="3"/>
  <c r="U31" i="3" s="1"/>
  <c r="V34" i="3"/>
  <c r="V33" i="3"/>
  <c r="V32" i="3"/>
  <c r="V31" i="3" s="1"/>
  <c r="J39" i="3"/>
  <c r="J38" i="3"/>
  <c r="J37" i="3"/>
  <c r="K39" i="3"/>
  <c r="K38" i="3"/>
  <c r="K37" i="3"/>
  <c r="L39" i="3"/>
  <c r="L38" i="3" s="1"/>
  <c r="L37" i="3" s="1"/>
  <c r="M39" i="3"/>
  <c r="M38" i="3"/>
  <c r="M37" i="3" s="1"/>
  <c r="N39" i="3"/>
  <c r="N38" i="3"/>
  <c r="N37" i="3"/>
  <c r="O39" i="3"/>
  <c r="O38" i="3"/>
  <c r="O37" i="3"/>
  <c r="P39" i="3"/>
  <c r="P38" i="3" s="1"/>
  <c r="P37" i="3" s="1"/>
  <c r="Q39" i="3"/>
  <c r="Q38" i="3" s="1"/>
  <c r="Q37" i="3" s="1"/>
  <c r="R39" i="3"/>
  <c r="R38" i="3"/>
  <c r="R37" i="3" s="1"/>
  <c r="S39" i="3"/>
  <c r="S38" i="3" s="1"/>
  <c r="S37" i="3"/>
  <c r="T39" i="3"/>
  <c r="T38" i="3" s="1"/>
  <c r="T37" i="3" s="1"/>
  <c r="U39" i="3"/>
  <c r="U38" i="3" s="1"/>
  <c r="U37" i="3" s="1"/>
  <c r="V39" i="3"/>
  <c r="V38" i="3"/>
  <c r="V37" i="3"/>
  <c r="J44" i="3"/>
  <c r="J43" i="3" s="1"/>
  <c r="K44" i="3"/>
  <c r="K43" i="3"/>
  <c r="L44" i="3"/>
  <c r="L43" i="3" s="1"/>
  <c r="L42" i="3" s="1"/>
  <c r="M44" i="3"/>
  <c r="N44" i="3"/>
  <c r="O44" i="3"/>
  <c r="O43" i="3" s="1"/>
  <c r="P44" i="3"/>
  <c r="P43" i="3" s="1"/>
  <c r="Q44" i="3"/>
  <c r="R44" i="3"/>
  <c r="R43" i="3" s="1"/>
  <c r="S44" i="3"/>
  <c r="S43" i="3" s="1"/>
  <c r="S42" i="3" s="1"/>
  <c r="T44" i="3"/>
  <c r="U44" i="3"/>
  <c r="U43" i="3"/>
  <c r="V44" i="3"/>
  <c r="J52" i="3"/>
  <c r="K52" i="3"/>
  <c r="L52" i="3"/>
  <c r="L51" i="3" s="1"/>
  <c r="M52" i="3"/>
  <c r="N52" i="3"/>
  <c r="O52" i="3"/>
  <c r="P52" i="3"/>
  <c r="P51" i="3"/>
  <c r="Q52" i="3"/>
  <c r="R52" i="3"/>
  <c r="S52" i="3"/>
  <c r="T52" i="3"/>
  <c r="U52" i="3"/>
  <c r="U51" i="3" s="1"/>
  <c r="V52" i="3"/>
  <c r="J55" i="3"/>
  <c r="K55" i="3"/>
  <c r="L55" i="3"/>
  <c r="M55" i="3"/>
  <c r="M51" i="3"/>
  <c r="N55" i="3"/>
  <c r="O55" i="3"/>
  <c r="P55" i="3"/>
  <c r="Q55" i="3"/>
  <c r="R55" i="3"/>
  <c r="R51" i="3" s="1"/>
  <c r="S55" i="3"/>
  <c r="S51" i="3"/>
  <c r="T55" i="3"/>
  <c r="U55" i="3"/>
  <c r="V55" i="3"/>
  <c r="V51" i="3" s="1"/>
  <c r="J68" i="3"/>
  <c r="J67" i="3" s="1"/>
  <c r="J66" i="3"/>
  <c r="J65" i="3"/>
  <c r="K68" i="3"/>
  <c r="K67" i="3" s="1"/>
  <c r="K66" i="3"/>
  <c r="K65" i="3"/>
  <c r="L68" i="3"/>
  <c r="L67" i="3" s="1"/>
  <c r="L66" i="3" s="1"/>
  <c r="L65" i="3" s="1"/>
  <c r="M68" i="3"/>
  <c r="M67" i="3" s="1"/>
  <c r="M66" i="3" s="1"/>
  <c r="M65" i="3" s="1"/>
  <c r="N68" i="3"/>
  <c r="N67" i="3" s="1"/>
  <c r="N66" i="3"/>
  <c r="N65" i="3" s="1"/>
  <c r="O68" i="3"/>
  <c r="O67" i="3" s="1"/>
  <c r="O66" i="3"/>
  <c r="O65" i="3"/>
  <c r="P68" i="3"/>
  <c r="P67" i="3" s="1"/>
  <c r="P66" i="3" s="1"/>
  <c r="P65" i="3" s="1"/>
  <c r="Q68" i="3"/>
  <c r="Q67" i="3" s="1"/>
  <c r="Q66" i="3"/>
  <c r="Q65" i="3" s="1"/>
  <c r="R68" i="3"/>
  <c r="R67" i="3" s="1"/>
  <c r="R66" i="3"/>
  <c r="R65" i="3" s="1"/>
  <c r="S68" i="3"/>
  <c r="S67" i="3" s="1"/>
  <c r="S66" i="3"/>
  <c r="S65" i="3"/>
  <c r="T68" i="3"/>
  <c r="T67" i="3" s="1"/>
  <c r="T66" i="3" s="1"/>
  <c r="T65" i="3" s="1"/>
  <c r="U68" i="3"/>
  <c r="U67" i="3" s="1"/>
  <c r="U66" i="3"/>
  <c r="U65" i="3" s="1"/>
  <c r="V68" i="3"/>
  <c r="V67" i="3" s="1"/>
  <c r="V66" i="3"/>
  <c r="V65" i="3"/>
  <c r="J72" i="3"/>
  <c r="J71" i="3" s="1"/>
  <c r="J70" i="3"/>
  <c r="K72" i="3"/>
  <c r="K71" i="3" s="1"/>
  <c r="K70" i="3" s="1"/>
  <c r="L72" i="3"/>
  <c r="L71" i="3" s="1"/>
  <c r="L70" i="3" s="1"/>
  <c r="M72" i="3"/>
  <c r="M71" i="3"/>
  <c r="M70" i="3" s="1"/>
  <c r="N72" i="3"/>
  <c r="N71" i="3"/>
  <c r="N70" i="3"/>
  <c r="O72" i="3"/>
  <c r="O71" i="3" s="1"/>
  <c r="O70" i="3" s="1"/>
  <c r="P72" i="3"/>
  <c r="P71" i="3" s="1"/>
  <c r="P70" i="3" s="1"/>
  <c r="Q72" i="3"/>
  <c r="Q71" i="3"/>
  <c r="Q70" i="3" s="1"/>
  <c r="R72" i="3"/>
  <c r="R71" i="3"/>
  <c r="R70" i="3"/>
  <c r="S72" i="3"/>
  <c r="S71" i="3" s="1"/>
  <c r="S70" i="3" s="1"/>
  <c r="T72" i="3"/>
  <c r="T71" i="3"/>
  <c r="T70" i="3" s="1"/>
  <c r="U72" i="3"/>
  <c r="U71" i="3"/>
  <c r="U70" i="3" s="1"/>
  <c r="V72" i="3"/>
  <c r="V71" i="3"/>
  <c r="V70" i="3"/>
  <c r="J77" i="3"/>
  <c r="K77" i="3"/>
  <c r="K76" i="3"/>
  <c r="K75" i="3" s="1"/>
  <c r="L77" i="3"/>
  <c r="L76" i="3"/>
  <c r="L75" i="3"/>
  <c r="M77" i="3"/>
  <c r="M76" i="3"/>
  <c r="M75" i="3"/>
  <c r="N77" i="3"/>
  <c r="N76" i="3"/>
  <c r="N75" i="3" s="1"/>
  <c r="O77" i="3"/>
  <c r="O76" i="3"/>
  <c r="O75" i="3"/>
  <c r="P77" i="3"/>
  <c r="P76" i="3" s="1"/>
  <c r="P75" i="3" s="1"/>
  <c r="Q77" i="3"/>
  <c r="Q76" i="3" s="1"/>
  <c r="Q75" i="3" s="1"/>
  <c r="R77" i="3"/>
  <c r="R76" i="3" s="1"/>
  <c r="R75" i="3" s="1"/>
  <c r="S77" i="3"/>
  <c r="S76" i="3"/>
  <c r="S75" i="3" s="1"/>
  <c r="T77" i="3"/>
  <c r="T76" i="3"/>
  <c r="T75" i="3" s="1"/>
  <c r="U77" i="3"/>
  <c r="U76" i="3"/>
  <c r="U75" i="3" s="1"/>
  <c r="V77" i="3"/>
  <c r="V75" i="3"/>
  <c r="J83" i="3"/>
  <c r="J82" i="3" s="1"/>
  <c r="K83" i="3"/>
  <c r="K82" i="3"/>
  <c r="L83" i="3"/>
  <c r="L82" i="3" s="1"/>
  <c r="M83" i="3"/>
  <c r="M82" i="3"/>
  <c r="N83" i="3"/>
  <c r="N82" i="3" s="1"/>
  <c r="O83" i="3"/>
  <c r="O82" i="3"/>
  <c r="P83" i="3"/>
  <c r="P82" i="3" s="1"/>
  <c r="Q83" i="3"/>
  <c r="Q82" i="3"/>
  <c r="Q81" i="3" s="1"/>
  <c r="R83" i="3"/>
  <c r="R82" i="3" s="1"/>
  <c r="S83" i="3"/>
  <c r="S82" i="3"/>
  <c r="T83" i="3"/>
  <c r="T82" i="3" s="1"/>
  <c r="U83" i="3"/>
  <c r="U82" i="3"/>
  <c r="V83" i="3"/>
  <c r="V82" i="3" s="1"/>
  <c r="J86" i="3"/>
  <c r="J85" i="3"/>
  <c r="K86" i="3"/>
  <c r="K85" i="3" s="1"/>
  <c r="L86" i="3"/>
  <c r="L85" i="3"/>
  <c r="M86" i="3"/>
  <c r="M85" i="3" s="1"/>
  <c r="N86" i="3"/>
  <c r="N85" i="3"/>
  <c r="O86" i="3"/>
  <c r="O85" i="3" s="1"/>
  <c r="P86" i="3"/>
  <c r="P85" i="3"/>
  <c r="Q86" i="3"/>
  <c r="Q85" i="3" s="1"/>
  <c r="R86" i="3"/>
  <c r="R85" i="3"/>
  <c r="S86" i="3"/>
  <c r="S85" i="3" s="1"/>
  <c r="T86" i="3"/>
  <c r="T85" i="3"/>
  <c r="U86" i="3"/>
  <c r="U85" i="3" s="1"/>
  <c r="V86" i="3"/>
  <c r="V85" i="3"/>
  <c r="J89" i="3"/>
  <c r="J88" i="3" s="1"/>
  <c r="K89" i="3"/>
  <c r="K88" i="3"/>
  <c r="L89" i="3"/>
  <c r="L88" i="3" s="1"/>
  <c r="M89" i="3"/>
  <c r="M88" i="3"/>
  <c r="N89" i="3"/>
  <c r="N88" i="3" s="1"/>
  <c r="O89" i="3"/>
  <c r="O88" i="3"/>
  <c r="P89" i="3"/>
  <c r="P88" i="3" s="1"/>
  <c r="Q89" i="3"/>
  <c r="Q88" i="3"/>
  <c r="R89" i="3"/>
  <c r="R88" i="3" s="1"/>
  <c r="S89" i="3"/>
  <c r="S88" i="3"/>
  <c r="T89" i="3"/>
  <c r="T88" i="3" s="1"/>
  <c r="U89" i="3"/>
  <c r="U88" i="3"/>
  <c r="V89" i="3"/>
  <c r="V88" i="3" s="1"/>
  <c r="J92" i="3"/>
  <c r="J91" i="3"/>
  <c r="K92" i="3"/>
  <c r="K91" i="3"/>
  <c r="L92" i="3"/>
  <c r="L91" i="3"/>
  <c r="M92" i="3"/>
  <c r="M91" i="3"/>
  <c r="N92" i="3"/>
  <c r="N91" i="3"/>
  <c r="N81" i="3" s="1"/>
  <c r="O92" i="3"/>
  <c r="O91" i="3"/>
  <c r="P92" i="3"/>
  <c r="P91" i="3"/>
  <c r="Q92" i="3"/>
  <c r="Q91" i="3"/>
  <c r="R92" i="3"/>
  <c r="R91" i="3"/>
  <c r="S92" i="3"/>
  <c r="S91" i="3"/>
  <c r="T92" i="3"/>
  <c r="T91" i="3"/>
  <c r="U92" i="3"/>
  <c r="U91" i="3"/>
  <c r="V92" i="3"/>
  <c r="V91" i="3" s="1"/>
  <c r="J96" i="3"/>
  <c r="J95" i="3"/>
  <c r="K96" i="3"/>
  <c r="K95" i="3" s="1"/>
  <c r="L96" i="3"/>
  <c r="L95" i="3"/>
  <c r="M96" i="3"/>
  <c r="M95" i="3" s="1"/>
  <c r="N96" i="3"/>
  <c r="N95" i="3"/>
  <c r="N94" i="3"/>
  <c r="O96" i="3"/>
  <c r="O95" i="3" s="1"/>
  <c r="P96" i="3"/>
  <c r="P95" i="3"/>
  <c r="P94" i="3" s="1"/>
  <c r="Q96" i="3"/>
  <c r="Q95" i="3"/>
  <c r="R96" i="3"/>
  <c r="R95" i="3" s="1"/>
  <c r="S96" i="3"/>
  <c r="S95" i="3"/>
  <c r="T96" i="3"/>
  <c r="T95" i="3" s="1"/>
  <c r="U96" i="3"/>
  <c r="U95" i="3"/>
  <c r="V96" i="3"/>
  <c r="V95" i="3" s="1"/>
  <c r="J99" i="3"/>
  <c r="J98" i="3"/>
  <c r="K99" i="3"/>
  <c r="K98" i="3" s="1"/>
  <c r="L99" i="3"/>
  <c r="L98" i="3" s="1"/>
  <c r="M99" i="3"/>
  <c r="M98" i="3" s="1"/>
  <c r="N99" i="3"/>
  <c r="N98" i="3"/>
  <c r="O99" i="3"/>
  <c r="O98" i="3" s="1"/>
  <c r="P99" i="3"/>
  <c r="P98" i="3"/>
  <c r="Q99" i="3"/>
  <c r="Q98" i="3" s="1"/>
  <c r="R99" i="3"/>
  <c r="R98" i="3" s="1"/>
  <c r="R94" i="3" s="1"/>
  <c r="S99" i="3"/>
  <c r="S98" i="3" s="1"/>
  <c r="T99" i="3"/>
  <c r="T98" i="3" s="1"/>
  <c r="U99" i="3"/>
  <c r="U98" i="3" s="1"/>
  <c r="V99" i="3"/>
  <c r="V98" i="3" s="1"/>
  <c r="J102" i="3"/>
  <c r="J101" i="3" s="1"/>
  <c r="K102" i="3"/>
  <c r="K101" i="3"/>
  <c r="L102" i="3"/>
  <c r="L101" i="3" s="1"/>
  <c r="M102" i="3"/>
  <c r="M101" i="3"/>
  <c r="N102" i="3"/>
  <c r="N101" i="3" s="1"/>
  <c r="O102" i="3"/>
  <c r="O101" i="3" s="1"/>
  <c r="P102" i="3"/>
  <c r="P101" i="3" s="1"/>
  <c r="Q102" i="3"/>
  <c r="Q101" i="3"/>
  <c r="R102" i="3"/>
  <c r="R101" i="3" s="1"/>
  <c r="S102" i="3"/>
  <c r="S101" i="3"/>
  <c r="T102" i="3"/>
  <c r="T101" i="3" s="1"/>
  <c r="U102" i="3"/>
  <c r="U101" i="3"/>
  <c r="V102" i="3"/>
  <c r="V101" i="3" s="1"/>
  <c r="J107" i="3"/>
  <c r="J106" i="3" s="1"/>
  <c r="K107" i="3"/>
  <c r="K106" i="3"/>
  <c r="L107" i="3"/>
  <c r="L106" i="3" s="1"/>
  <c r="M107" i="3"/>
  <c r="M106" i="3"/>
  <c r="N107" i="3"/>
  <c r="N106" i="3" s="1"/>
  <c r="O107" i="3"/>
  <c r="O106" i="3"/>
  <c r="P107" i="3"/>
  <c r="P106" i="3" s="1"/>
  <c r="Q107" i="3"/>
  <c r="Q106" i="3"/>
  <c r="R107" i="3"/>
  <c r="R106" i="3" s="1"/>
  <c r="S107" i="3"/>
  <c r="S106" i="3"/>
  <c r="T107" i="3"/>
  <c r="T106" i="3" s="1"/>
  <c r="U107" i="3"/>
  <c r="U106" i="3"/>
  <c r="V107" i="3"/>
  <c r="V106" i="3" s="1"/>
  <c r="J113" i="3"/>
  <c r="J112" i="3"/>
  <c r="J111" i="3" s="1"/>
  <c r="K113" i="3"/>
  <c r="K112" i="3"/>
  <c r="K111" i="3"/>
  <c r="L113" i="3"/>
  <c r="L112" i="3" s="1"/>
  <c r="L111" i="3" s="1"/>
  <c r="M113" i="3"/>
  <c r="M112" i="3"/>
  <c r="M111" i="3" s="1"/>
  <c r="N113" i="3"/>
  <c r="N112" i="3"/>
  <c r="N111" i="3"/>
  <c r="O113" i="3"/>
  <c r="O112" i="3"/>
  <c r="O111" i="3"/>
  <c r="P113" i="3"/>
  <c r="P112" i="3" s="1"/>
  <c r="P111" i="3" s="1"/>
  <c r="Q113" i="3"/>
  <c r="Q112" i="3" s="1"/>
  <c r="Q111" i="3" s="1"/>
  <c r="R113" i="3"/>
  <c r="R112" i="3"/>
  <c r="R111" i="3"/>
  <c r="S113" i="3"/>
  <c r="S112" i="3"/>
  <c r="S111" i="3"/>
  <c r="T113" i="3"/>
  <c r="T112" i="3" s="1"/>
  <c r="T111" i="3" s="1"/>
  <c r="U113" i="3"/>
  <c r="U112" i="3" s="1"/>
  <c r="U111" i="3" s="1"/>
  <c r="V113" i="3"/>
  <c r="V112" i="3"/>
  <c r="V111" i="3" s="1"/>
  <c r="J121" i="3"/>
  <c r="J120" i="3"/>
  <c r="J119" i="3" s="1"/>
  <c r="K121" i="3"/>
  <c r="K120" i="3"/>
  <c r="K119" i="3" s="1"/>
  <c r="L121" i="3"/>
  <c r="L120" i="3" s="1"/>
  <c r="M121" i="3"/>
  <c r="M120" i="3"/>
  <c r="M119" i="3" s="1"/>
  <c r="N121" i="3"/>
  <c r="N120" i="3"/>
  <c r="O121" i="3"/>
  <c r="O120" i="3"/>
  <c r="O119" i="3" s="1"/>
  <c r="P121" i="3"/>
  <c r="P120" i="3"/>
  <c r="Q121" i="3"/>
  <c r="Q120" i="3"/>
  <c r="Q119" i="3" s="1"/>
  <c r="Q74" i="3" s="1"/>
  <c r="R121" i="3"/>
  <c r="R120" i="3"/>
  <c r="S121" i="3"/>
  <c r="S120" i="3"/>
  <c r="S119" i="3" s="1"/>
  <c r="S74" i="3" s="1"/>
  <c r="T121" i="3"/>
  <c r="T120" i="3"/>
  <c r="U121" i="3"/>
  <c r="U120" i="3" s="1"/>
  <c r="U119" i="3" s="1"/>
  <c r="V121" i="3"/>
  <c r="V120" i="3" s="1"/>
  <c r="J124" i="3"/>
  <c r="J123" i="3"/>
  <c r="K124" i="3"/>
  <c r="K123" i="3" s="1"/>
  <c r="L124" i="3"/>
  <c r="L123" i="3"/>
  <c r="M124" i="3"/>
  <c r="M123" i="3" s="1"/>
  <c r="N124" i="3"/>
  <c r="N123" i="3"/>
  <c r="O124" i="3"/>
  <c r="O123" i="3"/>
  <c r="P124" i="3"/>
  <c r="P123" i="3" s="1"/>
  <c r="Q124" i="3"/>
  <c r="Q123" i="3"/>
  <c r="R124" i="3"/>
  <c r="R123" i="3" s="1"/>
  <c r="S124" i="3"/>
  <c r="S123" i="3"/>
  <c r="T124" i="3"/>
  <c r="T123" i="3" s="1"/>
  <c r="T119" i="3" s="1"/>
  <c r="U124" i="3"/>
  <c r="U123" i="3"/>
  <c r="V124" i="3"/>
  <c r="V123" i="3" s="1"/>
  <c r="J141" i="3"/>
  <c r="J140" i="3"/>
  <c r="J139" i="3"/>
  <c r="J138" i="3" s="1"/>
  <c r="J137" i="3" s="1"/>
  <c r="K141" i="3"/>
  <c r="K140" i="3" s="1"/>
  <c r="K139" i="3" s="1"/>
  <c r="K138" i="3" s="1"/>
  <c r="K137" i="3" s="1"/>
  <c r="L141" i="3"/>
  <c r="L140" i="3" s="1"/>
  <c r="L139" i="3" s="1"/>
  <c r="L138" i="3"/>
  <c r="L137" i="3"/>
  <c r="M141" i="3"/>
  <c r="M140" i="3"/>
  <c r="M139" i="3"/>
  <c r="M138" i="3"/>
  <c r="M137" i="3" s="1"/>
  <c r="N141" i="3"/>
  <c r="N140" i="3"/>
  <c r="N139" i="3"/>
  <c r="N138" i="3" s="1"/>
  <c r="N137" i="3" s="1"/>
  <c r="O141" i="3"/>
  <c r="O140" i="3" s="1"/>
  <c r="O139" i="3" s="1"/>
  <c r="O138" i="3" s="1"/>
  <c r="O137" i="3" s="1"/>
  <c r="P141" i="3"/>
  <c r="P140" i="3" s="1"/>
  <c r="P139" i="3" s="1"/>
  <c r="P138" i="3" s="1"/>
  <c r="P137" i="3" s="1"/>
  <c r="Q141" i="3"/>
  <c r="Q140" i="3"/>
  <c r="Q139" i="3"/>
  <c r="Q138" i="3" s="1"/>
  <c r="Q137" i="3" s="1"/>
  <c r="R141" i="3"/>
  <c r="R140" i="3"/>
  <c r="R139" i="3"/>
  <c r="R138" i="3" s="1"/>
  <c r="R137" i="3" s="1"/>
  <c r="S141" i="3"/>
  <c r="S140" i="3"/>
  <c r="S139" i="3" s="1"/>
  <c r="S138" i="3" s="1"/>
  <c r="S137" i="3"/>
  <c r="T141" i="3"/>
  <c r="T140" i="3" s="1"/>
  <c r="T139" i="3" s="1"/>
  <c r="T138" i="3" s="1"/>
  <c r="T137" i="3" s="1"/>
  <c r="U141" i="3"/>
  <c r="U140" i="3"/>
  <c r="U139" i="3"/>
  <c r="U138" i="3"/>
  <c r="U137" i="3" s="1"/>
  <c r="V141" i="3"/>
  <c r="V140" i="3"/>
  <c r="V139" i="3" s="1"/>
  <c r="V138" i="3" s="1"/>
  <c r="V137" i="3" s="1"/>
  <c r="J147" i="3"/>
  <c r="K147" i="3"/>
  <c r="K146" i="3" s="1"/>
  <c r="K145" i="3" s="1"/>
  <c r="K144" i="3" s="1"/>
  <c r="L147" i="3"/>
  <c r="L146" i="3"/>
  <c r="M147" i="3"/>
  <c r="M146" i="3" s="1"/>
  <c r="N147" i="3"/>
  <c r="O147" i="3"/>
  <c r="P147" i="3"/>
  <c r="P146" i="3" s="1"/>
  <c r="Q147" i="3"/>
  <c r="R147" i="3"/>
  <c r="S147" i="3"/>
  <c r="T147" i="3"/>
  <c r="U147" i="3"/>
  <c r="V147" i="3"/>
  <c r="J149" i="3"/>
  <c r="K149" i="3"/>
  <c r="L149" i="3"/>
  <c r="M149" i="3"/>
  <c r="N149" i="3"/>
  <c r="O149" i="3"/>
  <c r="O146" i="3" s="1"/>
  <c r="P149" i="3"/>
  <c r="Q149" i="3"/>
  <c r="Q146" i="3"/>
  <c r="Q145" i="3" s="1"/>
  <c r="Q144" i="3" s="1"/>
  <c r="R149" i="3"/>
  <c r="S149" i="3"/>
  <c r="T149" i="3"/>
  <c r="U149" i="3"/>
  <c r="V149" i="3"/>
  <c r="J152" i="3"/>
  <c r="J151" i="3" s="1"/>
  <c r="K152" i="3"/>
  <c r="K151" i="3"/>
  <c r="L152" i="3"/>
  <c r="L151" i="3" s="1"/>
  <c r="M152" i="3"/>
  <c r="M151" i="3" s="1"/>
  <c r="N152" i="3"/>
  <c r="N151" i="3"/>
  <c r="O152" i="3"/>
  <c r="O151" i="3" s="1"/>
  <c r="P152" i="3"/>
  <c r="P151" i="3"/>
  <c r="P145" i="3" s="1"/>
  <c r="P144" i="3" s="1"/>
  <c r="P143" i="3" s="1"/>
  <c r="Q152" i="3"/>
  <c r="Q151" i="3" s="1"/>
  <c r="R152" i="3"/>
  <c r="R151" i="3"/>
  <c r="S152" i="3"/>
  <c r="S151" i="3" s="1"/>
  <c r="T152" i="3"/>
  <c r="T151" i="3"/>
  <c r="U152" i="3"/>
  <c r="U151" i="3" s="1"/>
  <c r="V152" i="3"/>
  <c r="V151" i="3"/>
  <c r="J171" i="3"/>
  <c r="K171" i="3"/>
  <c r="K170" i="3" s="1"/>
  <c r="K169" i="3" s="1"/>
  <c r="L171" i="3"/>
  <c r="M171" i="3"/>
  <c r="N171" i="3"/>
  <c r="O171" i="3"/>
  <c r="O170" i="3" s="1"/>
  <c r="O169" i="3" s="1"/>
  <c r="P171" i="3"/>
  <c r="Q171" i="3"/>
  <c r="R171" i="3"/>
  <c r="S171" i="3"/>
  <c r="S170" i="3" s="1"/>
  <c r="S169" i="3" s="1"/>
  <c r="S168" i="3" s="1"/>
  <c r="T171" i="3"/>
  <c r="U171" i="3"/>
  <c r="V171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V170" i="3" s="1"/>
  <c r="V169" i="3" s="1"/>
  <c r="V168" i="3" s="1"/>
  <c r="J180" i="3"/>
  <c r="K180" i="3"/>
  <c r="L180" i="3"/>
  <c r="M180" i="3"/>
  <c r="N180" i="3"/>
  <c r="O180" i="3"/>
  <c r="P180" i="3"/>
  <c r="Q180" i="3"/>
  <c r="R180" i="3"/>
  <c r="S180" i="3"/>
  <c r="T180" i="3"/>
  <c r="T170" i="3" s="1"/>
  <c r="T169" i="3" s="1"/>
  <c r="T168" i="3" s="1"/>
  <c r="U180" i="3"/>
  <c r="V180" i="3"/>
  <c r="J185" i="3"/>
  <c r="J184" i="3"/>
  <c r="J183" i="3"/>
  <c r="J182" i="3" s="1"/>
  <c r="K185" i="3"/>
  <c r="K184" i="3"/>
  <c r="K183" i="3"/>
  <c r="K182" i="3" s="1"/>
  <c r="L185" i="3"/>
  <c r="L184" i="3" s="1"/>
  <c r="L183" i="3" s="1"/>
  <c r="L182" i="3" s="1"/>
  <c r="M185" i="3"/>
  <c r="M184" i="3" s="1"/>
  <c r="M183" i="3" s="1"/>
  <c r="M182" i="3" s="1"/>
  <c r="N185" i="3"/>
  <c r="N184" i="3"/>
  <c r="N183" i="3" s="1"/>
  <c r="N182" i="3" s="1"/>
  <c r="O185" i="3"/>
  <c r="O184" i="3" s="1"/>
  <c r="O183" i="3" s="1"/>
  <c r="O182" i="3" s="1"/>
  <c r="P185" i="3"/>
  <c r="P184" i="3"/>
  <c r="P183" i="3" s="1"/>
  <c r="P182" i="3" s="1"/>
  <c r="Q185" i="3"/>
  <c r="Q184" i="3"/>
  <c r="Q183" i="3" s="1"/>
  <c r="Q182" i="3"/>
  <c r="R185" i="3"/>
  <c r="R184" i="3"/>
  <c r="R183" i="3" s="1"/>
  <c r="R182" i="3"/>
  <c r="S185" i="3"/>
  <c r="S184" i="3"/>
  <c r="S183" i="3"/>
  <c r="S182" i="3"/>
  <c r="T185" i="3"/>
  <c r="T184" i="3"/>
  <c r="T183" i="3"/>
  <c r="T182" i="3"/>
  <c r="U185" i="3"/>
  <c r="U184" i="3"/>
  <c r="U183" i="3"/>
  <c r="U182" i="3"/>
  <c r="V185" i="3"/>
  <c r="V184" i="3"/>
  <c r="V183" i="3"/>
  <c r="V182" i="3"/>
  <c r="J200" i="3"/>
  <c r="J199" i="3"/>
  <c r="K200" i="3"/>
  <c r="K199" i="3"/>
  <c r="L200" i="3"/>
  <c r="L199" i="3"/>
  <c r="M200" i="3"/>
  <c r="M199" i="3"/>
  <c r="N200" i="3"/>
  <c r="N199" i="3"/>
  <c r="O200" i="3"/>
  <c r="O199" i="3" s="1"/>
  <c r="P200" i="3"/>
  <c r="P199" i="3"/>
  <c r="P188" i="3" s="1"/>
  <c r="Q200" i="3"/>
  <c r="Q199" i="3"/>
  <c r="R200" i="3"/>
  <c r="R199" i="3" s="1"/>
  <c r="S200" i="3"/>
  <c r="S199" i="3"/>
  <c r="T200" i="3"/>
  <c r="T199" i="3" s="1"/>
  <c r="T188" i="3" s="1"/>
  <c r="T187" i="3" s="1"/>
  <c r="T167" i="3" s="1"/>
  <c r="U200" i="3"/>
  <c r="U199" i="3"/>
  <c r="V200" i="3"/>
  <c r="V199" i="3" s="1"/>
  <c r="J204" i="3"/>
  <c r="K204" i="3"/>
  <c r="L204" i="3"/>
  <c r="M204" i="3"/>
  <c r="N204" i="3"/>
  <c r="N203" i="3"/>
  <c r="N202" i="3"/>
  <c r="O204" i="3"/>
  <c r="P204" i="3"/>
  <c r="Q204" i="3"/>
  <c r="Q203" i="3"/>
  <c r="Q202" i="3" s="1"/>
  <c r="R204" i="3"/>
  <c r="S204" i="3"/>
  <c r="T204" i="3"/>
  <c r="U204" i="3"/>
  <c r="V204" i="3"/>
  <c r="J208" i="3"/>
  <c r="K208" i="3"/>
  <c r="L208" i="3"/>
  <c r="M208" i="3"/>
  <c r="M203" i="3"/>
  <c r="M202" i="3"/>
  <c r="N208" i="3"/>
  <c r="O208" i="3"/>
  <c r="P208" i="3"/>
  <c r="P203" i="3"/>
  <c r="P202" i="3" s="1"/>
  <c r="Q208" i="3"/>
  <c r="R208" i="3"/>
  <c r="R203" i="3" s="1"/>
  <c r="R202" i="3" s="1"/>
  <c r="S208" i="3"/>
  <c r="T208" i="3"/>
  <c r="U208" i="3"/>
  <c r="U203" i="3" s="1"/>
  <c r="U202" i="3" s="1"/>
  <c r="V208" i="3"/>
  <c r="J214" i="3"/>
  <c r="J213" i="3" s="1"/>
  <c r="J212" i="3" s="1"/>
  <c r="K214" i="3"/>
  <c r="K213" i="3" s="1"/>
  <c r="K212" i="3" s="1"/>
  <c r="L214" i="3"/>
  <c r="L213" i="3" s="1"/>
  <c r="L212" i="3" s="1"/>
  <c r="M214" i="3"/>
  <c r="M213" i="3"/>
  <c r="M212" i="3" s="1"/>
  <c r="N214" i="3"/>
  <c r="N213" i="3" s="1"/>
  <c r="N212" i="3" s="1"/>
  <c r="O214" i="3"/>
  <c r="O213" i="3"/>
  <c r="O212" i="3" s="1"/>
  <c r="P214" i="3"/>
  <c r="P213" i="3" s="1"/>
  <c r="P212" i="3" s="1"/>
  <c r="Q214" i="3"/>
  <c r="Q213" i="3"/>
  <c r="Q212" i="3" s="1"/>
  <c r="R214" i="3"/>
  <c r="R213" i="3" s="1"/>
  <c r="R212" i="3" s="1"/>
  <c r="S214" i="3"/>
  <c r="S213" i="3"/>
  <c r="S212" i="3" s="1"/>
  <c r="T214" i="3"/>
  <c r="T213" i="3" s="1"/>
  <c r="T212" i="3" s="1"/>
  <c r="U214" i="3"/>
  <c r="U213" i="3"/>
  <c r="U212" i="3" s="1"/>
  <c r="V214" i="3"/>
  <c r="V213" i="3" s="1"/>
  <c r="V212" i="3" s="1"/>
  <c r="J223" i="3"/>
  <c r="J222" i="3"/>
  <c r="J221" i="3" s="1"/>
  <c r="J220" i="3" s="1"/>
  <c r="J219" i="3" s="1"/>
  <c r="K223" i="3"/>
  <c r="K222" i="3"/>
  <c r="K221" i="3"/>
  <c r="K220" i="3" s="1"/>
  <c r="K219" i="3" s="1"/>
  <c r="L223" i="3"/>
  <c r="L222" i="3"/>
  <c r="L221" i="3"/>
  <c r="L220" i="3" s="1"/>
  <c r="M223" i="3"/>
  <c r="M222" i="3"/>
  <c r="M221" i="3" s="1"/>
  <c r="M220" i="3" s="1"/>
  <c r="N223" i="3"/>
  <c r="N222" i="3"/>
  <c r="N221" i="3"/>
  <c r="N220" i="3" s="1"/>
  <c r="N219" i="3" s="1"/>
  <c r="O223" i="3"/>
  <c r="O222" i="3"/>
  <c r="O221" i="3" s="1"/>
  <c r="O220" i="3" s="1"/>
  <c r="P223" i="3"/>
  <c r="P222" i="3"/>
  <c r="P221" i="3" s="1"/>
  <c r="P220" i="3" s="1"/>
  <c r="P219" i="3" s="1"/>
  <c r="Q223" i="3"/>
  <c r="Q222" i="3"/>
  <c r="Q221" i="3" s="1"/>
  <c r="Q220" i="3" s="1"/>
  <c r="R223" i="3"/>
  <c r="R222" i="3"/>
  <c r="R221" i="3" s="1"/>
  <c r="R220" i="3" s="1"/>
  <c r="S223" i="3"/>
  <c r="S222" i="3" s="1"/>
  <c r="S221" i="3" s="1"/>
  <c r="S220" i="3"/>
  <c r="T223" i="3"/>
  <c r="T222" i="3" s="1"/>
  <c r="T221" i="3" s="1"/>
  <c r="T220" i="3" s="1"/>
  <c r="U223" i="3"/>
  <c r="U222" i="3" s="1"/>
  <c r="U221" i="3" s="1"/>
  <c r="U220" i="3"/>
  <c r="V223" i="3"/>
  <c r="V222" i="3" s="1"/>
  <c r="V221" i="3" s="1"/>
  <c r="V220" i="3" s="1"/>
  <c r="J228" i="3"/>
  <c r="J227" i="3" s="1"/>
  <c r="J226" i="3" s="1"/>
  <c r="J225" i="3"/>
  <c r="K228" i="3"/>
  <c r="K227" i="3" s="1"/>
  <c r="K226" i="3" s="1"/>
  <c r="K225" i="3" s="1"/>
  <c r="L228" i="3"/>
  <c r="L227" i="3" s="1"/>
  <c r="L226" i="3" s="1"/>
  <c r="L225" i="3"/>
  <c r="L219" i="3" s="1"/>
  <c r="M228" i="3"/>
  <c r="M227" i="3" s="1"/>
  <c r="M226" i="3" s="1"/>
  <c r="M225" i="3" s="1"/>
  <c r="N228" i="3"/>
  <c r="N227" i="3" s="1"/>
  <c r="N226" i="3" s="1"/>
  <c r="N225" i="3"/>
  <c r="O228" i="3"/>
  <c r="O227" i="3" s="1"/>
  <c r="O226" i="3" s="1"/>
  <c r="O225" i="3" s="1"/>
  <c r="O219" i="3" s="1"/>
  <c r="P228" i="3"/>
  <c r="P227" i="3" s="1"/>
  <c r="P226" i="3" s="1"/>
  <c r="P225" i="3"/>
  <c r="Q228" i="3"/>
  <c r="Q227" i="3" s="1"/>
  <c r="Q226" i="3" s="1"/>
  <c r="Q225" i="3" s="1"/>
  <c r="R228" i="3"/>
  <c r="R227" i="3" s="1"/>
  <c r="R226" i="3" s="1"/>
  <c r="R225" i="3"/>
  <c r="S228" i="3"/>
  <c r="S227" i="3" s="1"/>
  <c r="S226" i="3" s="1"/>
  <c r="S225" i="3" s="1"/>
  <c r="T228" i="3"/>
  <c r="T227" i="3" s="1"/>
  <c r="T226" i="3" s="1"/>
  <c r="T225" i="3"/>
  <c r="U228" i="3"/>
  <c r="U227" i="3" s="1"/>
  <c r="U226" i="3" s="1"/>
  <c r="U225" i="3" s="1"/>
  <c r="U219" i="3" s="1"/>
  <c r="V228" i="3"/>
  <c r="V227" i="3" s="1"/>
  <c r="V226" i="3" s="1"/>
  <c r="V225" i="3"/>
  <c r="J234" i="3"/>
  <c r="J233" i="3" s="1"/>
  <c r="J232" i="3" s="1"/>
  <c r="J231" i="3" s="1"/>
  <c r="J230" i="3" s="1"/>
  <c r="K234" i="3"/>
  <c r="K233" i="3" s="1"/>
  <c r="K232" i="3" s="1"/>
  <c r="K231" i="3" s="1"/>
  <c r="K230" i="3" s="1"/>
  <c r="L234" i="3"/>
  <c r="L233" i="3"/>
  <c r="L232" i="3"/>
  <c r="L231" i="3" s="1"/>
  <c r="L230" i="3" s="1"/>
  <c r="M234" i="3"/>
  <c r="M233" i="3"/>
  <c r="M232" i="3" s="1"/>
  <c r="M231" i="3" s="1"/>
  <c r="M230" i="3"/>
  <c r="N234" i="3"/>
  <c r="N233" i="3" s="1"/>
  <c r="N232" i="3" s="1"/>
  <c r="N231" i="3" s="1"/>
  <c r="N230" i="3" s="1"/>
  <c r="O234" i="3"/>
  <c r="O233" i="3" s="1"/>
  <c r="O232" i="3"/>
  <c r="O231" i="3" s="1"/>
  <c r="O230" i="3" s="1"/>
  <c r="P234" i="3"/>
  <c r="P233" i="3"/>
  <c r="P232" i="3" s="1"/>
  <c r="P231" i="3" s="1"/>
  <c r="P230" i="3" s="1"/>
  <c r="Q234" i="3"/>
  <c r="Q233" i="3"/>
  <c r="Q232" i="3" s="1"/>
  <c r="Q231" i="3" s="1"/>
  <c r="Q230" i="3"/>
  <c r="R234" i="3"/>
  <c r="R233" i="3" s="1"/>
  <c r="R232" i="3" s="1"/>
  <c r="R231" i="3" s="1"/>
  <c r="R230" i="3" s="1"/>
  <c r="S234" i="3"/>
  <c r="S233" i="3" s="1"/>
  <c r="S232" i="3"/>
  <c r="S231" i="3" s="1"/>
  <c r="S230" i="3" s="1"/>
  <c r="T234" i="3"/>
  <c r="T233" i="3"/>
  <c r="T232" i="3"/>
  <c r="T231" i="3" s="1"/>
  <c r="T230" i="3" s="1"/>
  <c r="U234" i="3"/>
  <c r="U233" i="3"/>
  <c r="U232" i="3" s="1"/>
  <c r="U231" i="3" s="1"/>
  <c r="U230" i="3"/>
  <c r="V234" i="3"/>
  <c r="V233" i="3" s="1"/>
  <c r="V232" i="3" s="1"/>
  <c r="V231" i="3" s="1"/>
  <c r="V230" i="3" s="1"/>
  <c r="J240" i="3"/>
  <c r="J239" i="3" s="1"/>
  <c r="J238" i="3"/>
  <c r="J237" i="3" s="1"/>
  <c r="J236" i="3" s="1"/>
  <c r="K240" i="3"/>
  <c r="K239" i="3"/>
  <c r="K238" i="3"/>
  <c r="K237" i="3" s="1"/>
  <c r="K236" i="3" s="1"/>
  <c r="L240" i="3"/>
  <c r="L239" i="3"/>
  <c r="L238" i="3" s="1"/>
  <c r="L237" i="3" s="1"/>
  <c r="M240" i="3"/>
  <c r="M239" i="3" s="1"/>
  <c r="M238" i="3" s="1"/>
  <c r="M237" i="3" s="1"/>
  <c r="M236" i="3" s="1"/>
  <c r="N240" i="3"/>
  <c r="N239" i="3" s="1"/>
  <c r="N238" i="3" s="1"/>
  <c r="N237" i="3" s="1"/>
  <c r="N236" i="3" s="1"/>
  <c r="O240" i="3"/>
  <c r="O239" i="3"/>
  <c r="O238" i="3"/>
  <c r="O237" i="3" s="1"/>
  <c r="P240" i="3"/>
  <c r="P239" i="3"/>
  <c r="P238" i="3" s="1"/>
  <c r="P237" i="3" s="1"/>
  <c r="Q240" i="3"/>
  <c r="Q239" i="3" s="1"/>
  <c r="Q238" i="3" s="1"/>
  <c r="Q237" i="3" s="1"/>
  <c r="Q236" i="3" s="1"/>
  <c r="R240" i="3"/>
  <c r="R239" i="3" s="1"/>
  <c r="R238" i="3"/>
  <c r="R237" i="3" s="1"/>
  <c r="R236" i="3" s="1"/>
  <c r="S240" i="3"/>
  <c r="S239" i="3"/>
  <c r="S238" i="3" s="1"/>
  <c r="S237" i="3" s="1"/>
  <c r="T240" i="3"/>
  <c r="T239" i="3"/>
  <c r="T238" i="3" s="1"/>
  <c r="T237" i="3" s="1"/>
  <c r="T236" i="3"/>
  <c r="U240" i="3"/>
  <c r="U239" i="3" s="1"/>
  <c r="U238" i="3" s="1"/>
  <c r="U237" i="3" s="1"/>
  <c r="V240" i="3"/>
  <c r="V239" i="3" s="1"/>
  <c r="V238" i="3"/>
  <c r="V237" i="3" s="1"/>
  <c r="J256" i="3"/>
  <c r="J255" i="3"/>
  <c r="J254" i="3"/>
  <c r="J253" i="3" s="1"/>
  <c r="K256" i="3"/>
  <c r="K255" i="3"/>
  <c r="K254" i="3"/>
  <c r="K253" i="3" s="1"/>
  <c r="L256" i="3"/>
  <c r="L255" i="3" s="1"/>
  <c r="L254" i="3" s="1"/>
  <c r="L253" i="3" s="1"/>
  <c r="M256" i="3"/>
  <c r="M255" i="3"/>
  <c r="M254" i="3" s="1"/>
  <c r="M253" i="3" s="1"/>
  <c r="N256" i="3"/>
  <c r="N255" i="3" s="1"/>
  <c r="N254" i="3" s="1"/>
  <c r="N253" i="3" s="1"/>
  <c r="O256" i="3"/>
  <c r="O255" i="3"/>
  <c r="O254" i="3" s="1"/>
  <c r="O253" i="3" s="1"/>
  <c r="P256" i="3"/>
  <c r="P255" i="3" s="1"/>
  <c r="P254" i="3" s="1"/>
  <c r="P253" i="3"/>
  <c r="Q256" i="3"/>
  <c r="Q255" i="3" s="1"/>
  <c r="Q254" i="3" s="1"/>
  <c r="Q253" i="3"/>
  <c r="R256" i="3"/>
  <c r="R255" i="3" s="1"/>
  <c r="R254" i="3" s="1"/>
  <c r="R253" i="3"/>
  <c r="S256" i="3"/>
  <c r="S255" i="3" s="1"/>
  <c r="S254" i="3" s="1"/>
  <c r="S253" i="3"/>
  <c r="T256" i="3"/>
  <c r="T255" i="3" s="1"/>
  <c r="T254" i="3"/>
  <c r="T253" i="3"/>
  <c r="U256" i="3"/>
  <c r="U255" i="3" s="1"/>
  <c r="U254" i="3"/>
  <c r="U253" i="3"/>
  <c r="V256" i="3"/>
  <c r="V255" i="3"/>
  <c r="V254" i="3"/>
  <c r="V253" i="3" s="1"/>
  <c r="J267" i="3"/>
  <c r="K267" i="3"/>
  <c r="L267" i="3"/>
  <c r="M267" i="3"/>
  <c r="N267" i="3"/>
  <c r="O267" i="3"/>
  <c r="P267" i="3"/>
  <c r="Q267" i="3"/>
  <c r="R267" i="3"/>
  <c r="S267" i="3"/>
  <c r="T267" i="3"/>
  <c r="U267" i="3"/>
  <c r="V267" i="3"/>
  <c r="V264" i="3" s="1"/>
  <c r="V263" i="3" s="1"/>
  <c r="V262" i="3" s="1"/>
  <c r="J269" i="3"/>
  <c r="K269" i="3"/>
  <c r="L269" i="3"/>
  <c r="M269" i="3"/>
  <c r="N269" i="3"/>
  <c r="O269" i="3"/>
  <c r="P269" i="3"/>
  <c r="Q269" i="3"/>
  <c r="R269" i="3"/>
  <c r="S269" i="3"/>
  <c r="T269" i="3"/>
  <c r="U269" i="3"/>
  <c r="V269" i="3"/>
  <c r="J271" i="3"/>
  <c r="K271" i="3"/>
  <c r="L271" i="3"/>
  <c r="M271" i="3"/>
  <c r="N271" i="3"/>
  <c r="O271" i="3"/>
  <c r="P271" i="3"/>
  <c r="Q271" i="3"/>
  <c r="R271" i="3"/>
  <c r="S271" i="3"/>
  <c r="T271" i="3"/>
  <c r="U271" i="3"/>
  <c r="V271" i="3"/>
  <c r="J280" i="3"/>
  <c r="J279" i="3"/>
  <c r="J278" i="3"/>
  <c r="J277" i="3" s="1"/>
  <c r="K280" i="3"/>
  <c r="K279" i="3"/>
  <c r="K278" i="3"/>
  <c r="K277" i="3" s="1"/>
  <c r="L280" i="3"/>
  <c r="L279" i="3"/>
  <c r="L278" i="3"/>
  <c r="L277" i="3" s="1"/>
  <c r="M280" i="3"/>
  <c r="M279" i="3"/>
  <c r="M278" i="3"/>
  <c r="M277" i="3" s="1"/>
  <c r="N280" i="3"/>
  <c r="N279" i="3"/>
  <c r="N278" i="3"/>
  <c r="N277" i="3" s="1"/>
  <c r="O280" i="3"/>
  <c r="O279" i="3"/>
  <c r="O278" i="3"/>
  <c r="O277" i="3" s="1"/>
  <c r="P280" i="3"/>
  <c r="P279" i="3"/>
  <c r="P278" i="3" s="1"/>
  <c r="P277" i="3" s="1"/>
  <c r="Q280" i="3"/>
  <c r="Q279" i="3"/>
  <c r="Q278" i="3"/>
  <c r="Q277" i="3" s="1"/>
  <c r="R280" i="3"/>
  <c r="R279" i="3"/>
  <c r="R278" i="3"/>
  <c r="R277" i="3" s="1"/>
  <c r="S280" i="3"/>
  <c r="S279" i="3"/>
  <c r="S278" i="3"/>
  <c r="S277" i="3" s="1"/>
  <c r="T280" i="3"/>
  <c r="T279" i="3"/>
  <c r="T278" i="3" s="1"/>
  <c r="T277" i="3" s="1"/>
  <c r="U280" i="3"/>
  <c r="U279" i="3"/>
  <c r="U278" i="3"/>
  <c r="U277" i="3" s="1"/>
  <c r="V280" i="3"/>
  <c r="V279" i="3"/>
  <c r="V278" i="3"/>
  <c r="V277" i="3" s="1"/>
  <c r="J285" i="3"/>
  <c r="K285" i="3"/>
  <c r="L285" i="3"/>
  <c r="M285" i="3"/>
  <c r="M284" i="3" s="1"/>
  <c r="M283" i="3"/>
  <c r="N285" i="3"/>
  <c r="O285" i="3"/>
  <c r="P285" i="3"/>
  <c r="P284" i="3" s="1"/>
  <c r="Q285" i="3"/>
  <c r="Q284" i="3" s="1"/>
  <c r="Q283" i="3" s="1"/>
  <c r="R285" i="3"/>
  <c r="S285" i="3"/>
  <c r="T285" i="3"/>
  <c r="U285" i="3"/>
  <c r="V285" i="3"/>
  <c r="J289" i="3"/>
  <c r="K289" i="3"/>
  <c r="L289" i="3"/>
  <c r="M289" i="3"/>
  <c r="N289" i="3"/>
  <c r="O289" i="3"/>
  <c r="P289" i="3"/>
  <c r="Q289" i="3"/>
  <c r="R289" i="3"/>
  <c r="S289" i="3"/>
  <c r="T289" i="3"/>
  <c r="U289" i="3"/>
  <c r="V289" i="3"/>
  <c r="J293" i="3"/>
  <c r="J292" i="3" s="1"/>
  <c r="K293" i="3"/>
  <c r="K292" i="3"/>
  <c r="K291" i="3"/>
  <c r="L293" i="3"/>
  <c r="L292" i="3" s="1"/>
  <c r="M293" i="3"/>
  <c r="M292" i="3"/>
  <c r="N293" i="3"/>
  <c r="N292" i="3" s="1"/>
  <c r="N291" i="3" s="1"/>
  <c r="O293" i="3"/>
  <c r="O292" i="3" s="1"/>
  <c r="P293" i="3"/>
  <c r="P292" i="3"/>
  <c r="Q293" i="3"/>
  <c r="Q292" i="3" s="1"/>
  <c r="Q291" i="3" s="1"/>
  <c r="R293" i="3"/>
  <c r="R292" i="3"/>
  <c r="S293" i="3"/>
  <c r="S292" i="3" s="1"/>
  <c r="S291" i="3" s="1"/>
  <c r="T293" i="3"/>
  <c r="T292" i="3"/>
  <c r="U293" i="3"/>
  <c r="U292" i="3" s="1"/>
  <c r="V293" i="3"/>
  <c r="V292" i="3"/>
  <c r="J296" i="3"/>
  <c r="J295" i="3" s="1"/>
  <c r="J291" i="3" s="1"/>
  <c r="K296" i="3"/>
  <c r="K295" i="3"/>
  <c r="L296" i="3"/>
  <c r="L295" i="3" s="1"/>
  <c r="L291" i="3" s="1"/>
  <c r="M296" i="3"/>
  <c r="M295" i="3"/>
  <c r="M291" i="3"/>
  <c r="M282" i="3" s="1"/>
  <c r="N296" i="3"/>
  <c r="N295" i="3"/>
  <c r="O296" i="3"/>
  <c r="O295" i="3" s="1"/>
  <c r="O291" i="3" s="1"/>
  <c r="P296" i="3"/>
  <c r="P295" i="3"/>
  <c r="Q296" i="3"/>
  <c r="Q295" i="3"/>
  <c r="R296" i="3"/>
  <c r="R295" i="3"/>
  <c r="S296" i="3"/>
  <c r="S295" i="3"/>
  <c r="T296" i="3"/>
  <c r="T295" i="3" s="1"/>
  <c r="T291" i="3" s="1"/>
  <c r="U296" i="3"/>
  <c r="U295" i="3"/>
  <c r="V296" i="3"/>
  <c r="V295" i="3"/>
  <c r="V291" i="3"/>
  <c r="J302" i="3"/>
  <c r="J301" i="3" s="1"/>
  <c r="J300" i="3" s="1"/>
  <c r="J299" i="3" s="1"/>
  <c r="K302" i="3"/>
  <c r="K301" i="3" s="1"/>
  <c r="K300" i="3" s="1"/>
  <c r="K299" i="3"/>
  <c r="K298" i="3" s="1"/>
  <c r="L302" i="3"/>
  <c r="L301" i="3" s="1"/>
  <c r="L300" i="3" s="1"/>
  <c r="L299" i="3" s="1"/>
  <c r="M302" i="3"/>
  <c r="M301" i="3" s="1"/>
  <c r="M300" i="3" s="1"/>
  <c r="M299" i="3"/>
  <c r="N302" i="3"/>
  <c r="N301" i="3" s="1"/>
  <c r="N300" i="3" s="1"/>
  <c r="N299" i="3" s="1"/>
  <c r="N298" i="3" s="1"/>
  <c r="O302" i="3"/>
  <c r="O301" i="3" s="1"/>
  <c r="O300" i="3" s="1"/>
  <c r="O299" i="3"/>
  <c r="P302" i="3"/>
  <c r="P301" i="3"/>
  <c r="P300" i="3"/>
  <c r="P299" i="3"/>
  <c r="Q302" i="3"/>
  <c r="Q301" i="3"/>
  <c r="Q300" i="3"/>
  <c r="Q299" i="3" s="1"/>
  <c r="R302" i="3"/>
  <c r="R301" i="3"/>
  <c r="R300" i="3"/>
  <c r="R299" i="3" s="1"/>
  <c r="S302" i="3"/>
  <c r="S301" i="3"/>
  <c r="S300" i="3" s="1"/>
  <c r="S299" i="3" s="1"/>
  <c r="S298" i="3" s="1"/>
  <c r="T302" i="3"/>
  <c r="T301" i="3"/>
  <c r="T300" i="3"/>
  <c r="T299" i="3" s="1"/>
  <c r="U302" i="3"/>
  <c r="U301" i="3"/>
  <c r="U300" i="3" s="1"/>
  <c r="U299" i="3" s="1"/>
  <c r="V302" i="3"/>
  <c r="V301" i="3"/>
  <c r="V300" i="3" s="1"/>
  <c r="V299" i="3" s="1"/>
  <c r="J307" i="3"/>
  <c r="J306" i="3"/>
  <c r="J305" i="3" s="1"/>
  <c r="K307" i="3"/>
  <c r="K306" i="3"/>
  <c r="K305" i="3" s="1"/>
  <c r="L307" i="3"/>
  <c r="L306" i="3"/>
  <c r="L305" i="3"/>
  <c r="M307" i="3"/>
  <c r="M306" i="3" s="1"/>
  <c r="M305" i="3" s="1"/>
  <c r="N307" i="3"/>
  <c r="N306" i="3"/>
  <c r="N305" i="3" s="1"/>
  <c r="N304" i="3" s="1"/>
  <c r="O307" i="3"/>
  <c r="O306" i="3" s="1"/>
  <c r="O305" i="3" s="1"/>
  <c r="P307" i="3"/>
  <c r="P306" i="3"/>
  <c r="P305" i="3"/>
  <c r="P304" i="3" s="1"/>
  <c r="Q307" i="3"/>
  <c r="Q306" i="3"/>
  <c r="Q305" i="3"/>
  <c r="R307" i="3"/>
  <c r="R306" i="3" s="1"/>
  <c r="R305" i="3" s="1"/>
  <c r="R304" i="3" s="1"/>
  <c r="R298" i="3" s="1"/>
  <c r="S307" i="3"/>
  <c r="S306" i="3"/>
  <c r="S305" i="3" s="1"/>
  <c r="T307" i="3"/>
  <c r="T306" i="3"/>
  <c r="T305" i="3" s="1"/>
  <c r="U307" i="3"/>
  <c r="U306" i="3"/>
  <c r="U305" i="3"/>
  <c r="V307" i="3"/>
  <c r="V306" i="3" s="1"/>
  <c r="V305" i="3" s="1"/>
  <c r="J311" i="3"/>
  <c r="J310" i="3" s="1"/>
  <c r="J309" i="3" s="1"/>
  <c r="J304" i="3"/>
  <c r="K311" i="3"/>
  <c r="L311" i="3"/>
  <c r="L310" i="3"/>
  <c r="L309" i="3"/>
  <c r="M311" i="3"/>
  <c r="N311" i="3"/>
  <c r="N310" i="3"/>
  <c r="N309" i="3" s="1"/>
  <c r="O311" i="3"/>
  <c r="O310" i="3"/>
  <c r="O309" i="3"/>
  <c r="P311" i="3"/>
  <c r="Q311" i="3"/>
  <c r="R311" i="3"/>
  <c r="R310" i="3" s="1"/>
  <c r="S311" i="3"/>
  <c r="T311" i="3"/>
  <c r="U311" i="3"/>
  <c r="U310" i="3"/>
  <c r="U309" i="3" s="1"/>
  <c r="V311" i="3"/>
  <c r="J319" i="3"/>
  <c r="J318" i="3"/>
  <c r="J317" i="3" s="1"/>
  <c r="J316" i="3" s="1"/>
  <c r="K319" i="3"/>
  <c r="K318" i="3"/>
  <c r="K317" i="3" s="1"/>
  <c r="K316" i="3" s="1"/>
  <c r="K315" i="3" s="1"/>
  <c r="L319" i="3"/>
  <c r="L318" i="3"/>
  <c r="L317" i="3"/>
  <c r="L316" i="3" s="1"/>
  <c r="L315" i="3" s="1"/>
  <c r="M319" i="3"/>
  <c r="M318" i="3"/>
  <c r="M317" i="3"/>
  <c r="M316" i="3" s="1"/>
  <c r="N319" i="3"/>
  <c r="N318" i="3"/>
  <c r="N317" i="3" s="1"/>
  <c r="N316" i="3" s="1"/>
  <c r="O319" i="3"/>
  <c r="O318" i="3"/>
  <c r="O317" i="3" s="1"/>
  <c r="O316" i="3" s="1"/>
  <c r="O315" i="3" s="1"/>
  <c r="P319" i="3"/>
  <c r="P318" i="3" s="1"/>
  <c r="P317" i="3" s="1"/>
  <c r="P316" i="3" s="1"/>
  <c r="P315" i="3" s="1"/>
  <c r="Q319" i="3"/>
  <c r="Q318" i="3"/>
  <c r="Q317" i="3" s="1"/>
  <c r="Q316" i="3" s="1"/>
  <c r="Q315" i="3" s="1"/>
  <c r="R319" i="3"/>
  <c r="R318" i="3" s="1"/>
  <c r="R317" i="3" s="1"/>
  <c r="R316" i="3" s="1"/>
  <c r="R315" i="3" s="1"/>
  <c r="S319" i="3"/>
  <c r="S318" i="3"/>
  <c r="S317" i="3" s="1"/>
  <c r="S316" i="3" s="1"/>
  <c r="T319" i="3"/>
  <c r="T318" i="3" s="1"/>
  <c r="T317" i="3" s="1"/>
  <c r="T316" i="3" s="1"/>
  <c r="U319" i="3"/>
  <c r="U318" i="3"/>
  <c r="U317" i="3" s="1"/>
  <c r="U316" i="3" s="1"/>
  <c r="U315" i="3" s="1"/>
  <c r="V319" i="3"/>
  <c r="V318" i="3" s="1"/>
  <c r="V317" i="3" s="1"/>
  <c r="V316" i="3" s="1"/>
  <c r="J324" i="3"/>
  <c r="J323" i="3" s="1"/>
  <c r="J322" i="3" s="1"/>
  <c r="J321" i="3"/>
  <c r="K324" i="3"/>
  <c r="K323" i="3" s="1"/>
  <c r="K322" i="3" s="1"/>
  <c r="K321" i="3"/>
  <c r="L324" i="3"/>
  <c r="L323" i="3" s="1"/>
  <c r="L322" i="3" s="1"/>
  <c r="L321" i="3"/>
  <c r="M324" i="3"/>
  <c r="M323" i="3" s="1"/>
  <c r="M322" i="3" s="1"/>
  <c r="M321" i="3"/>
  <c r="N324" i="3"/>
  <c r="N323" i="3" s="1"/>
  <c r="N322" i="3" s="1"/>
  <c r="N321" i="3"/>
  <c r="O324" i="3"/>
  <c r="O323" i="3" s="1"/>
  <c r="O322" i="3" s="1"/>
  <c r="O321" i="3"/>
  <c r="P324" i="3"/>
  <c r="P323" i="3" s="1"/>
  <c r="P322" i="3" s="1"/>
  <c r="P321" i="3"/>
  <c r="Q324" i="3"/>
  <c r="Q323" i="3" s="1"/>
  <c r="Q322" i="3" s="1"/>
  <c r="Q321" i="3"/>
  <c r="R324" i="3"/>
  <c r="R323" i="3" s="1"/>
  <c r="R322" i="3" s="1"/>
  <c r="R321" i="3"/>
  <c r="S324" i="3"/>
  <c r="S323" i="3" s="1"/>
  <c r="S322" i="3" s="1"/>
  <c r="S321" i="3"/>
  <c r="T324" i="3"/>
  <c r="T323" i="3" s="1"/>
  <c r="T322" i="3" s="1"/>
  <c r="T321" i="3"/>
  <c r="U324" i="3"/>
  <c r="U323" i="3" s="1"/>
  <c r="U322" i="3" s="1"/>
  <c r="U321" i="3"/>
  <c r="V324" i="3"/>
  <c r="V323" i="3" s="1"/>
  <c r="V322" i="3" s="1"/>
  <c r="V321" i="3"/>
  <c r="W325" i="3"/>
  <c r="W324" i="3" s="1"/>
  <c r="W323" i="3" s="1"/>
  <c r="W322" i="3" s="1"/>
  <c r="W321" i="3" s="1"/>
  <c r="W320" i="3"/>
  <c r="W319" i="3" s="1"/>
  <c r="W318" i="3" s="1"/>
  <c r="W317" i="3" s="1"/>
  <c r="W316" i="3" s="1"/>
  <c r="W312" i="3"/>
  <c r="W311" i="3"/>
  <c r="W310" i="3" s="1"/>
  <c r="W309" i="3" s="1"/>
  <c r="W308" i="3"/>
  <c r="W307" i="3"/>
  <c r="W306" i="3"/>
  <c r="W305" i="3" s="1"/>
  <c r="W303" i="3"/>
  <c r="W302" i="3"/>
  <c r="W301" i="3" s="1"/>
  <c r="W300" i="3" s="1"/>
  <c r="W299" i="3"/>
  <c r="W297" i="3"/>
  <c r="W296" i="3" s="1"/>
  <c r="W295" i="3"/>
  <c r="W294" i="3"/>
  <c r="W293" i="3" s="1"/>
  <c r="W292" i="3" s="1"/>
  <c r="W291" i="3"/>
  <c r="W290" i="3"/>
  <c r="W289" i="3" s="1"/>
  <c r="W286" i="3"/>
  <c r="W285" i="3"/>
  <c r="W281" i="3"/>
  <c r="W280" i="3" s="1"/>
  <c r="W279" i="3" s="1"/>
  <c r="W278" i="3" s="1"/>
  <c r="W277" i="3" s="1"/>
  <c r="W272" i="3"/>
  <c r="W271" i="3" s="1"/>
  <c r="W270" i="3"/>
  <c r="W269" i="3" s="1"/>
  <c r="W264" i="3" s="1"/>
  <c r="W263" i="3" s="1"/>
  <c r="W262" i="3" s="1"/>
  <c r="W268" i="3"/>
  <c r="W267" i="3" s="1"/>
  <c r="W257" i="3"/>
  <c r="W256" i="3" s="1"/>
  <c r="W255" i="3" s="1"/>
  <c r="W254" i="3" s="1"/>
  <c r="W253" i="3" s="1"/>
  <c r="W241" i="3"/>
  <c r="W240" i="3"/>
  <c r="W239" i="3" s="1"/>
  <c r="W238" i="3" s="1"/>
  <c r="W237" i="3" s="1"/>
  <c r="W235" i="3"/>
  <c r="W234" i="3"/>
  <c r="W233" i="3"/>
  <c r="W232" i="3"/>
  <c r="W231" i="3" s="1"/>
  <c r="W230" i="3" s="1"/>
  <c r="W229" i="3"/>
  <c r="W228" i="3"/>
  <c r="W227" i="3" s="1"/>
  <c r="W226" i="3" s="1"/>
  <c r="W225" i="3" s="1"/>
  <c r="W224" i="3"/>
  <c r="W223" i="3" s="1"/>
  <c r="W222" i="3" s="1"/>
  <c r="W221" i="3"/>
  <c r="W220" i="3" s="1"/>
  <c r="W219" i="3" s="1"/>
  <c r="W215" i="3"/>
  <c r="W214" i="3" s="1"/>
  <c r="W213" i="3" s="1"/>
  <c r="W212" i="3" s="1"/>
  <c r="W209" i="3"/>
  <c r="W208" i="3" s="1"/>
  <c r="W205" i="3"/>
  <c r="W204" i="3" s="1"/>
  <c r="W201" i="3"/>
  <c r="W200" i="3" s="1"/>
  <c r="W199" i="3"/>
  <c r="W192" i="3"/>
  <c r="W190" i="3" s="1"/>
  <c r="W189" i="3" s="1"/>
  <c r="W188" i="3" s="1"/>
  <c r="W186" i="3"/>
  <c r="W185" i="3"/>
  <c r="W184" i="3"/>
  <c r="W183" i="3" s="1"/>
  <c r="W182" i="3" s="1"/>
  <c r="W181" i="3"/>
  <c r="W180" i="3" s="1"/>
  <c r="W179" i="3"/>
  <c r="W177" i="3" s="1"/>
  <c r="W176" i="3"/>
  <c r="W175" i="3"/>
  <c r="W172" i="3"/>
  <c r="W171" i="3" s="1"/>
  <c r="W154" i="3"/>
  <c r="W155" i="3"/>
  <c r="W153" i="3"/>
  <c r="W150" i="3"/>
  <c r="W149" i="3" s="1"/>
  <c r="W148" i="3"/>
  <c r="W147" i="3"/>
  <c r="W146" i="3" s="1"/>
  <c r="W142" i="3"/>
  <c r="W141" i="3"/>
  <c r="W140" i="3"/>
  <c r="W139" i="3" s="1"/>
  <c r="W138" i="3" s="1"/>
  <c r="W137" i="3"/>
  <c r="W126" i="3"/>
  <c r="W127" i="3"/>
  <c r="W125" i="3"/>
  <c r="W114" i="3"/>
  <c r="W113" i="3" s="1"/>
  <c r="W112" i="3" s="1"/>
  <c r="W111" i="3" s="1"/>
  <c r="W109" i="3"/>
  <c r="W110" i="3"/>
  <c r="W108" i="3"/>
  <c r="W104" i="3"/>
  <c r="W105" i="3"/>
  <c r="W103" i="3"/>
  <c r="W100" i="3"/>
  <c r="W99" i="3" s="1"/>
  <c r="W98" i="3" s="1"/>
  <c r="W97" i="3"/>
  <c r="W96" i="3" s="1"/>
  <c r="W95" i="3" s="1"/>
  <c r="W93" i="3"/>
  <c r="W92" i="3" s="1"/>
  <c r="W91" i="3"/>
  <c r="W90" i="3"/>
  <c r="W89" i="3" s="1"/>
  <c r="W88" i="3" s="1"/>
  <c r="W87" i="3"/>
  <c r="W86" i="3"/>
  <c r="W85" i="3" s="1"/>
  <c r="W84" i="3"/>
  <c r="W83" i="3"/>
  <c r="W82" i="3" s="1"/>
  <c r="W78" i="3"/>
  <c r="W77" i="3"/>
  <c r="W76" i="3"/>
  <c r="W75" i="3" s="1"/>
  <c r="W73" i="3"/>
  <c r="W72" i="3"/>
  <c r="W71" i="3"/>
  <c r="W70" i="3" s="1"/>
  <c r="W69" i="3"/>
  <c r="W68" i="3"/>
  <c r="W67" i="3"/>
  <c r="W66" i="3" s="1"/>
  <c r="W65" i="3" s="1"/>
  <c r="W57" i="3"/>
  <c r="W56" i="3"/>
  <c r="W55" i="3" s="1"/>
  <c r="W54" i="3"/>
  <c r="W53" i="3"/>
  <c r="W52" i="3" s="1"/>
  <c r="W46" i="3"/>
  <c r="W47" i="3"/>
  <c r="W45" i="3"/>
  <c r="W41" i="3"/>
  <c r="W40" i="3"/>
  <c r="W39" i="3" s="1"/>
  <c r="W35" i="3"/>
  <c r="W34" i="3"/>
  <c r="W33" i="3"/>
  <c r="W32" i="3"/>
  <c r="W31" i="3" s="1"/>
  <c r="W28" i="3"/>
  <c r="W27" i="3"/>
  <c r="W26" i="3"/>
  <c r="W25" i="3" s="1"/>
  <c r="W24" i="3" s="1"/>
  <c r="W23" i="3"/>
  <c r="W22" i="3"/>
  <c r="W673" i="3"/>
  <c r="W672" i="3" s="1"/>
  <c r="J677" i="3"/>
  <c r="K677" i="3"/>
  <c r="L677" i="3"/>
  <c r="M677" i="3"/>
  <c r="N677" i="3"/>
  <c r="O677" i="3"/>
  <c r="P677" i="3"/>
  <c r="P663" i="3" s="1"/>
  <c r="Q677" i="3"/>
  <c r="R677" i="3"/>
  <c r="S677" i="3"/>
  <c r="T677" i="3"/>
  <c r="U677" i="3"/>
  <c r="V677" i="3"/>
  <c r="J670" i="3"/>
  <c r="K670" i="3"/>
  <c r="K663" i="3" s="1"/>
  <c r="K662" i="3" s="1"/>
  <c r="K661" i="3" s="1"/>
  <c r="K660" i="3" s="1"/>
  <c r="K659" i="3" s="1"/>
  <c r="L670" i="3"/>
  <c r="M670" i="3"/>
  <c r="N670" i="3"/>
  <c r="O670" i="3"/>
  <c r="P670" i="3"/>
  <c r="Q670" i="3"/>
  <c r="R670" i="3"/>
  <c r="S670" i="3"/>
  <c r="S663" i="3" s="1"/>
  <c r="T670" i="3"/>
  <c r="U670" i="3"/>
  <c r="V670" i="3"/>
  <c r="J668" i="3"/>
  <c r="J663" i="3" s="1"/>
  <c r="J662" i="3" s="1"/>
  <c r="J661" i="3" s="1"/>
  <c r="J660" i="3" s="1"/>
  <c r="J659" i="3" s="1"/>
  <c r="K668" i="3"/>
  <c r="L668" i="3"/>
  <c r="M668" i="3"/>
  <c r="M663" i="3" s="1"/>
  <c r="M662" i="3" s="1"/>
  <c r="M661" i="3" s="1"/>
  <c r="M660" i="3" s="1"/>
  <c r="M659" i="3" s="1"/>
  <c r="N668" i="3"/>
  <c r="O668" i="3"/>
  <c r="P668" i="3"/>
  <c r="Q668" i="3"/>
  <c r="Q663" i="3" s="1"/>
  <c r="Q662" i="3" s="1"/>
  <c r="Q661" i="3" s="1"/>
  <c r="Q660" i="3" s="1"/>
  <c r="Q659" i="3" s="1"/>
  <c r="R668" i="3"/>
  <c r="R663" i="3" s="1"/>
  <c r="R662" i="3" s="1"/>
  <c r="R661" i="3" s="1"/>
  <c r="R660" i="3" s="1"/>
  <c r="R659" i="3" s="1"/>
  <c r="S668" i="3"/>
  <c r="T668" i="3"/>
  <c r="U668" i="3"/>
  <c r="V668" i="3"/>
  <c r="V663" i="3" s="1"/>
  <c r="V662" i="3" s="1"/>
  <c r="V661" i="3" s="1"/>
  <c r="V660" i="3" s="1"/>
  <c r="V659" i="3" s="1"/>
  <c r="J664" i="3"/>
  <c r="K664" i="3"/>
  <c r="L664" i="3"/>
  <c r="M664" i="3"/>
  <c r="N664" i="3"/>
  <c r="O664" i="3"/>
  <c r="P664" i="3"/>
  <c r="Q664" i="3"/>
  <c r="R664" i="3"/>
  <c r="S664" i="3"/>
  <c r="T664" i="3"/>
  <c r="U664" i="3"/>
  <c r="V664" i="3"/>
  <c r="J657" i="3"/>
  <c r="L657" i="3"/>
  <c r="M657" i="3"/>
  <c r="N657" i="3"/>
  <c r="O657" i="3"/>
  <c r="P657" i="3"/>
  <c r="Q657" i="3"/>
  <c r="R657" i="3"/>
  <c r="R650" i="3" s="1"/>
  <c r="R649" i="3" s="1"/>
  <c r="R648" i="3" s="1"/>
  <c r="S657" i="3"/>
  <c r="T657" i="3"/>
  <c r="U657" i="3"/>
  <c r="V657" i="3"/>
  <c r="V650" i="3" s="1"/>
  <c r="V649" i="3" s="1"/>
  <c r="V648" i="3" s="1"/>
  <c r="J654" i="3"/>
  <c r="K654" i="3"/>
  <c r="L654" i="3"/>
  <c r="L650" i="3" s="1"/>
  <c r="L649" i="3" s="1"/>
  <c r="L648" i="3" s="1"/>
  <c r="M654" i="3"/>
  <c r="M650" i="3" s="1"/>
  <c r="M649" i="3" s="1"/>
  <c r="M648" i="3" s="1"/>
  <c r="N654" i="3"/>
  <c r="O654" i="3"/>
  <c r="O650" i="3"/>
  <c r="O649" i="3" s="1"/>
  <c r="O648" i="3" s="1"/>
  <c r="P654" i="3"/>
  <c r="Q654" i="3"/>
  <c r="R654" i="3"/>
  <c r="S654" i="3"/>
  <c r="T654" i="3"/>
  <c r="U654" i="3"/>
  <c r="V654" i="3"/>
  <c r="J651" i="3"/>
  <c r="J650" i="3"/>
  <c r="J649" i="3"/>
  <c r="J648" i="3" s="1"/>
  <c r="K651" i="3"/>
  <c r="L651" i="3"/>
  <c r="M651" i="3"/>
  <c r="N651" i="3"/>
  <c r="N650" i="3" s="1"/>
  <c r="N649" i="3" s="1"/>
  <c r="N648" i="3" s="1"/>
  <c r="O651" i="3"/>
  <c r="P651" i="3"/>
  <c r="Q651" i="3"/>
  <c r="Q650" i="3" s="1"/>
  <c r="Q649" i="3" s="1"/>
  <c r="Q648" i="3" s="1"/>
  <c r="R651" i="3"/>
  <c r="S651" i="3"/>
  <c r="T651" i="3"/>
  <c r="U651" i="3"/>
  <c r="U650" i="3" s="1"/>
  <c r="U649" i="3" s="1"/>
  <c r="U648" i="3"/>
  <c r="U629" i="3" s="1"/>
  <c r="V651" i="3"/>
  <c r="J646" i="3"/>
  <c r="K646" i="3"/>
  <c r="L646" i="3"/>
  <c r="L637" i="3" s="1"/>
  <c r="L636" i="3" s="1"/>
  <c r="L635" i="3" s="1"/>
  <c r="M646" i="3"/>
  <c r="N646" i="3"/>
  <c r="O646" i="3"/>
  <c r="P646" i="3"/>
  <c r="Q646" i="3"/>
  <c r="Q637" i="3"/>
  <c r="Q636" i="3"/>
  <c r="R646" i="3"/>
  <c r="S646" i="3"/>
  <c r="T646" i="3"/>
  <c r="U646" i="3"/>
  <c r="V646" i="3"/>
  <c r="J641" i="3"/>
  <c r="J637" i="3" s="1"/>
  <c r="J636" i="3" s="1"/>
  <c r="J635" i="3" s="1"/>
  <c r="K641" i="3"/>
  <c r="K637" i="3" s="1"/>
  <c r="L641" i="3"/>
  <c r="M641" i="3"/>
  <c r="M637" i="3"/>
  <c r="M636" i="3" s="1"/>
  <c r="M635" i="3" s="1"/>
  <c r="M629" i="3" s="1"/>
  <c r="N641" i="3"/>
  <c r="O641" i="3"/>
  <c r="O637" i="3" s="1"/>
  <c r="O636" i="3" s="1"/>
  <c r="O635" i="3" s="1"/>
  <c r="P641" i="3"/>
  <c r="P637" i="3" s="1"/>
  <c r="P636" i="3" s="1"/>
  <c r="P635" i="3" s="1"/>
  <c r="Q641" i="3"/>
  <c r="R641" i="3"/>
  <c r="R637" i="3"/>
  <c r="R636" i="3"/>
  <c r="R635" i="3" s="1"/>
  <c r="S641" i="3"/>
  <c r="T641" i="3"/>
  <c r="T637" i="3" s="1"/>
  <c r="T636" i="3" s="1"/>
  <c r="T635" i="3" s="1"/>
  <c r="U641" i="3"/>
  <c r="V641" i="3"/>
  <c r="V637" i="3" s="1"/>
  <c r="V636" i="3" s="1"/>
  <c r="V635" i="3" s="1"/>
  <c r="J633" i="3"/>
  <c r="J632" i="3" s="1"/>
  <c r="J631" i="3" s="1"/>
  <c r="J630" i="3" s="1"/>
  <c r="J629" i="3" s="1"/>
  <c r="K633" i="3"/>
  <c r="K632" i="3" s="1"/>
  <c r="K631" i="3"/>
  <c r="K630" i="3" s="1"/>
  <c r="L633" i="3"/>
  <c r="L632" i="3" s="1"/>
  <c r="L631" i="3"/>
  <c r="L630" i="3"/>
  <c r="M633" i="3"/>
  <c r="M632" i="3" s="1"/>
  <c r="M631" i="3"/>
  <c r="M630" i="3"/>
  <c r="N633" i="3"/>
  <c r="N632" i="3" s="1"/>
  <c r="N631" i="3" s="1"/>
  <c r="N630" i="3" s="1"/>
  <c r="O633" i="3"/>
  <c r="O632" i="3" s="1"/>
  <c r="O631" i="3"/>
  <c r="O630" i="3" s="1"/>
  <c r="O629" i="3" s="1"/>
  <c r="P633" i="3"/>
  <c r="P632" i="3" s="1"/>
  <c r="P631" i="3"/>
  <c r="P630" i="3"/>
  <c r="Q633" i="3"/>
  <c r="Q632" i="3"/>
  <c r="Q631" i="3"/>
  <c r="Q630" i="3" s="1"/>
  <c r="R633" i="3"/>
  <c r="R632" i="3" s="1"/>
  <c r="R631" i="3" s="1"/>
  <c r="R630" i="3" s="1"/>
  <c r="R629" i="3" s="1"/>
  <c r="S633" i="3"/>
  <c r="S632" i="3"/>
  <c r="S631" i="3" s="1"/>
  <c r="S630" i="3" s="1"/>
  <c r="T633" i="3"/>
  <c r="T632" i="3" s="1"/>
  <c r="T631" i="3" s="1"/>
  <c r="T630" i="3" s="1"/>
  <c r="T629" i="3" s="1"/>
  <c r="U633" i="3"/>
  <c r="U632" i="3"/>
  <c r="U631" i="3" s="1"/>
  <c r="U630" i="3" s="1"/>
  <c r="V633" i="3"/>
  <c r="V632" i="3" s="1"/>
  <c r="V631" i="3" s="1"/>
  <c r="V630" i="3" s="1"/>
  <c r="V629" i="3" s="1"/>
  <c r="J627" i="3"/>
  <c r="J626" i="3"/>
  <c r="J625" i="3" s="1"/>
  <c r="J624" i="3" s="1"/>
  <c r="J623" i="3"/>
  <c r="K627" i="3"/>
  <c r="K626" i="3" s="1"/>
  <c r="K625" i="3" s="1"/>
  <c r="K624" i="3" s="1"/>
  <c r="K623" i="3" s="1"/>
  <c r="L627" i="3"/>
  <c r="L626" i="3" s="1"/>
  <c r="L625" i="3" s="1"/>
  <c r="L624" i="3" s="1"/>
  <c r="L623" i="3" s="1"/>
  <c r="M627" i="3"/>
  <c r="M626" i="3"/>
  <c r="M625" i="3" s="1"/>
  <c r="M624" i="3" s="1"/>
  <c r="M623" i="3" s="1"/>
  <c r="N627" i="3"/>
  <c r="N626" i="3"/>
  <c r="N625" i="3" s="1"/>
  <c r="N624" i="3" s="1"/>
  <c r="N623" i="3"/>
  <c r="O627" i="3"/>
  <c r="O626" i="3" s="1"/>
  <c r="O625" i="3" s="1"/>
  <c r="O624" i="3" s="1"/>
  <c r="O623" i="3" s="1"/>
  <c r="P627" i="3"/>
  <c r="P626" i="3" s="1"/>
  <c r="P625" i="3" s="1"/>
  <c r="P624" i="3" s="1"/>
  <c r="P623" i="3" s="1"/>
  <c r="Q627" i="3"/>
  <c r="Q626" i="3"/>
  <c r="Q625" i="3" s="1"/>
  <c r="Q624" i="3" s="1"/>
  <c r="Q623" i="3" s="1"/>
  <c r="R627" i="3"/>
  <c r="R626" i="3"/>
  <c r="R625" i="3" s="1"/>
  <c r="R624" i="3" s="1"/>
  <c r="R623" i="3"/>
  <c r="R615" i="3" s="1"/>
  <c r="S627" i="3"/>
  <c r="S626" i="3" s="1"/>
  <c r="S625" i="3" s="1"/>
  <c r="S624" i="3" s="1"/>
  <c r="S623" i="3" s="1"/>
  <c r="T627" i="3"/>
  <c r="T626" i="3" s="1"/>
  <c r="T625" i="3" s="1"/>
  <c r="T624" i="3" s="1"/>
  <c r="T623" i="3" s="1"/>
  <c r="U627" i="3"/>
  <c r="U626" i="3"/>
  <c r="U625" i="3" s="1"/>
  <c r="U624" i="3" s="1"/>
  <c r="U623" i="3" s="1"/>
  <c r="U615" i="3" s="1"/>
  <c r="V627" i="3"/>
  <c r="V626" i="3"/>
  <c r="V625" i="3" s="1"/>
  <c r="V624" i="3" s="1"/>
  <c r="V623" i="3"/>
  <c r="J620" i="3"/>
  <c r="J619" i="3" s="1"/>
  <c r="J618" i="3" s="1"/>
  <c r="J617" i="3" s="1"/>
  <c r="J616" i="3" s="1"/>
  <c r="K620" i="3"/>
  <c r="K619" i="3" s="1"/>
  <c r="K618" i="3" s="1"/>
  <c r="K617" i="3" s="1"/>
  <c r="K616" i="3" s="1"/>
  <c r="L620" i="3"/>
  <c r="L619" i="3"/>
  <c r="L618" i="3" s="1"/>
  <c r="L617" i="3" s="1"/>
  <c r="L616" i="3" s="1"/>
  <c r="M620" i="3"/>
  <c r="M619" i="3"/>
  <c r="M618" i="3" s="1"/>
  <c r="M617" i="3" s="1"/>
  <c r="M616" i="3"/>
  <c r="N620" i="3"/>
  <c r="N619" i="3" s="1"/>
  <c r="N618" i="3" s="1"/>
  <c r="N617" i="3" s="1"/>
  <c r="N616" i="3" s="1"/>
  <c r="O620" i="3"/>
  <c r="O619" i="3" s="1"/>
  <c r="O618" i="3" s="1"/>
  <c r="O617" i="3" s="1"/>
  <c r="O616" i="3" s="1"/>
  <c r="P620" i="3"/>
  <c r="P619" i="3"/>
  <c r="P618" i="3" s="1"/>
  <c r="P617" i="3" s="1"/>
  <c r="P616" i="3" s="1"/>
  <c r="Q620" i="3"/>
  <c r="Q619" i="3"/>
  <c r="Q618" i="3" s="1"/>
  <c r="Q617" i="3" s="1"/>
  <c r="Q616" i="3"/>
  <c r="R620" i="3"/>
  <c r="R619" i="3" s="1"/>
  <c r="R618" i="3" s="1"/>
  <c r="R617" i="3" s="1"/>
  <c r="R616" i="3" s="1"/>
  <c r="S620" i="3"/>
  <c r="S619" i="3" s="1"/>
  <c r="S618" i="3" s="1"/>
  <c r="S617" i="3" s="1"/>
  <c r="S616" i="3" s="1"/>
  <c r="T620" i="3"/>
  <c r="T619" i="3"/>
  <c r="T618" i="3" s="1"/>
  <c r="T617" i="3" s="1"/>
  <c r="T616" i="3" s="1"/>
  <c r="U620" i="3"/>
  <c r="U619" i="3"/>
  <c r="U618" i="3" s="1"/>
  <c r="U617" i="3" s="1"/>
  <c r="U616" i="3"/>
  <c r="V620" i="3"/>
  <c r="V619" i="3" s="1"/>
  <c r="V618" i="3" s="1"/>
  <c r="V617" i="3" s="1"/>
  <c r="V616" i="3" s="1"/>
  <c r="W621" i="3"/>
  <c r="W620" i="3" s="1"/>
  <c r="W619" i="3" s="1"/>
  <c r="W618" i="3" s="1"/>
  <c r="W617" i="3" s="1"/>
  <c r="W616" i="3" s="1"/>
  <c r="W622" i="3"/>
  <c r="W628" i="3"/>
  <c r="W627" i="3" s="1"/>
  <c r="W626" i="3" s="1"/>
  <c r="W625" i="3" s="1"/>
  <c r="W624" i="3" s="1"/>
  <c r="W623" i="3" s="1"/>
  <c r="W634" i="3"/>
  <c r="W633" i="3"/>
  <c r="W632" i="3" s="1"/>
  <c r="W631" i="3" s="1"/>
  <c r="W630" i="3" s="1"/>
  <c r="W640" i="3"/>
  <c r="W638" i="3" s="1"/>
  <c r="W642" i="3"/>
  <c r="W641" i="3" s="1"/>
  <c r="W645" i="3"/>
  <c r="W643" i="3" s="1"/>
  <c r="W647" i="3"/>
  <c r="W646" i="3" s="1"/>
  <c r="W653" i="3"/>
  <c r="W652" i="3"/>
  <c r="W651" i="3"/>
  <c r="W656" i="3"/>
  <c r="W655" i="3"/>
  <c r="W654" i="3" s="1"/>
  <c r="W658" i="3"/>
  <c r="W657" i="3"/>
  <c r="W666" i="3"/>
  <c r="W667" i="3"/>
  <c r="W665" i="3"/>
  <c r="W669" i="3"/>
  <c r="W668" i="3" s="1"/>
  <c r="W671" i="3"/>
  <c r="W670" i="3"/>
  <c r="W678" i="3"/>
  <c r="W677" i="3" s="1"/>
  <c r="I556" i="3"/>
  <c r="I555" i="3"/>
  <c r="I554" i="3" s="1"/>
  <c r="H556" i="3"/>
  <c r="H555" i="3"/>
  <c r="H554" i="3"/>
  <c r="I466" i="3"/>
  <c r="I465" i="3" s="1"/>
  <c r="I464" i="3" s="1"/>
  <c r="H466" i="3"/>
  <c r="H465" i="3"/>
  <c r="H464" i="3" s="1"/>
  <c r="I293" i="3"/>
  <c r="I292" i="3"/>
  <c r="H293" i="3"/>
  <c r="H292" i="3"/>
  <c r="I240" i="3"/>
  <c r="I239" i="3" s="1"/>
  <c r="I238" i="3" s="1"/>
  <c r="I237" i="3"/>
  <c r="I236" i="3"/>
  <c r="H240" i="3"/>
  <c r="H239" i="3"/>
  <c r="H238" i="3"/>
  <c r="H237" i="3"/>
  <c r="H401" i="3"/>
  <c r="I401" i="3"/>
  <c r="H403" i="3"/>
  <c r="I403" i="3"/>
  <c r="H423" i="3"/>
  <c r="I423" i="3"/>
  <c r="H427" i="3"/>
  <c r="H422" i="3" s="1"/>
  <c r="I427" i="3"/>
  <c r="H433" i="3"/>
  <c r="I433" i="3"/>
  <c r="H435" i="3"/>
  <c r="I435" i="3"/>
  <c r="H437" i="3"/>
  <c r="I437" i="3"/>
  <c r="H439" i="3"/>
  <c r="I439" i="3"/>
  <c r="H442" i="3"/>
  <c r="I442" i="3"/>
  <c r="H444" i="3"/>
  <c r="I444" i="3"/>
  <c r="H450" i="3"/>
  <c r="I450" i="3"/>
  <c r="H452" i="3"/>
  <c r="H441" i="3" s="1"/>
  <c r="I452" i="3"/>
  <c r="H474" i="3"/>
  <c r="H473" i="3"/>
  <c r="H472" i="3"/>
  <c r="H471" i="3" s="1"/>
  <c r="I474" i="3"/>
  <c r="I473" i="3"/>
  <c r="H477" i="3"/>
  <c r="I477" i="3"/>
  <c r="I476" i="3" s="1"/>
  <c r="I472" i="3" s="1"/>
  <c r="I471" i="3" s="1"/>
  <c r="H482" i="3"/>
  <c r="H476" i="3" s="1"/>
  <c r="I482" i="3"/>
  <c r="H487" i="3"/>
  <c r="H486" i="3"/>
  <c r="I487" i="3"/>
  <c r="I486" i="3"/>
  <c r="H490" i="3"/>
  <c r="H489" i="3"/>
  <c r="I490" i="3"/>
  <c r="H492" i="3"/>
  <c r="I492" i="3"/>
  <c r="I489" i="3" s="1"/>
  <c r="H495" i="3"/>
  <c r="I495" i="3"/>
  <c r="I552" i="3"/>
  <c r="I551" i="3"/>
  <c r="I550" i="3" s="1"/>
  <c r="H552" i="3"/>
  <c r="H551" i="3"/>
  <c r="H550" i="3"/>
  <c r="I324" i="3"/>
  <c r="I323" i="3" s="1"/>
  <c r="I322" i="3" s="1"/>
  <c r="I321" i="3" s="1"/>
  <c r="H324" i="3"/>
  <c r="H323" i="3" s="1"/>
  <c r="H322" i="3" s="1"/>
  <c r="H321" i="3" s="1"/>
  <c r="I319" i="3"/>
  <c r="I318" i="3" s="1"/>
  <c r="I317" i="3" s="1"/>
  <c r="I316" i="3" s="1"/>
  <c r="H319" i="3"/>
  <c r="H318" i="3" s="1"/>
  <c r="H317" i="3" s="1"/>
  <c r="H316" i="3" s="1"/>
  <c r="I311" i="3"/>
  <c r="H311" i="3"/>
  <c r="H310" i="3" s="1"/>
  <c r="H309" i="3" s="1"/>
  <c r="H304" i="3" s="1"/>
  <c r="I296" i="3"/>
  <c r="I295" i="3"/>
  <c r="I291" i="3" s="1"/>
  <c r="H296" i="3"/>
  <c r="H295" i="3" s="1"/>
  <c r="H291" i="3" s="1"/>
  <c r="I289" i="3"/>
  <c r="H289" i="3"/>
  <c r="I285" i="3"/>
  <c r="I284" i="3" s="1"/>
  <c r="I283" i="3" s="1"/>
  <c r="I282" i="3" s="1"/>
  <c r="H285" i="3"/>
  <c r="I267" i="3"/>
  <c r="H267" i="3"/>
  <c r="I214" i="3"/>
  <c r="I213" i="3" s="1"/>
  <c r="I212" i="3" s="1"/>
  <c r="H214" i="3"/>
  <c r="H213" i="3" s="1"/>
  <c r="H212" i="3" s="1"/>
  <c r="I208" i="3"/>
  <c r="H208" i="3"/>
  <c r="H203" i="3" s="1"/>
  <c r="H202" i="3" s="1"/>
  <c r="I204" i="3"/>
  <c r="I200" i="3"/>
  <c r="I199" i="3"/>
  <c r="H200" i="3"/>
  <c r="H199" i="3" s="1"/>
  <c r="I175" i="3"/>
  <c r="H175" i="3"/>
  <c r="I171" i="3"/>
  <c r="H171" i="3"/>
  <c r="H170" i="3" s="1"/>
  <c r="H169" i="3" s="1"/>
  <c r="H168" i="3" s="1"/>
  <c r="I124" i="3"/>
  <c r="I123" i="3" s="1"/>
  <c r="H124" i="3"/>
  <c r="H123" i="3" s="1"/>
  <c r="I121" i="3"/>
  <c r="I120" i="3"/>
  <c r="H121" i="3"/>
  <c r="H120" i="3" s="1"/>
  <c r="I113" i="3"/>
  <c r="I112" i="3"/>
  <c r="I111" i="3" s="1"/>
  <c r="H113" i="3"/>
  <c r="H112" i="3"/>
  <c r="H111" i="3" s="1"/>
  <c r="I102" i="3"/>
  <c r="I101" i="3" s="1"/>
  <c r="H102" i="3"/>
  <c r="H101" i="3" s="1"/>
  <c r="I107" i="3"/>
  <c r="I106" i="3" s="1"/>
  <c r="H107" i="3"/>
  <c r="H106" i="3" s="1"/>
  <c r="I99" i="3"/>
  <c r="I98" i="3"/>
  <c r="H99" i="3"/>
  <c r="H98" i="3" s="1"/>
  <c r="I96" i="3"/>
  <c r="I95" i="3" s="1"/>
  <c r="H96" i="3"/>
  <c r="H95" i="3" s="1"/>
  <c r="I92" i="3"/>
  <c r="I91" i="3" s="1"/>
  <c r="H92" i="3"/>
  <c r="H91" i="3"/>
  <c r="I89" i="3"/>
  <c r="I88" i="3"/>
  <c r="H89" i="3"/>
  <c r="H88" i="3" s="1"/>
  <c r="I86" i="3"/>
  <c r="I85" i="3"/>
  <c r="H86" i="3"/>
  <c r="H85" i="3" s="1"/>
  <c r="I83" i="3"/>
  <c r="I82" i="3"/>
  <c r="H83" i="3"/>
  <c r="H82" i="3" s="1"/>
  <c r="I77" i="3"/>
  <c r="I76" i="3"/>
  <c r="I75" i="3"/>
  <c r="H77" i="3"/>
  <c r="H76" i="3" s="1"/>
  <c r="H75" i="3"/>
  <c r="I68" i="3"/>
  <c r="I67" i="3" s="1"/>
  <c r="I66" i="3" s="1"/>
  <c r="I65" i="3"/>
  <c r="H68" i="3"/>
  <c r="H67" i="3" s="1"/>
  <c r="H66" i="3" s="1"/>
  <c r="H65" i="3"/>
  <c r="I39" i="3"/>
  <c r="I38" i="3" s="1"/>
  <c r="I37" i="3" s="1"/>
  <c r="I508" i="3"/>
  <c r="I507" i="3"/>
  <c r="I506" i="3" s="1"/>
  <c r="H508" i="3"/>
  <c r="H507" i="3"/>
  <c r="H506" i="3"/>
  <c r="K658" i="3"/>
  <c r="K657" i="3" s="1"/>
  <c r="K650" i="3" s="1"/>
  <c r="K649" i="3" s="1"/>
  <c r="K648" i="3" s="1"/>
  <c r="I657" i="3"/>
  <c r="H657" i="3"/>
  <c r="I620" i="3"/>
  <c r="I619" i="3" s="1"/>
  <c r="I618" i="3"/>
  <c r="I617" i="3"/>
  <c r="I616" i="3" s="1"/>
  <c r="H620" i="3"/>
  <c r="H619" i="3"/>
  <c r="H618" i="3"/>
  <c r="H617" i="3" s="1"/>
  <c r="H616" i="3" s="1"/>
  <c r="I360" i="3"/>
  <c r="I359" i="3" s="1"/>
  <c r="H360" i="3"/>
  <c r="H359" i="3" s="1"/>
  <c r="I561" i="3"/>
  <c r="I560" i="3"/>
  <c r="I559" i="3" s="1"/>
  <c r="I558" i="3" s="1"/>
  <c r="I569" i="3"/>
  <c r="I568" i="3" s="1"/>
  <c r="H569" i="3"/>
  <c r="H568" i="3"/>
  <c r="H561" i="3"/>
  <c r="H560" i="3" s="1"/>
  <c r="H559" i="3" s="1"/>
  <c r="H558" i="3" s="1"/>
  <c r="I531" i="3"/>
  <c r="I530" i="3"/>
  <c r="I529" i="3" s="1"/>
  <c r="I528" i="3" s="1"/>
  <c r="H531" i="3"/>
  <c r="H530" i="3" s="1"/>
  <c r="H529" i="3" s="1"/>
  <c r="H528" i="3" s="1"/>
  <c r="I580" i="3"/>
  <c r="H580" i="3"/>
  <c r="I604" i="3"/>
  <c r="H604" i="3"/>
  <c r="I596" i="3"/>
  <c r="I595" i="3"/>
  <c r="I594" i="3"/>
  <c r="I593" i="3" s="1"/>
  <c r="H596" i="3"/>
  <c r="H595" i="3"/>
  <c r="H594" i="3"/>
  <c r="H593" i="3" s="1"/>
  <c r="I584" i="3"/>
  <c r="H584" i="3"/>
  <c r="H577" i="3" s="1"/>
  <c r="H576" i="3" s="1"/>
  <c r="H575" i="3" s="1"/>
  <c r="H574" i="3" s="1"/>
  <c r="I670" i="3"/>
  <c r="H670" i="3"/>
  <c r="I677" i="3"/>
  <c r="H677" i="3"/>
  <c r="I668" i="3"/>
  <c r="H668" i="3"/>
  <c r="I664" i="3"/>
  <c r="H664" i="3"/>
  <c r="I654" i="3"/>
  <c r="I651" i="3"/>
  <c r="I646" i="3"/>
  <c r="I641" i="3"/>
  <c r="I633" i="3"/>
  <c r="I632" i="3"/>
  <c r="I631" i="3" s="1"/>
  <c r="I630" i="3" s="1"/>
  <c r="I627" i="3"/>
  <c r="I626" i="3"/>
  <c r="I625" i="3"/>
  <c r="I624" i="3" s="1"/>
  <c r="I623" i="3" s="1"/>
  <c r="I611" i="3"/>
  <c r="I610" i="3"/>
  <c r="I609" i="3" s="1"/>
  <c r="I608" i="3" s="1"/>
  <c r="I606" i="3"/>
  <c r="I602" i="3"/>
  <c r="I601" i="3" s="1"/>
  <c r="I600" i="3" s="1"/>
  <c r="I599" i="3" s="1"/>
  <c r="I598" i="3" s="1"/>
  <c r="I586" i="3"/>
  <c r="I578" i="3"/>
  <c r="I577" i="3" s="1"/>
  <c r="I576" i="3"/>
  <c r="I575" i="3" s="1"/>
  <c r="I574" i="3" s="1"/>
  <c r="I573" i="3" s="1"/>
  <c r="I564" i="3"/>
  <c r="I563" i="3"/>
  <c r="I548" i="3"/>
  <c r="I542" i="3"/>
  <c r="I526" i="3"/>
  <c r="I522" i="3"/>
  <c r="I521" i="3" s="1"/>
  <c r="I520" i="3" s="1"/>
  <c r="I519" i="3" s="1"/>
  <c r="I518" i="3" s="1"/>
  <c r="I499" i="3"/>
  <c r="I397" i="3"/>
  <c r="I368" i="3"/>
  <c r="I367" i="3" s="1"/>
  <c r="I366" i="3" s="1"/>
  <c r="I365" i="3" s="1"/>
  <c r="I364" i="3" s="1"/>
  <c r="I363" i="3" s="1"/>
  <c r="I355" i="3"/>
  <c r="I354" i="3" s="1"/>
  <c r="I352" i="3"/>
  <c r="I351" i="3"/>
  <c r="I345" i="3"/>
  <c r="I344" i="3" s="1"/>
  <c r="I343" i="3" s="1"/>
  <c r="I342" i="3"/>
  <c r="I341" i="3"/>
  <c r="I339" i="3"/>
  <c r="I338" i="3" s="1"/>
  <c r="I337" i="3" s="1"/>
  <c r="I336" i="3" s="1"/>
  <c r="I335" i="3" s="1"/>
  <c r="I331" i="3"/>
  <c r="I330" i="3"/>
  <c r="I329" i="3" s="1"/>
  <c r="I328" i="3" s="1"/>
  <c r="I327" i="3" s="1"/>
  <c r="I307" i="3"/>
  <c r="I306" i="3" s="1"/>
  <c r="I305" i="3" s="1"/>
  <c r="I304" i="3"/>
  <c r="I302" i="3"/>
  <c r="I301" i="3" s="1"/>
  <c r="I300" i="3" s="1"/>
  <c r="I299" i="3"/>
  <c r="I280" i="3"/>
  <c r="I279" i="3" s="1"/>
  <c r="I278" i="3" s="1"/>
  <c r="I277" i="3"/>
  <c r="I271" i="3"/>
  <c r="I269" i="3"/>
  <c r="I256" i="3"/>
  <c r="I255" i="3"/>
  <c r="I254" i="3" s="1"/>
  <c r="I253" i="3" s="1"/>
  <c r="I234" i="3"/>
  <c r="I233" i="3" s="1"/>
  <c r="I232" i="3" s="1"/>
  <c r="I231" i="3"/>
  <c r="I230" i="3"/>
  <c r="I228" i="3"/>
  <c r="I227" i="3" s="1"/>
  <c r="I226" i="3" s="1"/>
  <c r="I225" i="3" s="1"/>
  <c r="I223" i="3"/>
  <c r="I222" i="3" s="1"/>
  <c r="I221" i="3"/>
  <c r="I220" i="3" s="1"/>
  <c r="I219" i="3" s="1"/>
  <c r="I185" i="3"/>
  <c r="I184" i="3" s="1"/>
  <c r="I183" i="3"/>
  <c r="I182" i="3"/>
  <c r="I180" i="3"/>
  <c r="I152" i="3"/>
  <c r="I151" i="3"/>
  <c r="I145" i="3"/>
  <c r="I144" i="3" s="1"/>
  <c r="I143" i="3" s="1"/>
  <c r="I149" i="3"/>
  <c r="I147" i="3"/>
  <c r="I146" i="3" s="1"/>
  <c r="I141" i="3"/>
  <c r="I140" i="3"/>
  <c r="I139" i="3" s="1"/>
  <c r="I138" i="3" s="1"/>
  <c r="I137" i="3" s="1"/>
  <c r="I72" i="3"/>
  <c r="I71" i="3"/>
  <c r="I70" i="3" s="1"/>
  <c r="I55" i="3"/>
  <c r="I52" i="3"/>
  <c r="I51" i="3" s="1"/>
  <c r="I44" i="3"/>
  <c r="I43" i="3" s="1"/>
  <c r="I34" i="3"/>
  <c r="I33" i="3" s="1"/>
  <c r="I32" i="3" s="1"/>
  <c r="I31" i="3" s="1"/>
  <c r="I27" i="3"/>
  <c r="I26" i="3"/>
  <c r="I25" i="3" s="1"/>
  <c r="I24" i="3" s="1"/>
  <c r="I23" i="3"/>
  <c r="I22" i="3" s="1"/>
  <c r="H641" i="3"/>
  <c r="H646" i="3"/>
  <c r="H52" i="3"/>
  <c r="H654" i="3"/>
  <c r="H651" i="3"/>
  <c r="H650" i="3" s="1"/>
  <c r="H649" i="3"/>
  <c r="H648" i="3"/>
  <c r="H633" i="3"/>
  <c r="H632" i="3" s="1"/>
  <c r="H631" i="3"/>
  <c r="H630" i="3"/>
  <c r="H627" i="3"/>
  <c r="H626" i="3" s="1"/>
  <c r="H625" i="3" s="1"/>
  <c r="H624" i="3" s="1"/>
  <c r="H623" i="3" s="1"/>
  <c r="H602" i="3"/>
  <c r="H606" i="3"/>
  <c r="H601" i="3" s="1"/>
  <c r="H600" i="3" s="1"/>
  <c r="H599" i="3" s="1"/>
  <c r="H611" i="3"/>
  <c r="H610" i="3" s="1"/>
  <c r="H609" i="3" s="1"/>
  <c r="H608" i="3" s="1"/>
  <c r="H586" i="3"/>
  <c r="H578" i="3"/>
  <c r="H564" i="3"/>
  <c r="H548" i="3"/>
  <c r="H542" i="3"/>
  <c r="H526" i="3"/>
  <c r="H522" i="3"/>
  <c r="H521" i="3"/>
  <c r="H520" i="3"/>
  <c r="H519" i="3" s="1"/>
  <c r="H499" i="3"/>
  <c r="H397" i="3"/>
  <c r="H368" i="3"/>
  <c r="H367" i="3" s="1"/>
  <c r="H366" i="3" s="1"/>
  <c r="H365" i="3"/>
  <c r="H364" i="3"/>
  <c r="H363" i="3" s="1"/>
  <c r="H355" i="3"/>
  <c r="H354" i="3" s="1"/>
  <c r="H352" i="3"/>
  <c r="H351" i="3" s="1"/>
  <c r="H345" i="3"/>
  <c r="H344" i="3"/>
  <c r="H343" i="3"/>
  <c r="H342" i="3" s="1"/>
  <c r="H341" i="3" s="1"/>
  <c r="H339" i="3"/>
  <c r="H338" i="3" s="1"/>
  <c r="H337" i="3" s="1"/>
  <c r="H336" i="3" s="1"/>
  <c r="H335" i="3" s="1"/>
  <c r="H331" i="3"/>
  <c r="H330" i="3" s="1"/>
  <c r="H329" i="3" s="1"/>
  <c r="H328" i="3" s="1"/>
  <c r="H327" i="3" s="1"/>
  <c r="H307" i="3"/>
  <c r="H306" i="3" s="1"/>
  <c r="H305" i="3"/>
  <c r="H302" i="3"/>
  <c r="H301" i="3" s="1"/>
  <c r="H300" i="3" s="1"/>
  <c r="H299" i="3"/>
  <c r="H298" i="3" s="1"/>
  <c r="H280" i="3"/>
  <c r="H279" i="3" s="1"/>
  <c r="H278" i="3" s="1"/>
  <c r="H277" i="3"/>
  <c r="H271" i="3"/>
  <c r="H269" i="3"/>
  <c r="H256" i="3"/>
  <c r="H255" i="3"/>
  <c r="H254" i="3" s="1"/>
  <c r="H253" i="3" s="1"/>
  <c r="H234" i="3"/>
  <c r="H233" i="3" s="1"/>
  <c r="H232" i="3" s="1"/>
  <c r="H231" i="3"/>
  <c r="H230" i="3" s="1"/>
  <c r="H228" i="3"/>
  <c r="H227" i="3" s="1"/>
  <c r="H226" i="3"/>
  <c r="H225" i="3"/>
  <c r="H223" i="3"/>
  <c r="H222" i="3" s="1"/>
  <c r="H221" i="3"/>
  <c r="H220" i="3"/>
  <c r="H219" i="3" s="1"/>
  <c r="H204" i="3"/>
  <c r="H185" i="3"/>
  <c r="H184" i="3"/>
  <c r="H183" i="3"/>
  <c r="H182" i="3" s="1"/>
  <c r="H180" i="3"/>
  <c r="H152" i="3"/>
  <c r="H151" i="3"/>
  <c r="H149" i="3"/>
  <c r="H146" i="3" s="1"/>
  <c r="H145" i="3" s="1"/>
  <c r="H144" i="3" s="1"/>
  <c r="H143" i="3" s="1"/>
  <c r="H147" i="3"/>
  <c r="H72" i="3"/>
  <c r="H71" i="3"/>
  <c r="H70" i="3" s="1"/>
  <c r="H141" i="3"/>
  <c r="H140" i="3"/>
  <c r="H139" i="3"/>
  <c r="H138" i="3" s="1"/>
  <c r="H137" i="3" s="1"/>
  <c r="H55" i="3"/>
  <c r="H51" i="3"/>
  <c r="H44" i="3"/>
  <c r="H43" i="3" s="1"/>
  <c r="H34" i="3"/>
  <c r="H33" i="3"/>
  <c r="H32" i="3" s="1"/>
  <c r="H31" i="3" s="1"/>
  <c r="H27" i="3"/>
  <c r="H26" i="3" s="1"/>
  <c r="H25" i="3" s="1"/>
  <c r="H24" i="3" s="1"/>
  <c r="H23" i="3" s="1"/>
  <c r="H22" i="3" s="1"/>
  <c r="L588" i="3"/>
  <c r="M489" i="3"/>
  <c r="N588" i="3"/>
  <c r="T588" i="3"/>
  <c r="S588" i="3"/>
  <c r="I588" i="3"/>
  <c r="N51" i="3"/>
  <c r="R601" i="3"/>
  <c r="R600" i="3"/>
  <c r="R599" i="3" s="1"/>
  <c r="R598" i="3" s="1"/>
  <c r="U159" i="3"/>
  <c r="P160" i="3"/>
  <c r="P159" i="3" s="1"/>
  <c r="P536" i="3"/>
  <c r="T43" i="3"/>
  <c r="O415" i="3"/>
  <c r="O411" i="3" s="1"/>
  <c r="O394" i="3" s="1"/>
  <c r="V128" i="3"/>
  <c r="V43" i="3"/>
  <c r="V42" i="3"/>
  <c r="L128" i="3"/>
  <c r="J415" i="3"/>
  <c r="J411" i="3"/>
  <c r="K51" i="3"/>
  <c r="K42" i="3" s="1"/>
  <c r="K36" i="3" s="1"/>
  <c r="Q559" i="3"/>
  <c r="Q558" i="3" s="1"/>
  <c r="L415" i="3"/>
  <c r="L411" i="3"/>
  <c r="K350" i="3"/>
  <c r="K349" i="3" s="1"/>
  <c r="K348" i="3"/>
  <c r="K347" i="3" s="1"/>
  <c r="V588" i="3"/>
  <c r="H128" i="3"/>
  <c r="S203" i="3"/>
  <c r="S202" i="3" s="1"/>
  <c r="O203" i="3"/>
  <c r="O202" i="3" s="1"/>
  <c r="T146" i="3"/>
  <c r="T145" i="3"/>
  <c r="T144" i="3" s="1"/>
  <c r="T143" i="3" s="1"/>
  <c r="L489" i="3"/>
  <c r="L485" i="3"/>
  <c r="L484" i="3" s="1"/>
  <c r="O128" i="3"/>
  <c r="O160" i="3"/>
  <c r="O159" i="3"/>
  <c r="J588" i="3"/>
  <c r="M601" i="3"/>
  <c r="M600" i="3" s="1"/>
  <c r="M599" i="3"/>
  <c r="M598" i="3" s="1"/>
  <c r="P128" i="3"/>
  <c r="K128" i="3"/>
  <c r="T536" i="3"/>
  <c r="S128" i="3"/>
  <c r="Q464" i="3"/>
  <c r="H588" i="3"/>
  <c r="L160" i="3"/>
  <c r="L159" i="3" s="1"/>
  <c r="J128" i="3"/>
  <c r="N601" i="3"/>
  <c r="N600" i="3" s="1"/>
  <c r="N599" i="3" s="1"/>
  <c r="N598" i="3" s="1"/>
  <c r="Q635" i="3"/>
  <c r="U94" i="3"/>
  <c r="V559" i="3"/>
  <c r="V558" i="3"/>
  <c r="L188" i="3"/>
  <c r="R588" i="3"/>
  <c r="I415" i="3"/>
  <c r="I411" i="3"/>
  <c r="P485" i="3"/>
  <c r="P484" i="3" s="1"/>
  <c r="V489" i="3"/>
  <c r="R489" i="3"/>
  <c r="N489" i="3"/>
  <c r="J489" i="3"/>
  <c r="T601" i="3"/>
  <c r="T600" i="3" s="1"/>
  <c r="T599" i="3" s="1"/>
  <c r="T598" i="3" s="1"/>
  <c r="U415" i="3"/>
  <c r="U411" i="3"/>
  <c r="Q415" i="3"/>
  <c r="Q411" i="3" s="1"/>
  <c r="Q394" i="3" s="1"/>
  <c r="V536" i="3"/>
  <c r="T476" i="3"/>
  <c r="P476" i="3"/>
  <c r="U476" i="3"/>
  <c r="U472" i="3" s="1"/>
  <c r="U471" i="3" s="1"/>
  <c r="Q476" i="3"/>
  <c r="Q472" i="3" s="1"/>
  <c r="Q471" i="3" s="1"/>
  <c r="M476" i="3"/>
  <c r="N559" i="3"/>
  <c r="N558" i="3" s="1"/>
  <c r="J521" i="3"/>
  <c r="J520" i="3" s="1"/>
  <c r="J519" i="3"/>
  <c r="J518" i="3" s="1"/>
  <c r="O519" i="3"/>
  <c r="O518" i="3" s="1"/>
  <c r="M536" i="3"/>
  <c r="S94" i="3"/>
  <c r="R146" i="3"/>
  <c r="R145" i="3" s="1"/>
  <c r="R144" i="3"/>
  <c r="R143" i="3"/>
  <c r="H563" i="3"/>
  <c r="R348" i="3"/>
  <c r="R347" i="3"/>
  <c r="V146" i="3"/>
  <c r="V145" i="3" s="1"/>
  <c r="V144" i="3" s="1"/>
  <c r="P291" i="3"/>
  <c r="K203" i="3"/>
  <c r="K202" i="3" s="1"/>
  <c r="V415" i="3"/>
  <c r="L536" i="3"/>
  <c r="J203" i="3"/>
  <c r="J202" i="3" s="1"/>
  <c r="S146" i="3"/>
  <c r="S145" i="3"/>
  <c r="S144" i="3"/>
  <c r="S143" i="3" s="1"/>
  <c r="Q43" i="3"/>
  <c r="M43" i="3"/>
  <c r="M42" i="3"/>
  <c r="M350" i="3"/>
  <c r="M349" i="3" s="1"/>
  <c r="M348" i="3" s="1"/>
  <c r="M347" i="3" s="1"/>
  <c r="U489" i="3"/>
  <c r="R160" i="3"/>
  <c r="R159" i="3"/>
  <c r="T415" i="3"/>
  <c r="T411" i="3" s="1"/>
  <c r="P415" i="3"/>
  <c r="R128" i="3"/>
  <c r="N128" i="3"/>
  <c r="N43" i="3"/>
  <c r="N42" i="3" s="1"/>
  <c r="J350" i="3"/>
  <c r="J349" i="3"/>
  <c r="J348" i="3" s="1"/>
  <c r="J347" i="3" s="1"/>
  <c r="O563" i="3"/>
  <c r="M559" i="3"/>
  <c r="M558" i="3" s="1"/>
  <c r="U535" i="3"/>
  <c r="U534" i="3" s="1"/>
  <c r="M535" i="3"/>
  <c r="M534" i="3" s="1"/>
  <c r="M533" i="3" s="1"/>
  <c r="T521" i="3"/>
  <c r="T520" i="3" s="1"/>
  <c r="T519" i="3" s="1"/>
  <c r="T518" i="3" s="1"/>
  <c r="P521" i="3"/>
  <c r="P520" i="3"/>
  <c r="P519" i="3"/>
  <c r="P518" i="3" s="1"/>
  <c r="L521" i="3"/>
  <c r="L520" i="3" s="1"/>
  <c r="L519" i="3"/>
  <c r="L518" i="3"/>
  <c r="U521" i="3"/>
  <c r="U520" i="3" s="1"/>
  <c r="U519" i="3" s="1"/>
  <c r="U518" i="3" s="1"/>
  <c r="M521" i="3"/>
  <c r="M520" i="3" s="1"/>
  <c r="M519" i="3"/>
  <c r="M518" i="3" s="1"/>
  <c r="M517" i="3" s="1"/>
  <c r="O588" i="3"/>
  <c r="R536" i="3"/>
  <c r="Q160" i="3"/>
  <c r="Q159" i="3" s="1"/>
  <c r="K81" i="3"/>
  <c r="K94" i="3"/>
  <c r="O559" i="3"/>
  <c r="O558" i="3" s="1"/>
  <c r="P411" i="3"/>
  <c r="W38" i="3"/>
  <c r="W37" i="3"/>
  <c r="T203" i="3"/>
  <c r="T202" i="3" s="1"/>
  <c r="P119" i="3"/>
  <c r="N476" i="3"/>
  <c r="J476" i="3"/>
  <c r="R476" i="3"/>
  <c r="L476" i="3"/>
  <c r="V472" i="3"/>
  <c r="V471" i="3" s="1"/>
  <c r="T563" i="3"/>
  <c r="P563" i="3"/>
  <c r="P559" i="3"/>
  <c r="P558" i="3" s="1"/>
  <c r="S563" i="3"/>
  <c r="S559" i="3"/>
  <c r="S558" i="3" s="1"/>
  <c r="K563" i="3"/>
  <c r="K559" i="3"/>
  <c r="K558" i="3"/>
  <c r="U588" i="3"/>
  <c r="I536" i="3"/>
  <c r="H536" i="3"/>
  <c r="W536" i="3"/>
  <c r="W415" i="3"/>
  <c r="W411" i="3" s="1"/>
  <c r="H159" i="3"/>
  <c r="I128" i="3"/>
  <c r="W128" i="3"/>
  <c r="R119" i="3"/>
  <c r="M81" i="3"/>
  <c r="V350" i="3"/>
  <c r="V349" i="3" s="1"/>
  <c r="V348" i="3" s="1"/>
  <c r="V347" i="3" s="1"/>
  <c r="T51" i="3"/>
  <c r="T42" i="3"/>
  <c r="Q601" i="3"/>
  <c r="Q600" i="3" s="1"/>
  <c r="Q599" i="3" s="1"/>
  <c r="Q598" i="3" s="1"/>
  <c r="Q573" i="3" s="1"/>
  <c r="W611" i="3"/>
  <c r="W610" i="3" s="1"/>
  <c r="W609" i="3"/>
  <c r="W608" i="3" s="1"/>
  <c r="S601" i="3"/>
  <c r="S600" i="3" s="1"/>
  <c r="S599" i="3"/>
  <c r="J536" i="3"/>
  <c r="V598" i="3"/>
  <c r="U601" i="3"/>
  <c r="U600" i="3"/>
  <c r="U599" i="3" s="1"/>
  <c r="U598" i="3" s="1"/>
  <c r="N160" i="3"/>
  <c r="N159" i="3" s="1"/>
  <c r="N411" i="3"/>
  <c r="Q536" i="3"/>
  <c r="Q535" i="3"/>
  <c r="Q534" i="3" s="1"/>
  <c r="Q533" i="3" s="1"/>
  <c r="J160" i="3"/>
  <c r="J159" i="3"/>
  <c r="R464" i="3"/>
  <c r="T464" i="3"/>
  <c r="I170" i="3"/>
  <c r="I169" i="3" s="1"/>
  <c r="I168" i="3" s="1"/>
  <c r="W48" i="3"/>
  <c r="J81" i="3"/>
  <c r="S650" i="3"/>
  <c r="S649" i="3"/>
  <c r="S648" i="3"/>
  <c r="N146" i="3"/>
  <c r="N145" i="3"/>
  <c r="N144" i="3"/>
  <c r="O476" i="3"/>
  <c r="T650" i="3"/>
  <c r="T649" i="3"/>
  <c r="T648" i="3" s="1"/>
  <c r="Q588" i="3"/>
  <c r="V454" i="3"/>
  <c r="J454" i="3"/>
  <c r="S637" i="3"/>
  <c r="S636" i="3"/>
  <c r="S635" i="3" s="1"/>
  <c r="P662" i="3"/>
  <c r="P661" i="3" s="1"/>
  <c r="P660" i="3" s="1"/>
  <c r="P659" i="3" s="1"/>
  <c r="P170" i="3"/>
  <c r="P169" i="3"/>
  <c r="P168" i="3" s="1"/>
  <c r="S476" i="3"/>
  <c r="S422" i="3"/>
  <c r="O422" i="3"/>
  <c r="K422" i="3"/>
  <c r="K421" i="3" s="1"/>
  <c r="V396" i="3"/>
  <c r="V395" i="3" s="1"/>
  <c r="V394" i="3" s="1"/>
  <c r="R396" i="3"/>
  <c r="R395" i="3"/>
  <c r="R394" i="3" s="1"/>
  <c r="N396" i="3"/>
  <c r="N395" i="3"/>
  <c r="N394" i="3"/>
  <c r="J396" i="3"/>
  <c r="J395" i="3" s="1"/>
  <c r="J394" i="3" s="1"/>
  <c r="P283" i="3"/>
  <c r="P282" i="3"/>
  <c r="Q170" i="3"/>
  <c r="Q169" i="3" s="1"/>
  <c r="Q168" i="3" s="1"/>
  <c r="M170" i="3"/>
  <c r="M169" i="3" s="1"/>
  <c r="M168" i="3" s="1"/>
  <c r="O51" i="3"/>
  <c r="O42" i="3"/>
  <c r="O36" i="3" s="1"/>
  <c r="N441" i="3"/>
  <c r="O168" i="3"/>
  <c r="N119" i="3"/>
  <c r="P42" i="3"/>
  <c r="S662" i="3"/>
  <c r="S661" i="3" s="1"/>
  <c r="S660" i="3" s="1"/>
  <c r="S659" i="3" s="1"/>
  <c r="U170" i="3"/>
  <c r="U169" i="3" s="1"/>
  <c r="U168" i="3" s="1"/>
  <c r="N170" i="3"/>
  <c r="N169" i="3"/>
  <c r="N168" i="3"/>
  <c r="J170" i="3"/>
  <c r="J169" i="3" s="1"/>
  <c r="J168" i="3"/>
  <c r="N472" i="3"/>
  <c r="N471" i="3" s="1"/>
  <c r="V441" i="3"/>
  <c r="R441" i="3"/>
  <c r="J441" i="3"/>
  <c r="J421" i="3" s="1"/>
  <c r="J420" i="3" s="1"/>
  <c r="P422" i="3"/>
  <c r="O396" i="3"/>
  <c r="O395" i="3"/>
  <c r="W601" i="3"/>
  <c r="W600" i="3" s="1"/>
  <c r="W599" i="3" s="1"/>
  <c r="J601" i="3"/>
  <c r="J600" i="3" s="1"/>
  <c r="J599" i="3"/>
  <c r="J598" i="3"/>
  <c r="H415" i="3"/>
  <c r="H411" i="3" s="1"/>
  <c r="S415" i="3"/>
  <c r="S411" i="3"/>
  <c r="T441" i="3"/>
  <c r="P441" i="3"/>
  <c r="L441" i="3"/>
  <c r="V422" i="3"/>
  <c r="V421" i="3" s="1"/>
  <c r="J422" i="3"/>
  <c r="K601" i="3"/>
  <c r="K600" i="3" s="1"/>
  <c r="K599" i="3" s="1"/>
  <c r="K598" i="3"/>
  <c r="R577" i="3"/>
  <c r="R576" i="3" s="1"/>
  <c r="R575" i="3" s="1"/>
  <c r="R574" i="3" s="1"/>
  <c r="R573" i="3" s="1"/>
  <c r="K415" i="3"/>
  <c r="K411" i="3"/>
  <c r="K394" i="3" s="1"/>
  <c r="N536" i="3"/>
  <c r="S441" i="3"/>
  <c r="S421" i="3" s="1"/>
  <c r="K441" i="3"/>
  <c r="Q422" i="3"/>
  <c r="T396" i="3"/>
  <c r="T395" i="3" s="1"/>
  <c r="T394" i="3" s="1"/>
  <c r="L601" i="3"/>
  <c r="L600" i="3"/>
  <c r="L599" i="3" s="1"/>
  <c r="L598" i="3" s="1"/>
  <c r="L573" i="3" s="1"/>
  <c r="U577" i="3"/>
  <c r="U576" i="3"/>
  <c r="U575" i="3" s="1"/>
  <c r="U574" i="3" s="1"/>
  <c r="U573" i="3"/>
  <c r="N577" i="3"/>
  <c r="N576" i="3" s="1"/>
  <c r="N575" i="3" s="1"/>
  <c r="N574" i="3" s="1"/>
  <c r="Q577" i="3"/>
  <c r="Q576" i="3" s="1"/>
  <c r="Q575" i="3" s="1"/>
  <c r="Q574" i="3"/>
  <c r="M577" i="3"/>
  <c r="M576" i="3"/>
  <c r="K577" i="3"/>
  <c r="K576" i="3"/>
  <c r="K575" i="3"/>
  <c r="K574" i="3" s="1"/>
  <c r="K573" i="3" s="1"/>
  <c r="P243" i="3"/>
  <c r="P242" i="3" s="1"/>
  <c r="P236" i="3" s="1"/>
  <c r="T421" i="3"/>
  <c r="P421" i="3"/>
  <c r="T363" i="3"/>
  <c r="O378" i="3"/>
  <c r="O363" i="3"/>
  <c r="P454" i="3"/>
  <c r="T420" i="3"/>
  <c r="T310" i="3"/>
  <c r="T309" i="3"/>
  <c r="T304" i="3"/>
  <c r="P310" i="3"/>
  <c r="P309" i="3"/>
  <c r="S310" i="3"/>
  <c r="S309" i="3" s="1"/>
  <c r="K310" i="3"/>
  <c r="K309" i="3"/>
  <c r="V310" i="3"/>
  <c r="V309" i="3" s="1"/>
  <c r="V304" i="3" s="1"/>
  <c r="R309" i="3"/>
  <c r="Q310" i="3"/>
  <c r="Q309" i="3"/>
  <c r="M310" i="3"/>
  <c r="M309" i="3" s="1"/>
  <c r="M304" i="3" s="1"/>
  <c r="I310" i="3"/>
  <c r="I309" i="3"/>
  <c r="M94" i="3"/>
  <c r="S598" i="3"/>
  <c r="T94" i="3"/>
  <c r="T472" i="3"/>
  <c r="T471" i="3" s="1"/>
  <c r="L559" i="3"/>
  <c r="L558" i="3"/>
  <c r="U559" i="3"/>
  <c r="U558" i="3" s="1"/>
  <c r="U533" i="3" s="1"/>
  <c r="R559" i="3"/>
  <c r="R558" i="3"/>
  <c r="L170" i="3"/>
  <c r="L169" i="3" s="1"/>
  <c r="L168" i="3" s="1"/>
  <c r="U146" i="3"/>
  <c r="U145" i="3"/>
  <c r="U144" i="3"/>
  <c r="U143" i="3" s="1"/>
  <c r="T326" i="3"/>
  <c r="H663" i="3"/>
  <c r="H662" i="3" s="1"/>
  <c r="H661" i="3" s="1"/>
  <c r="H660" i="3" s="1"/>
  <c r="H659" i="3" s="1"/>
  <c r="R291" i="3"/>
  <c r="K168" i="3"/>
  <c r="J94" i="3"/>
  <c r="S81" i="3"/>
  <c r="K636" i="3"/>
  <c r="K635" i="3"/>
  <c r="L94" i="3"/>
  <c r="W588" i="3"/>
  <c r="V411" i="3"/>
  <c r="U291" i="3"/>
  <c r="R170" i="3"/>
  <c r="R169" i="3" s="1"/>
  <c r="R168" i="3" s="1"/>
  <c r="Q94" i="3"/>
  <c r="P81" i="3"/>
  <c r="O350" i="3"/>
  <c r="O349" i="3" s="1"/>
  <c r="O348" i="3" s="1"/>
  <c r="O347" i="3" s="1"/>
  <c r="T489" i="3"/>
  <c r="P472" i="3"/>
  <c r="P471" i="3" s="1"/>
  <c r="T559" i="3"/>
  <c r="T558" i="3"/>
  <c r="O577" i="3"/>
  <c r="O576" i="3" s="1"/>
  <c r="O575" i="3" s="1"/>
  <c r="O574" i="3"/>
  <c r="T577" i="3"/>
  <c r="T576" i="3" s="1"/>
  <c r="T575" i="3"/>
  <c r="T574" i="3"/>
  <c r="L454" i="3"/>
  <c r="L203" i="3"/>
  <c r="L202" i="3"/>
  <c r="O145" i="3"/>
  <c r="O144" i="3" s="1"/>
  <c r="O143" i="3"/>
  <c r="Q350" i="3"/>
  <c r="Q349" i="3" s="1"/>
  <c r="Q348" i="3"/>
  <c r="Q347" i="3"/>
  <c r="N350" i="3"/>
  <c r="N349" i="3" s="1"/>
  <c r="N348" i="3"/>
  <c r="N347" i="3"/>
  <c r="V363" i="3"/>
  <c r="S363" i="3"/>
  <c r="R472" i="3"/>
  <c r="R471" i="3"/>
  <c r="O472" i="3"/>
  <c r="O471" i="3" s="1"/>
  <c r="J472" i="3"/>
  <c r="J471" i="3"/>
  <c r="U637" i="3"/>
  <c r="U636" i="3" s="1"/>
  <c r="U635" i="3" s="1"/>
  <c r="O94" i="3"/>
  <c r="T81" i="3"/>
  <c r="Q51" i="3"/>
  <c r="Q42" i="3"/>
  <c r="J51" i="3"/>
  <c r="J42" i="3" s="1"/>
  <c r="K160" i="3"/>
  <c r="K159" i="3"/>
  <c r="J146" i="3"/>
  <c r="J145" i="3"/>
  <c r="J144" i="3"/>
  <c r="O81" i="3"/>
  <c r="O74" i="3" s="1"/>
  <c r="O30" i="3" s="1"/>
  <c r="T485" i="3"/>
  <c r="T484" i="3" s="1"/>
  <c r="U422" i="3"/>
  <c r="U421" i="3" s="1"/>
  <c r="U420" i="3" s="1"/>
  <c r="N535" i="3"/>
  <c r="N534" i="3"/>
  <c r="N533" i="3" s="1"/>
  <c r="V577" i="3"/>
  <c r="V576" i="3" s="1"/>
  <c r="V575" i="3" s="1"/>
  <c r="V574" i="3" s="1"/>
  <c r="V573" i="3" s="1"/>
  <c r="T350" i="3"/>
  <c r="T349" i="3" s="1"/>
  <c r="T348" i="3" s="1"/>
  <c r="T347" i="3"/>
  <c r="Q489" i="3"/>
  <c r="W521" i="3"/>
  <c r="W520" i="3"/>
  <c r="W519" i="3"/>
  <c r="W518" i="3" s="1"/>
  <c r="K521" i="3"/>
  <c r="K520" i="3" s="1"/>
  <c r="K519" i="3"/>
  <c r="K518" i="3"/>
  <c r="O601" i="3"/>
  <c r="O600" i="3" s="1"/>
  <c r="O599" i="3" s="1"/>
  <c r="O598" i="3" s="1"/>
  <c r="O573" i="3" s="1"/>
  <c r="M411" i="3"/>
  <c r="M394" i="3" s="1"/>
  <c r="K476" i="3"/>
  <c r="L577" i="3"/>
  <c r="L576" i="3" s="1"/>
  <c r="L575" i="3" s="1"/>
  <c r="L574" i="3"/>
  <c r="M454" i="3"/>
  <c r="S160" i="3"/>
  <c r="S159" i="3"/>
  <c r="M160" i="3"/>
  <c r="M159" i="3"/>
  <c r="U243" i="3"/>
  <c r="U242" i="3" s="1"/>
  <c r="H455" i="3"/>
  <c r="H454" i="3"/>
  <c r="I455" i="3"/>
  <c r="I454" i="3" s="1"/>
  <c r="W455" i="3"/>
  <c r="W454" i="3"/>
  <c r="I379" i="3"/>
  <c r="I378" i="3" s="1"/>
  <c r="W379" i="3"/>
  <c r="W378" i="3"/>
  <c r="H379" i="3"/>
  <c r="H378" i="3" s="1"/>
  <c r="M219" i="3"/>
  <c r="V298" i="3"/>
  <c r="J326" i="3"/>
  <c r="U304" i="3"/>
  <c r="U298" i="3" s="1"/>
  <c r="K74" i="3"/>
  <c r="Q304" i="3"/>
  <c r="Q298" i="3" s="1"/>
  <c r="K326" i="3"/>
  <c r="S315" i="3"/>
  <c r="Q219" i="3"/>
  <c r="J298" i="3"/>
  <c r="S304" i="3"/>
  <c r="K304" i="3"/>
  <c r="S219" i="3"/>
  <c r="M315" i="3"/>
  <c r="W464" i="3"/>
  <c r="K464" i="3"/>
  <c r="I264" i="3"/>
  <c r="I263" i="3" s="1"/>
  <c r="I262" i="3" s="1"/>
  <c r="W559" i="3"/>
  <c r="W558" i="3"/>
  <c r="I422" i="3"/>
  <c r="W360" i="3"/>
  <c r="W359" i="3"/>
  <c r="I189" i="3"/>
  <c r="I188" i="3" s="1"/>
  <c r="W152" i="3"/>
  <c r="W151" i="3" s="1"/>
  <c r="W124" i="3"/>
  <c r="W123" i="3" s="1"/>
  <c r="W119" i="3" s="1"/>
  <c r="W107" i="3"/>
  <c r="W106" i="3"/>
  <c r="W368" i="3" l="1"/>
  <c r="W367" i="3" s="1"/>
  <c r="W366" i="3" s="1"/>
  <c r="W365" i="3" s="1"/>
  <c r="W364" i="3" s="1"/>
  <c r="W363" i="3" s="1"/>
  <c r="W284" i="3"/>
  <c r="W283" i="3" s="1"/>
  <c r="W282" i="3" s="1"/>
  <c r="W441" i="3"/>
  <c r="H637" i="3"/>
  <c r="H636" i="3" s="1"/>
  <c r="H635" i="3" s="1"/>
  <c r="H350" i="3"/>
  <c r="H349" i="3" s="1"/>
  <c r="H348" i="3" s="1"/>
  <c r="H347" i="3" s="1"/>
  <c r="W514" i="3"/>
  <c r="W513" i="3" s="1"/>
  <c r="W512" i="3" s="1"/>
  <c r="W511" i="3" s="1"/>
  <c r="W510" i="3" s="1"/>
  <c r="W44" i="3"/>
  <c r="W43" i="3" s="1"/>
  <c r="Q167" i="3"/>
  <c r="L615" i="3"/>
  <c r="H518" i="3"/>
  <c r="L517" i="3"/>
  <c r="H598" i="3"/>
  <c r="S615" i="3"/>
  <c r="Q615" i="3"/>
  <c r="K629" i="3"/>
  <c r="H573" i="3"/>
  <c r="W598" i="3"/>
  <c r="T517" i="3"/>
  <c r="V615" i="3"/>
  <c r="K615" i="3"/>
  <c r="M485" i="3"/>
  <c r="M484" i="3" s="1"/>
  <c r="M393" i="3" s="1"/>
  <c r="M387" i="3" s="1"/>
  <c r="N573" i="3"/>
  <c r="K420" i="3"/>
  <c r="U517" i="3"/>
  <c r="T615" i="3"/>
  <c r="O615" i="3"/>
  <c r="M615" i="3"/>
  <c r="W145" i="3"/>
  <c r="W144" i="3" s="1"/>
  <c r="W143" i="3" s="1"/>
  <c r="J615" i="3"/>
  <c r="L629" i="3"/>
  <c r="R284" i="3"/>
  <c r="R283" i="3" s="1"/>
  <c r="R282" i="3" s="1"/>
  <c r="R219" i="3"/>
  <c r="V203" i="3"/>
  <c r="V202" i="3" s="1"/>
  <c r="Q143" i="3"/>
  <c r="V119" i="3"/>
  <c r="K517" i="3"/>
  <c r="T573" i="3"/>
  <c r="V420" i="3"/>
  <c r="N143" i="3"/>
  <c r="I42" i="3"/>
  <c r="I36" i="3" s="1"/>
  <c r="H81" i="3"/>
  <c r="Q629" i="3"/>
  <c r="P298" i="3"/>
  <c r="M298" i="3"/>
  <c r="S264" i="3"/>
  <c r="S263" i="3" s="1"/>
  <c r="S262" i="3" s="1"/>
  <c r="K264" i="3"/>
  <c r="K263" i="3" s="1"/>
  <c r="K262" i="3" s="1"/>
  <c r="K143" i="3"/>
  <c r="U485" i="3"/>
  <c r="U484" i="3" s="1"/>
  <c r="U393" i="3" s="1"/>
  <c r="U387" i="3" s="1"/>
  <c r="J143" i="3"/>
  <c r="I298" i="3"/>
  <c r="I81" i="3"/>
  <c r="W664" i="3"/>
  <c r="P650" i="3"/>
  <c r="P649" i="3" s="1"/>
  <c r="P648" i="3" s="1"/>
  <c r="U663" i="3"/>
  <c r="U662" i="3" s="1"/>
  <c r="U661" i="3" s="1"/>
  <c r="U660" i="3" s="1"/>
  <c r="U659" i="3" s="1"/>
  <c r="N663" i="3"/>
  <c r="N662" i="3" s="1"/>
  <c r="N661" i="3" s="1"/>
  <c r="N660" i="3" s="1"/>
  <c r="N659" i="3" s="1"/>
  <c r="L663" i="3"/>
  <c r="L662" i="3" s="1"/>
  <c r="L661" i="3" s="1"/>
  <c r="L660" i="3" s="1"/>
  <c r="L659" i="3" s="1"/>
  <c r="W51" i="3"/>
  <c r="W304" i="3"/>
  <c r="W298" i="3" s="1"/>
  <c r="T315" i="3"/>
  <c r="J315" i="3"/>
  <c r="T298" i="3"/>
  <c r="J252" i="3"/>
  <c r="V219" i="3"/>
  <c r="S326" i="3"/>
  <c r="Q326" i="3"/>
  <c r="M326" i="3"/>
  <c r="T393" i="3"/>
  <c r="T387" i="3" s="1"/>
  <c r="P629" i="3"/>
  <c r="P615" i="3" s="1"/>
  <c r="O421" i="3"/>
  <c r="O420" i="3" s="1"/>
  <c r="K30" i="3"/>
  <c r="I650" i="3"/>
  <c r="I649" i="3" s="1"/>
  <c r="I648" i="3" s="1"/>
  <c r="S629" i="3"/>
  <c r="O663" i="3"/>
  <c r="O662" i="3" s="1"/>
  <c r="O661" i="3" s="1"/>
  <c r="O660" i="3" s="1"/>
  <c r="O659" i="3" s="1"/>
  <c r="O264" i="3"/>
  <c r="O263" i="3" s="1"/>
  <c r="O262" i="3" s="1"/>
  <c r="T219" i="3"/>
  <c r="W472" i="3"/>
  <c r="W471" i="3" s="1"/>
  <c r="Q485" i="3"/>
  <c r="Q484" i="3" s="1"/>
  <c r="H42" i="3"/>
  <c r="H36" i="3" s="1"/>
  <c r="H396" i="3"/>
  <c r="H395" i="3" s="1"/>
  <c r="H394" i="3" s="1"/>
  <c r="W650" i="3"/>
  <c r="W649" i="3" s="1"/>
  <c r="W648" i="3" s="1"/>
  <c r="N637" i="3"/>
  <c r="N636" i="3" s="1"/>
  <c r="N635" i="3" s="1"/>
  <c r="N629" i="3" s="1"/>
  <c r="N615" i="3" s="1"/>
  <c r="T663" i="3"/>
  <c r="T662" i="3" s="1"/>
  <c r="T661" i="3" s="1"/>
  <c r="T660" i="3" s="1"/>
  <c r="T659" i="3" s="1"/>
  <c r="W81" i="3"/>
  <c r="V315" i="3"/>
  <c r="N315" i="3"/>
  <c r="O304" i="3"/>
  <c r="O298" i="3" s="1"/>
  <c r="L304" i="3"/>
  <c r="L298" i="3" s="1"/>
  <c r="S284" i="3"/>
  <c r="S283" i="3" s="1"/>
  <c r="S282" i="3" s="1"/>
  <c r="S252" i="3" s="1"/>
  <c r="U236" i="3"/>
  <c r="P187" i="3"/>
  <c r="P167" i="3" s="1"/>
  <c r="V94" i="3"/>
  <c r="V74" i="3" s="1"/>
  <c r="V30" i="3" s="1"/>
  <c r="N74" i="3"/>
  <c r="R81" i="3"/>
  <c r="L81" i="3"/>
  <c r="L74" i="3" s="1"/>
  <c r="T74" i="3"/>
  <c r="R74" i="3"/>
  <c r="L187" i="3"/>
  <c r="L167" i="3" s="1"/>
  <c r="H264" i="3"/>
  <c r="H263" i="3" s="1"/>
  <c r="H262" i="3" s="1"/>
  <c r="H252" i="3" s="1"/>
  <c r="H629" i="3"/>
  <c r="H615" i="3" s="1"/>
  <c r="I350" i="3"/>
  <c r="I349" i="3" s="1"/>
  <c r="I348" i="3" s="1"/>
  <c r="I347" i="3" s="1"/>
  <c r="I119" i="3"/>
  <c r="H284" i="3"/>
  <c r="H283" i="3" s="1"/>
  <c r="H282" i="3" s="1"/>
  <c r="I441" i="3"/>
  <c r="W663" i="3"/>
  <c r="W662" i="3" s="1"/>
  <c r="W661" i="3" s="1"/>
  <c r="W660" i="3" s="1"/>
  <c r="W659" i="3" s="1"/>
  <c r="W170" i="3"/>
  <c r="W169" i="3" s="1"/>
  <c r="W168" i="3" s="1"/>
  <c r="P264" i="3"/>
  <c r="P263" i="3" s="1"/>
  <c r="P262" i="3" s="1"/>
  <c r="P252" i="3" s="1"/>
  <c r="L264" i="3"/>
  <c r="L263" i="3" s="1"/>
  <c r="L262" i="3" s="1"/>
  <c r="U350" i="3"/>
  <c r="U349" i="3" s="1"/>
  <c r="U348" i="3" s="1"/>
  <c r="U347" i="3" s="1"/>
  <c r="K472" i="3"/>
  <c r="K471" i="3" s="1"/>
  <c r="S394" i="3"/>
  <c r="U394" i="3"/>
  <c r="P420" i="3"/>
  <c r="P393" i="3"/>
  <c r="P387" i="3" s="1"/>
  <c r="I396" i="3"/>
  <c r="I395" i="3" s="1"/>
  <c r="I394" i="3" s="1"/>
  <c r="H119" i="3"/>
  <c r="I494" i="3"/>
  <c r="I485" i="3" s="1"/>
  <c r="I484" i="3" s="1"/>
  <c r="Q282" i="3"/>
  <c r="M145" i="3"/>
  <c r="M144" i="3" s="1"/>
  <c r="M143" i="3" s="1"/>
  <c r="V36" i="3"/>
  <c r="T36" i="3"/>
  <c r="T30" i="3" s="1"/>
  <c r="V326" i="3"/>
  <c r="R326" i="3"/>
  <c r="P326" i="3"/>
  <c r="L394" i="3"/>
  <c r="L393" i="3" s="1"/>
  <c r="L387" i="3" s="1"/>
  <c r="U284" i="3"/>
  <c r="U283" i="3" s="1"/>
  <c r="U282" i="3" s="1"/>
  <c r="O284" i="3"/>
  <c r="O283" i="3" s="1"/>
  <c r="O282" i="3" s="1"/>
  <c r="L284" i="3"/>
  <c r="L283" i="3" s="1"/>
  <c r="L282" i="3" s="1"/>
  <c r="J284" i="3"/>
  <c r="J283" i="3" s="1"/>
  <c r="J282" i="3" s="1"/>
  <c r="U264" i="3"/>
  <c r="U263" i="3" s="1"/>
  <c r="U262" i="3" s="1"/>
  <c r="U252" i="3" s="1"/>
  <c r="R264" i="3"/>
  <c r="R263" i="3" s="1"/>
  <c r="R262" i="3" s="1"/>
  <c r="R252" i="3" s="1"/>
  <c r="N264" i="3"/>
  <c r="N263" i="3" s="1"/>
  <c r="N262" i="3" s="1"/>
  <c r="J264" i="3"/>
  <c r="J263" i="3" s="1"/>
  <c r="J262" i="3" s="1"/>
  <c r="P74" i="3"/>
  <c r="U42" i="3"/>
  <c r="U36" i="3" s="1"/>
  <c r="U30" i="3" s="1"/>
  <c r="U29" i="3" s="1"/>
  <c r="Q36" i="3"/>
  <c r="Q30" i="3" s="1"/>
  <c r="M36" i="3"/>
  <c r="U326" i="3"/>
  <c r="V485" i="3"/>
  <c r="V484" i="3" s="1"/>
  <c r="V393" i="3" s="1"/>
  <c r="V387" i="3" s="1"/>
  <c r="S484" i="3"/>
  <c r="K393" i="3"/>
  <c r="K387" i="3" s="1"/>
  <c r="V284" i="3"/>
  <c r="V283" i="3" s="1"/>
  <c r="V282" i="3" s="1"/>
  <c r="V252" i="3" s="1"/>
  <c r="T284" i="3"/>
  <c r="T283" i="3" s="1"/>
  <c r="T282" i="3" s="1"/>
  <c r="N284" i="3"/>
  <c r="N283" i="3" s="1"/>
  <c r="N282" i="3" s="1"/>
  <c r="K284" i="3"/>
  <c r="K283" i="3" s="1"/>
  <c r="K282" i="3" s="1"/>
  <c r="K252" i="3" s="1"/>
  <c r="T264" i="3"/>
  <c r="T263" i="3" s="1"/>
  <c r="T262" i="3" s="1"/>
  <c r="T252" i="3" s="1"/>
  <c r="Q264" i="3"/>
  <c r="Q263" i="3" s="1"/>
  <c r="Q262" i="3" s="1"/>
  <c r="Q252" i="3" s="1"/>
  <c r="M264" i="3"/>
  <c r="M263" i="3" s="1"/>
  <c r="M262" i="3" s="1"/>
  <c r="M252" i="3" s="1"/>
  <c r="L145" i="3"/>
  <c r="L144" i="3" s="1"/>
  <c r="L143" i="3" s="1"/>
  <c r="L119" i="3"/>
  <c r="U81" i="3"/>
  <c r="U74" i="3" s="1"/>
  <c r="P36" i="3"/>
  <c r="P30" i="3" s="1"/>
  <c r="P29" i="3" s="1"/>
  <c r="N36" i="3"/>
  <c r="N30" i="3" s="1"/>
  <c r="L326" i="3"/>
  <c r="L472" i="3"/>
  <c r="L471" i="3" s="1"/>
  <c r="O441" i="3"/>
  <c r="N421" i="3"/>
  <c r="W577" i="3"/>
  <c r="W576" i="3" s="1"/>
  <c r="W575" i="3" s="1"/>
  <c r="W574" i="3" s="1"/>
  <c r="W573" i="3" s="1"/>
  <c r="P577" i="3"/>
  <c r="P576" i="3" s="1"/>
  <c r="P575" i="3" s="1"/>
  <c r="P574" i="3" s="1"/>
  <c r="P573" i="3" s="1"/>
  <c r="I203" i="3"/>
  <c r="I202" i="3" s="1"/>
  <c r="V81" i="3"/>
  <c r="M74" i="3"/>
  <c r="J76" i="3"/>
  <c r="J75" i="3" s="1"/>
  <c r="J74" i="3" s="1"/>
  <c r="S36" i="3"/>
  <c r="S30" i="3" s="1"/>
  <c r="L36" i="3"/>
  <c r="J36" i="3"/>
  <c r="W350" i="3"/>
  <c r="W349" i="3" s="1"/>
  <c r="W348" i="3" s="1"/>
  <c r="W347" i="3" s="1"/>
  <c r="S350" i="3"/>
  <c r="S349" i="3" s="1"/>
  <c r="S348" i="3" s="1"/>
  <c r="S347" i="3" s="1"/>
  <c r="N494" i="3"/>
  <c r="N485" i="3" s="1"/>
  <c r="N484" i="3" s="1"/>
  <c r="M472" i="3"/>
  <c r="M471" i="3" s="1"/>
  <c r="R541" i="3"/>
  <c r="R535" i="3" s="1"/>
  <c r="R534" i="3" s="1"/>
  <c r="R533" i="3" s="1"/>
  <c r="P598" i="3"/>
  <c r="Q189" i="3"/>
  <c r="Q188" i="3" s="1"/>
  <c r="Q187" i="3" s="1"/>
  <c r="M189" i="3"/>
  <c r="M188" i="3" s="1"/>
  <c r="M187" i="3" s="1"/>
  <c r="M167" i="3" s="1"/>
  <c r="N379" i="3"/>
  <c r="N378" i="3" s="1"/>
  <c r="N363" i="3" s="1"/>
  <c r="M422" i="3"/>
  <c r="M421" i="3" s="1"/>
  <c r="M420" i="3" s="1"/>
  <c r="V521" i="3"/>
  <c r="V520" i="3" s="1"/>
  <c r="V519" i="3" s="1"/>
  <c r="V518" i="3" s="1"/>
  <c r="H188" i="3"/>
  <c r="R379" i="3"/>
  <c r="R378" i="3" s="1"/>
  <c r="R363" i="3" s="1"/>
  <c r="Q441" i="3"/>
  <c r="Q421" i="3" s="1"/>
  <c r="M441" i="3"/>
  <c r="R422" i="3"/>
  <c r="R421" i="3" s="1"/>
  <c r="R420" i="3" s="1"/>
  <c r="L422" i="3"/>
  <c r="L421" i="3" s="1"/>
  <c r="L420" i="3" s="1"/>
  <c r="J559" i="3"/>
  <c r="J558" i="3" s="1"/>
  <c r="N521" i="3"/>
  <c r="N520" i="3" s="1"/>
  <c r="N519" i="3" s="1"/>
  <c r="N518" i="3" s="1"/>
  <c r="N517" i="3" s="1"/>
  <c r="Q521" i="3"/>
  <c r="Q520" i="3" s="1"/>
  <c r="Q519" i="3" s="1"/>
  <c r="Q518" i="3" s="1"/>
  <c r="Q517" i="3" s="1"/>
  <c r="S577" i="3"/>
  <c r="S576" i="3" s="1"/>
  <c r="S575" i="3" s="1"/>
  <c r="S574" i="3" s="1"/>
  <c r="S573" i="3" s="1"/>
  <c r="I637" i="3"/>
  <c r="I636" i="3" s="1"/>
  <c r="I635" i="3" s="1"/>
  <c r="I629" i="3" s="1"/>
  <c r="I615" i="3" s="1"/>
  <c r="M588" i="3"/>
  <c r="M575" i="3" s="1"/>
  <c r="M574" i="3" s="1"/>
  <c r="M573" i="3" s="1"/>
  <c r="R42" i="3"/>
  <c r="R36" i="3" s="1"/>
  <c r="R30" i="3" s="1"/>
  <c r="R29" i="3" s="1"/>
  <c r="S472" i="3"/>
  <c r="S471" i="3" s="1"/>
  <c r="N464" i="3"/>
  <c r="P396" i="3"/>
  <c r="P395" i="3" s="1"/>
  <c r="P394" i="3" s="1"/>
  <c r="T541" i="3"/>
  <c r="T535" i="3" s="1"/>
  <c r="T534" i="3" s="1"/>
  <c r="T533" i="3" s="1"/>
  <c r="P541" i="3"/>
  <c r="P535" i="3" s="1"/>
  <c r="P534" i="3" s="1"/>
  <c r="P533" i="3" s="1"/>
  <c r="P517" i="3" s="1"/>
  <c r="L541" i="3"/>
  <c r="L535" i="3" s="1"/>
  <c r="L534" i="3" s="1"/>
  <c r="L533" i="3" s="1"/>
  <c r="R521" i="3"/>
  <c r="R520" i="3" s="1"/>
  <c r="R519" i="3" s="1"/>
  <c r="R518" i="3" s="1"/>
  <c r="J575" i="3"/>
  <c r="J574" i="3" s="1"/>
  <c r="J573" i="3" s="1"/>
  <c r="S188" i="3"/>
  <c r="S187" i="3" s="1"/>
  <c r="S167" i="3" s="1"/>
  <c r="U494" i="3"/>
  <c r="Q494" i="3"/>
  <c r="M494" i="3"/>
  <c r="V541" i="3"/>
  <c r="V535" i="3" s="1"/>
  <c r="V534" i="3" s="1"/>
  <c r="V533" i="3" s="1"/>
  <c r="J541" i="3"/>
  <c r="J535" i="3" s="1"/>
  <c r="J534" i="3" s="1"/>
  <c r="J533" i="3" s="1"/>
  <c r="J517" i="3" s="1"/>
  <c r="U189" i="3"/>
  <c r="U188" i="3" s="1"/>
  <c r="U187" i="3" s="1"/>
  <c r="U167" i="3" s="1"/>
  <c r="R189" i="3"/>
  <c r="R188" i="3" s="1"/>
  <c r="R187" i="3" s="1"/>
  <c r="R167" i="3" s="1"/>
  <c r="N189" i="3"/>
  <c r="N188" i="3" s="1"/>
  <c r="N187" i="3" s="1"/>
  <c r="N167" i="3" s="1"/>
  <c r="J189" i="3"/>
  <c r="J188" i="3" s="1"/>
  <c r="J187" i="3" s="1"/>
  <c r="J167" i="3" s="1"/>
  <c r="R494" i="3"/>
  <c r="R485" i="3" s="1"/>
  <c r="R484" i="3" s="1"/>
  <c r="J494" i="3"/>
  <c r="J485" i="3" s="1"/>
  <c r="J484" i="3" s="1"/>
  <c r="J393" i="3" s="1"/>
  <c r="J387" i="3" s="1"/>
  <c r="S541" i="3"/>
  <c r="S535" i="3" s="1"/>
  <c r="S534" i="3" s="1"/>
  <c r="S533" i="3" s="1"/>
  <c r="S517" i="3" s="1"/>
  <c r="O541" i="3"/>
  <c r="O535" i="3" s="1"/>
  <c r="O534" i="3" s="1"/>
  <c r="O533" i="3" s="1"/>
  <c r="O517" i="3" s="1"/>
  <c r="K541" i="3"/>
  <c r="K535" i="3" s="1"/>
  <c r="K534" i="3" s="1"/>
  <c r="K533" i="3" s="1"/>
  <c r="V189" i="3"/>
  <c r="V188" i="3" s="1"/>
  <c r="O188" i="3"/>
  <c r="O187" i="3" s="1"/>
  <c r="O167" i="3" s="1"/>
  <c r="K188" i="3"/>
  <c r="K187" i="3" s="1"/>
  <c r="K167" i="3" s="1"/>
  <c r="W160" i="3"/>
  <c r="W159" i="3" s="1"/>
  <c r="V160" i="3"/>
  <c r="V159" i="3" s="1"/>
  <c r="V143" i="3" s="1"/>
  <c r="I663" i="3"/>
  <c r="I662" i="3" s="1"/>
  <c r="I661" i="3" s="1"/>
  <c r="I660" i="3" s="1"/>
  <c r="I659" i="3" s="1"/>
  <c r="W243" i="3"/>
  <c r="W242" i="3" s="1"/>
  <c r="W236" i="3" s="1"/>
  <c r="K455" i="3"/>
  <c r="K454" i="3" s="1"/>
  <c r="O243" i="3"/>
  <c r="O242" i="3" s="1"/>
  <c r="O236" i="3" s="1"/>
  <c r="S455" i="3"/>
  <c r="S454" i="3" s="1"/>
  <c r="S420" i="3" s="1"/>
  <c r="R455" i="3"/>
  <c r="R454" i="3" s="1"/>
  <c r="V243" i="3"/>
  <c r="V242" i="3" s="1"/>
  <c r="V236" i="3" s="1"/>
  <c r="S243" i="3"/>
  <c r="S242" i="3" s="1"/>
  <c r="S236" i="3" s="1"/>
  <c r="L243" i="3"/>
  <c r="L242" i="3" s="1"/>
  <c r="L236" i="3" s="1"/>
  <c r="N455" i="3"/>
  <c r="N454" i="3" s="1"/>
  <c r="H541" i="3"/>
  <c r="H535" i="3" s="1"/>
  <c r="H534" i="3" s="1"/>
  <c r="H533" i="3" s="1"/>
  <c r="H494" i="3"/>
  <c r="H485" i="3" s="1"/>
  <c r="H484" i="3" s="1"/>
  <c r="H243" i="3"/>
  <c r="H242" i="3" s="1"/>
  <c r="H236" i="3" s="1"/>
  <c r="Q455" i="3"/>
  <c r="Q454" i="3" s="1"/>
  <c r="W541" i="3"/>
  <c r="W535" i="3" s="1"/>
  <c r="W534" i="3" s="1"/>
  <c r="W533" i="3" s="1"/>
  <c r="W517" i="3" s="1"/>
  <c r="W494" i="3"/>
  <c r="W485" i="3" s="1"/>
  <c r="W484" i="3" s="1"/>
  <c r="O494" i="3"/>
  <c r="O485" i="3" s="1"/>
  <c r="O484" i="3" s="1"/>
  <c r="O393" i="3" s="1"/>
  <c r="O387" i="3" s="1"/>
  <c r="I541" i="3"/>
  <c r="I535" i="3" s="1"/>
  <c r="I534" i="3" s="1"/>
  <c r="I533" i="3" s="1"/>
  <c r="I517" i="3" s="1"/>
  <c r="I94" i="3"/>
  <c r="H94" i="3"/>
  <c r="H74" i="3" s="1"/>
  <c r="H30" i="3" s="1"/>
  <c r="W102" i="3"/>
  <c r="W101" i="3" s="1"/>
  <c r="W94" i="3" s="1"/>
  <c r="W74" i="3" s="1"/>
  <c r="W203" i="3"/>
  <c r="W202" i="3" s="1"/>
  <c r="I187" i="3"/>
  <c r="I167" i="3" s="1"/>
  <c r="H187" i="3"/>
  <c r="H167" i="3" s="1"/>
  <c r="W187" i="3"/>
  <c r="I252" i="3"/>
  <c r="W252" i="3"/>
  <c r="I315" i="3"/>
  <c r="H315" i="3"/>
  <c r="W315" i="3"/>
  <c r="W331" i="3"/>
  <c r="W330" i="3" s="1"/>
  <c r="W329" i="3" s="1"/>
  <c r="W328" i="3" s="1"/>
  <c r="W327" i="3" s="1"/>
  <c r="W326" i="3" s="1"/>
  <c r="I326" i="3"/>
  <c r="H326" i="3"/>
  <c r="W396" i="3"/>
  <c r="W395" i="3" s="1"/>
  <c r="W394" i="3" s="1"/>
  <c r="W422" i="3"/>
  <c r="W421" i="3" s="1"/>
  <c r="W420" i="3" s="1"/>
  <c r="I421" i="3"/>
  <c r="I420" i="3" s="1"/>
  <c r="H421" i="3"/>
  <c r="H420" i="3" s="1"/>
  <c r="W637" i="3"/>
  <c r="W636" i="3" s="1"/>
  <c r="W635" i="3" s="1"/>
  <c r="W42" i="3" l="1"/>
  <c r="W36" i="3" s="1"/>
  <c r="W30" i="3" s="1"/>
  <c r="O29" i="3"/>
  <c r="L21" i="3"/>
  <c r="O252" i="3"/>
  <c r="U21" i="3"/>
  <c r="M21" i="3"/>
  <c r="V187" i="3"/>
  <c r="V167" i="3" s="1"/>
  <c r="V29" i="3" s="1"/>
  <c r="V21" i="3" s="1"/>
  <c r="J30" i="3"/>
  <c r="J29" i="3" s="1"/>
  <c r="I393" i="3"/>
  <c r="I387" i="3" s="1"/>
  <c r="W167" i="3"/>
  <c r="Q420" i="3"/>
  <c r="S29" i="3"/>
  <c r="N29" i="3"/>
  <c r="Q29" i="3"/>
  <c r="N252" i="3"/>
  <c r="L252" i="3"/>
  <c r="O21" i="3"/>
  <c r="Q393" i="3"/>
  <c r="Q387" i="3" s="1"/>
  <c r="Q21" i="3" s="1"/>
  <c r="K29" i="3"/>
  <c r="W629" i="3"/>
  <c r="W615" i="3" s="1"/>
  <c r="J21" i="3"/>
  <c r="K21" i="3"/>
  <c r="P21" i="3"/>
  <c r="H393" i="3"/>
  <c r="H387" i="3" s="1"/>
  <c r="I74" i="3"/>
  <c r="I30" i="3" s="1"/>
  <c r="I29" i="3" s="1"/>
  <c r="H517" i="3"/>
  <c r="R393" i="3"/>
  <c r="R387" i="3" s="1"/>
  <c r="R517" i="3"/>
  <c r="V517" i="3"/>
  <c r="L30" i="3"/>
  <c r="L29" i="3" s="1"/>
  <c r="N420" i="3"/>
  <c r="N393" i="3" s="1"/>
  <c r="N387" i="3" s="1"/>
  <c r="N21" i="3" s="1"/>
  <c r="S393" i="3"/>
  <c r="S387" i="3" s="1"/>
  <c r="S21" i="3" s="1"/>
  <c r="M30" i="3"/>
  <c r="M29" i="3" s="1"/>
  <c r="T29" i="3"/>
  <c r="T21" i="3" s="1"/>
  <c r="H29" i="3"/>
  <c r="W393" i="3"/>
  <c r="W387" i="3" s="1"/>
  <c r="I21" i="3" l="1"/>
  <c r="H21" i="3"/>
  <c r="W29" i="3"/>
  <c r="W21" i="3" s="1"/>
  <c r="R21" i="3"/>
</calcChain>
</file>

<file path=xl/sharedStrings.xml><?xml version="1.0" encoding="utf-8"?>
<sst xmlns="http://schemas.openxmlformats.org/spreadsheetml/2006/main" count="2661" uniqueCount="537">
  <si>
    <t>2.</t>
  </si>
  <si>
    <t>Обслуживание государственного и муниципального долга</t>
  </si>
  <si>
    <t>11</t>
  </si>
  <si>
    <t>Выравнивание бюджетной обеспеченности поселений</t>
  </si>
  <si>
    <t>3.</t>
  </si>
  <si>
    <t>4.</t>
  </si>
  <si>
    <t>Совет муниципального образования Тимашевский район</t>
  </si>
  <si>
    <t>6.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</si>
  <si>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</si>
  <si>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культуры администрации муниципального образования Тимашевский район</t>
  </si>
  <si>
    <t>Управление образования администрации муниципального образования Тимашевский район</t>
  </si>
  <si>
    <t>Дошкольное образование</t>
  </si>
  <si>
    <t>Охрана семьи и детства</t>
  </si>
  <si>
    <t>5.</t>
  </si>
  <si>
    <t>Молодежная политика и оздоровление детей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</si>
  <si>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</si>
  <si>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</si>
  <si>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</si>
  <si>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</si>
  <si>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 xml:space="preserve">10 </t>
  </si>
  <si>
    <t xml:space="preserve">Физическая культура </t>
  </si>
  <si>
    <t xml:space="preserve">Культура и кинематография </t>
  </si>
  <si>
    <t>Другие вопросы в области культуры, кинематографии</t>
  </si>
  <si>
    <t>Другие вопросы в области физической культуры и спорта</t>
  </si>
  <si>
    <t>7.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</si>
  <si>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</si>
  <si>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</si>
  <si>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</si>
  <si>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Обслуживание государственного внутреннего и муниципального долга</t>
  </si>
  <si>
    <t>8.</t>
  </si>
  <si>
    <t>Отдел по делам молодежи администрации муниципального образования Тимашевский район</t>
  </si>
  <si>
    <t>934</t>
  </si>
  <si>
    <t>9.</t>
  </si>
  <si>
    <t>Отдел по вопросам семьи и детства администрации муниципального образования Тимашевский район</t>
  </si>
  <si>
    <t>13</t>
  </si>
  <si>
    <t>Финансовое управление администрации муниципального образования Тимашевский район</t>
  </si>
  <si>
    <t>Здравоохранение</t>
  </si>
  <si>
    <t>Благоустройство</t>
  </si>
  <si>
    <t>( тыс.рублей)</t>
  </si>
  <si>
    <t>№ п/п</t>
  </si>
  <si>
    <t>Наименование</t>
  </si>
  <si>
    <t>Вед</t>
  </si>
  <si>
    <t>Рз</t>
  </si>
  <si>
    <t>ПР</t>
  </si>
  <si>
    <t>ЦСР</t>
  </si>
  <si>
    <t>ВР</t>
  </si>
  <si>
    <t>ВСЕГО</t>
  </si>
  <si>
    <t>1.</t>
  </si>
  <si>
    <t>Администрация муниципального образования Тимашевский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</si>
  <si>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</si>
  <si>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</si>
  <si>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</si>
  <si>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02 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</si>
  <si>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</si>
  <si>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</si>
  <si>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</si>
  <si>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05</t>
  </si>
  <si>
    <t>Резервные фонды</t>
  </si>
  <si>
    <t>12</t>
  </si>
  <si>
    <t>Другие общегосударственные вопросы</t>
  </si>
  <si>
    <t>14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</si>
  <si>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</si>
  <si>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</si>
  <si>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</si>
  <si>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</si>
  <si>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</si>
  <si>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</si>
  <si>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</si>
  <si>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</si>
  <si>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06</t>
  </si>
  <si>
    <t>Другие вопросы в области национальной экономики</t>
  </si>
  <si>
    <t>Жилищно-коммунальное хозяйство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</si>
  <si>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</si>
  <si>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</si>
  <si>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</si>
  <si>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</si>
  <si>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</si>
  <si>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</si>
  <si>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Общее образование</t>
  </si>
  <si>
    <t>Другие вопросы в области образования</t>
  </si>
  <si>
    <t>08</t>
  </si>
  <si>
    <t>Социальная политика</t>
  </si>
  <si>
    <t>10</t>
  </si>
  <si>
    <t>Социальное обеспечение населения</t>
  </si>
  <si>
    <t>Отдел строительства администрации муниципального образования Тимашевский район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</si>
  <si>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</si>
  <si>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</si>
  <si>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</si>
  <si>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</si>
  <si>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</si>
  <si>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</si>
  <si>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Межбюджетные трансферты</t>
  </si>
  <si>
    <t>500</t>
  </si>
  <si>
    <t>Другие вопросы в области социальной политики</t>
  </si>
  <si>
    <t>Мероприятия по обеспечению мобилизационной готовности экономики</t>
  </si>
  <si>
    <t>Мероприятия по землеустройству и землепользованию</t>
  </si>
  <si>
    <t>Контрольно-счетная палата муниципального образования Тимашевский район</t>
  </si>
  <si>
    <t>300</t>
  </si>
  <si>
    <t>Социальное обеспечение и иные выплаты населению</t>
  </si>
  <si>
    <t>930</t>
  </si>
  <si>
    <t>Сельское хозяйство и рыболовство</t>
  </si>
  <si>
    <t>образования Тимашевский район</t>
  </si>
  <si>
    <t>10.</t>
  </si>
  <si>
    <t>Пенсионное обеспечение</t>
  </si>
  <si>
    <t>Жилищное хозяйство</t>
  </si>
  <si>
    <t>Дорожное хозяйство (дорожные фонды)</t>
  </si>
  <si>
    <t>400</t>
  </si>
  <si>
    <t>Обеспечение деятельности представительного органа местного самоуправления</t>
  </si>
  <si>
    <t>51 0 0000</t>
  </si>
  <si>
    <t>51 1 0000</t>
  </si>
  <si>
    <t>Обеспечение функционирования Совета муниципального образования Тимашевский район</t>
  </si>
  <si>
    <t>51 1 0019</t>
  </si>
  <si>
    <t>Расходы на обеспечение функций органов местного самоуправления</t>
  </si>
  <si>
    <t xml:space="preserve">Обеспечение деятельности высшего должностного лица муниципального образования </t>
  </si>
  <si>
    <t>50 0 0000</t>
  </si>
  <si>
    <t>50 1 0000</t>
  </si>
  <si>
    <t>50 1 0019</t>
  </si>
  <si>
    <t>52 0 0000</t>
  </si>
  <si>
    <t>52 1 0000</t>
  </si>
  <si>
    <t>52 1 0019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</si>
  <si>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</si>
  <si>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</si>
  <si>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Закупка товаров, работ и услуг для государственных (муниципальных) нужд</t>
  </si>
  <si>
    <t>52 2 0000</t>
  </si>
  <si>
    <t>Обеспечение исполнения отдельных государственных полномочий Краснодарского края</t>
  </si>
  <si>
    <t>52 2 6089</t>
  </si>
  <si>
    <t>52 2 6087</t>
  </si>
  <si>
    <t>52 3 0000</t>
  </si>
  <si>
    <t>52 3 2059</t>
  </si>
  <si>
    <t>Резервный фонд администрации Тимашевского района</t>
  </si>
  <si>
    <t>Финансовое обеспечение непредвиденных расходов</t>
  </si>
  <si>
    <t>Расходы на обеспечение деятельности (оказание услуг) муниципальных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</si>
  <si>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</si>
  <si>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</si>
  <si>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99 9 1004</t>
  </si>
  <si>
    <t>99 9 0000</t>
  </si>
  <si>
    <t>99 0 0000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</si>
  <si>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</si>
  <si>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Совершенствование социальной поддержки семьи и детей</t>
  </si>
  <si>
    <t>Мероприятия по охране окружающей среды</t>
  </si>
  <si>
    <t>70 0 0000</t>
  </si>
  <si>
    <t>70 1 0000</t>
  </si>
  <si>
    <t>70 1 0019</t>
  </si>
  <si>
    <t xml:space="preserve">Управление муниципальными финансами  </t>
  </si>
  <si>
    <t>Обеспечение деятельности финансового управления</t>
  </si>
  <si>
    <t>70 3 0000</t>
  </si>
  <si>
    <t>Поддержание устойчивого исполнения местных бюджетов</t>
  </si>
  <si>
    <t>70 2 0000</t>
  </si>
  <si>
    <t>70 2 1024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</si>
  <si>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</si>
  <si>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</si>
  <si>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70 3 6002</t>
  </si>
  <si>
    <t>71 0 0000</t>
  </si>
  <si>
    <t>71 1 0000</t>
  </si>
  <si>
    <t>71 1 0019</t>
  </si>
  <si>
    <t>71 2 0000</t>
  </si>
  <si>
    <t>71 2 0019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</si>
  <si>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</si>
  <si>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массового спорта</t>
  </si>
  <si>
    <t xml:space="preserve">Управление в сфере установленных функций  </t>
  </si>
  <si>
    <t>Мероприятия в области спорта и физической культуры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</si>
  <si>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</si>
  <si>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организации оказания медицинской помощи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</si>
  <si>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</si>
  <si>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</si>
  <si>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</si>
  <si>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</si>
  <si>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</si>
  <si>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</si>
  <si>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</si>
  <si>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</si>
  <si>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</si>
  <si>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 государственных полномочий по организации оздоровления и отдыха детей</t>
  </si>
  <si>
    <t>Таблица 2</t>
  </si>
  <si>
    <t>11 0 0000</t>
  </si>
  <si>
    <t>11 3 0000</t>
  </si>
  <si>
    <t>Осуществление функций строительного надзора в муниципальном образовании Тимашевский район на 2015-2018 годы</t>
  </si>
  <si>
    <t>11 3 0019</t>
  </si>
  <si>
    <t>06 0 0000</t>
  </si>
  <si>
    <t>Муниципальная программа муниципального образования Тимашевский район "Молодежь Тимашевского района"</t>
  </si>
  <si>
    <t>06 1 0000</t>
  </si>
  <si>
    <t>Мероприятия муниципальной программы</t>
  </si>
  <si>
    <t>06 1 0019</t>
  </si>
  <si>
    <t>06 1 0059</t>
  </si>
  <si>
    <t>06 1 1025</t>
  </si>
  <si>
    <t>Мероприятия по организации отдыха и оздоровления детей в каникулярное время</t>
  </si>
  <si>
    <t>06 1 1037</t>
  </si>
  <si>
    <t>Мероприятия, направленные на реализацию молодежной политики</t>
  </si>
  <si>
    <t>06 1 6522</t>
  </si>
  <si>
    <t>Реализация мероприятий  государственной программы "Молодежь Кубани"</t>
  </si>
  <si>
    <t>05 0 0000</t>
  </si>
  <si>
    <t>Муниципальная программа муниципального образования Тимашевский район "Развитие физической культуры и спорта"</t>
  </si>
  <si>
    <t>05 1 0000</t>
  </si>
  <si>
    <t>05 1 0059</t>
  </si>
  <si>
    <t>05 1 6074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</si>
  <si>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</si>
  <si>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05 1 6082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</si>
  <si>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</si>
  <si>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05 1 1031</t>
  </si>
  <si>
    <t>Организация и проведение физкультурных и спортивных мероприятий по развитию детско-юношеских школ и клубов</t>
  </si>
  <si>
    <t>05 1 1025</t>
  </si>
  <si>
    <t>05 1 1032</t>
  </si>
  <si>
    <t>05 2 0000</t>
  </si>
  <si>
    <t>Управление реализацией муниципальной программы</t>
  </si>
  <si>
    <t>05 2 0019</t>
  </si>
  <si>
    <t>02 0 0000</t>
  </si>
  <si>
    <t>Муниципальная программа муниципального образования Тимашевский район "Развитие культуры"</t>
  </si>
  <si>
    <t>02 2 0000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</si>
  <si>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</si>
  <si>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02 2 0059</t>
  </si>
  <si>
    <t>02 2 6082</t>
  </si>
  <si>
    <t>02 3 0000</t>
  </si>
  <si>
    <t>02 3 1025</t>
  </si>
  <si>
    <t>Поддержка и стимулирование детского творчества в каникулярное время</t>
  </si>
  <si>
    <t>02 2 8144</t>
  </si>
  <si>
    <t>02 1 0000</t>
  </si>
  <si>
    <t>Культура Тимашевского района</t>
  </si>
  <si>
    <t>02 1 1030</t>
  </si>
  <si>
    <t>Реализация мероприятий по развитию культуры и искусства</t>
  </si>
  <si>
    <t>02 4 0000</t>
  </si>
  <si>
    <t>02 4 0019</t>
  </si>
  <si>
    <t>Муниципальная программа муниципального образования Тимашевский район "Развитие образования"</t>
  </si>
  <si>
    <t>01 0 0000</t>
  </si>
  <si>
    <t>01 1 0000</t>
  </si>
  <si>
    <t>Развитие системы дошкольного образования</t>
  </si>
  <si>
    <t>01 1 0059</t>
  </si>
  <si>
    <t>01 1 6082</t>
  </si>
  <si>
    <t>01 1 6086</t>
  </si>
  <si>
    <t>01 2 0000</t>
  </si>
  <si>
    <t>Развитие начального общего, основного, среднего (полного) общего образования</t>
  </si>
  <si>
    <t>01 2 0059</t>
  </si>
  <si>
    <t>01 2 1026</t>
  </si>
  <si>
    <t>Реализация мероприятий муниципальной программы «Развитие образования»</t>
  </si>
  <si>
    <t>01 2 6082</t>
  </si>
  <si>
    <t>01 2 6086</t>
  </si>
  <si>
    <t>01 2 6560</t>
  </si>
  <si>
    <t>Реализация мероприятий государственной программы "Развитие образования"</t>
  </si>
  <si>
    <t>01 3 0000</t>
  </si>
  <si>
    <t>Развитие системы дополнительного образования детей</t>
  </si>
  <si>
    <t>01 3 0059</t>
  </si>
  <si>
    <t>01 3 6082</t>
  </si>
  <si>
    <t xml:space="preserve">07  </t>
  </si>
  <si>
    <t>01 3 1031</t>
  </si>
  <si>
    <t>01 3 6074</t>
  </si>
  <si>
    <t>01 4 0000</t>
  </si>
  <si>
    <t>Финансовое обеспечение деятельности прочих учреждений, относящихся к системе образования</t>
  </si>
  <si>
    <t>01 4 0059</t>
  </si>
  <si>
    <t>01 5 0000</t>
  </si>
  <si>
    <t>01 5 6559</t>
  </si>
  <si>
    <t>Реализация мероприятий государственной программы Краснодарского края "Дети Кубани"</t>
  </si>
  <si>
    <t>Организация отдыха учащихся образовательных организаций в каникулярное время</t>
  </si>
  <si>
    <t>01 1 1026</t>
  </si>
  <si>
    <t>01 2 6237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</si>
  <si>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</si>
  <si>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01 4 0019</t>
  </si>
  <si>
    <t xml:space="preserve">07 </t>
  </si>
  <si>
    <t>01 5 1025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</si>
  <si>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</si>
  <si>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</si>
  <si>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Исполнение отдельных полномочий поселений</t>
  </si>
  <si>
    <t>71 3 0000</t>
  </si>
  <si>
    <t>Реализация полномочий поселения по осуществлению внешнего муниципального финансового контроля</t>
  </si>
  <si>
    <t>71 3 2001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</si>
  <si>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</si>
  <si>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04 0 0000</t>
  </si>
  <si>
    <t>04 2 0000</t>
  </si>
  <si>
    <t>04 2 6084</t>
  </si>
  <si>
    <t>04 2 6058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</si>
  <si>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</si>
  <si>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04 2 6072</t>
  </si>
  <si>
    <t>04 2 6073</t>
  </si>
  <si>
    <t>04 2 6067</t>
  </si>
  <si>
    <t>04 2 6068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</si>
  <si>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</si>
  <si>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</si>
  <si>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</si>
  <si>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</si>
  <si>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04 2 6234</t>
  </si>
  <si>
    <t>07 0 0000</t>
  </si>
  <si>
    <t>07 1 0000</t>
  </si>
  <si>
    <t>07 1 1029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</si>
  <si>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</si>
  <si>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</si>
  <si>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</si>
  <si>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08 0 0000</t>
  </si>
  <si>
    <t>08 4 0000</t>
  </si>
  <si>
    <t>08 4 1018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</si>
  <si>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</si>
  <si>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</si>
  <si>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</si>
  <si>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09 0 0000</t>
  </si>
  <si>
    <t>09 1 0000</t>
  </si>
  <si>
    <t>09 1 6091</t>
  </si>
  <si>
    <t>Обеспечение проведения выборов и референдумов</t>
  </si>
  <si>
    <t xml:space="preserve">Обеспечение деятельности администрации муниципального образования
</t>
  </si>
  <si>
    <t>52 6 0000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</si>
  <si>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</si>
  <si>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</si>
  <si>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52 6 1036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</si>
  <si>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</si>
  <si>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</si>
  <si>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04 1 0000</t>
  </si>
  <si>
    <t>04 1 1022</t>
  </si>
  <si>
    <t>Поддержка социально ориентированных некоммерческих организаций</t>
  </si>
  <si>
    <t xml:space="preserve">Муниципальная программа муниципального образования Тимашевский район "Обеспечение безопасности населения и территорий Тимашевского района"
</t>
  </si>
  <si>
    <t>08 2 0000</t>
  </si>
  <si>
    <t>Пожарная безопасность на 2015-2018 годы</t>
  </si>
  <si>
    <t>08 2 1045</t>
  </si>
  <si>
    <t>Мероприятия по пожарной безопасности</t>
  </si>
  <si>
    <t>08 3 0000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</si>
  <si>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</si>
  <si>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08 3 1028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</si>
  <si>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</si>
  <si>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08 5 0000</t>
  </si>
  <si>
    <t>Противодействие коррупции в Тимашевском районе</t>
  </si>
  <si>
    <t>08 5 1019</t>
  </si>
  <si>
    <t>Проведение социологических исследований для осуществления мониторинга восприятия уровня коррупции в Тимашевском районе</t>
  </si>
  <si>
    <t>12 0 0000</t>
  </si>
  <si>
    <t xml:space="preserve">Муниципальная программа муниципального образования Тимашевский район "Управление муниципальным имуществом"
</t>
  </si>
  <si>
    <t>12 1 0000</t>
  </si>
  <si>
    <t>Мероприятия по управлению муниципальным имуществом</t>
  </si>
  <si>
    <t>12 1 1001</t>
  </si>
  <si>
    <t>12 2 0000</t>
  </si>
  <si>
    <t>12 2 6106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</si>
  <si>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</si>
  <si>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12 3 0000</t>
  </si>
  <si>
    <t>Муниципальные закупки</t>
  </si>
  <si>
    <t>12 3 0059</t>
  </si>
  <si>
    <t>12 4 0000</t>
  </si>
  <si>
    <t>Хозяйственное обеспечение</t>
  </si>
  <si>
    <t>12 4 0059</t>
  </si>
  <si>
    <t>13 0 0000</t>
  </si>
  <si>
    <t>Муниципальная программа муниципального образования Тимашевский район «Развитие архивного дела»</t>
  </si>
  <si>
    <t>13 1 0000</t>
  </si>
  <si>
    <t>13 1 1049</t>
  </si>
  <si>
    <t>Реализация мероприятий по укреплению материально-технической базы муниципального архива</t>
  </si>
  <si>
    <t>14 0 0000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</si>
  <si>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</si>
  <si>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14 2 0000</t>
  </si>
  <si>
    <t>Информатизация муниципального образования Тимашевский район на 2015-2018 годы</t>
  </si>
  <si>
    <t>14 2 1023</t>
  </si>
  <si>
    <t>Реализация мероприятий по информатизации муниципального образования Тимашевский район</t>
  </si>
  <si>
    <t>14 3 0000</t>
  </si>
  <si>
    <t>Совершенствование системы предоставления государственных и муниципальных услуг</t>
  </si>
  <si>
    <t>14 3 0059</t>
  </si>
  <si>
    <t>08 1 0000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</si>
  <si>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</si>
  <si>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08 1 1005</t>
  </si>
  <si>
    <t>08 1 1006</t>
  </si>
  <si>
    <t>Подготовка населения и организаций к действиям в чрезвычайной ситуации в мирное и военное время</t>
  </si>
  <si>
    <t>08 6 0000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</si>
  <si>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</si>
  <si>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08 6 0059</t>
  </si>
  <si>
    <t>09 1 1008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</si>
  <si>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</si>
  <si>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09 1 6009</t>
  </si>
  <si>
    <t xml:space="preserve">04 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</si>
  <si>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</si>
  <si>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</si>
  <si>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</si>
  <si>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09 1 7055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</si>
  <si>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</si>
  <si>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10 0 0000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</si>
  <si>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</si>
  <si>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11 1 0000</t>
  </si>
  <si>
    <t>11 2 0000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</si>
  <si>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</si>
  <si>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11 2 1014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</si>
  <si>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</si>
  <si>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10 1 0000</t>
  </si>
  <si>
    <t>10 1 1010</t>
  </si>
  <si>
    <t>Мероприятия по поддержке малого и среднего предпринимательства в муниципальном образовании Тимашевский район</t>
  </si>
  <si>
    <t xml:space="preserve">Создание условий для развития малого и среднего предпринимательства  в муниципальном образовании Тимашевский район
</t>
  </si>
  <si>
    <t>10 2 0000</t>
  </si>
  <si>
    <t>10 2 1020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</si>
  <si>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</si>
  <si>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</si>
  <si>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Архитектура</t>
  </si>
  <si>
    <t>11 1 0059</t>
  </si>
  <si>
    <t>11 1 1048</t>
  </si>
  <si>
    <t>Мероприятия по подготовке градостроительной и землеустроительной документации на территории муниципального района</t>
  </si>
  <si>
    <t>12 1 1009</t>
  </si>
  <si>
    <t>Муниципальная программа муниципального образования Тимашевский район "Управление муниципальным имуществом"</t>
  </si>
  <si>
    <t>12 2 7082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</si>
  <si>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</si>
  <si>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08 7 0000</t>
  </si>
  <si>
    <t>Обеспечение экологической безопасности в муниципальном образовании Тимашевский район на 2015-2018 годы</t>
  </si>
  <si>
    <t>08 7 2501</t>
  </si>
  <si>
    <t>Иные межбюджетные трансферты по осуществлению полномочий в части организации утилизации и переработки бытовых отходов</t>
  </si>
  <si>
    <t>08 7 1011</t>
  </si>
  <si>
    <t>03 0 0000</t>
  </si>
  <si>
    <t>Муниципальная программа муниципального образования Тимашевский район "Развитие здравоохранения"</t>
  </si>
  <si>
    <t>03 1 0000</t>
  </si>
  <si>
    <t xml:space="preserve">Организации оказания первичной медико-санитарной помощи </t>
  </si>
  <si>
    <t>03 1 6085</t>
  </si>
  <si>
    <t>03 1 6081</t>
  </si>
  <si>
    <t>03 1 6108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</si>
  <si>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</si>
  <si>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Другие вопросы в области здравоохранения</t>
  </si>
  <si>
    <t>03 2 0000</t>
  </si>
  <si>
    <t>Мероприятия в области здравоохранения</t>
  </si>
  <si>
    <t>03 2 1038</t>
  </si>
  <si>
    <t>Отдельные мероприятия в области здравоохранения</t>
  </si>
  <si>
    <t>03 2 6048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</si>
  <si>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</si>
  <si>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 xml:space="preserve">Развитие мер социальной поддержки отдельных категорий граждан
</t>
  </si>
  <si>
    <t>Выплата дополнительного материального обеспечения, доплат к пенсии</t>
  </si>
  <si>
    <t>04 1 4001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</si>
  <si>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</si>
  <si>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</si>
  <si>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04 1 4003</t>
  </si>
  <si>
    <t>Средства массовой информации</t>
  </si>
  <si>
    <t>Телевидение и радиовещание</t>
  </si>
  <si>
    <t>14 1 0000</t>
  </si>
  <si>
    <t>14 1 1021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</si>
  <si>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</si>
  <si>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</si>
  <si>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Периодическая печать и издательства</t>
  </si>
  <si>
    <t>Высшее должностное лицо муниципального образования Тимашевский район</t>
  </si>
  <si>
    <t>Непрограммные расходы органов исполнительной власти муниципального образования Тимашевский район</t>
  </si>
  <si>
    <t>Непрограммные расходы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</si>
  <si>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</si>
  <si>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 xml:space="preserve">Организация оказания первичной медико-санитарной помощи </t>
  </si>
  <si>
    <t>Единовременная материальная помощь некоторым категориям граждан, оказавшимся в трудной жизненной ситуации</t>
  </si>
  <si>
    <t>Управление муниципальным долгом муниципального образования Тимашевский район</t>
  </si>
  <si>
    <t xml:space="preserve">Обеспечение деятельности контрольно-счетной палаты муниципального образования Тимашевский район </t>
  </si>
  <si>
    <t>Руководитель контрольно-счетной палаты муниципального образования Тимашевский район и его заместители</t>
  </si>
  <si>
    <t>Отдел по физической культуре и спорту администрации муниципального образования Тимашевский район</t>
  </si>
  <si>
    <t>01 1 1012</t>
  </si>
  <si>
    <t>Ведомственная структура расходов районного бюджета на 2015 год</t>
  </si>
  <si>
    <t xml:space="preserve">                                                               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</si>
  <si>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                                                               образования Тимашевский район                                                                    </t>
  </si>
  <si>
    <t xml:space="preserve">                                                                                                                            «ПРИЛОЖЕНИЕ № 12</t>
  </si>
  <si>
    <t xml:space="preserve">                                                                                                                            решением Совета муниципального                                                           </t>
  </si>
  <si>
    <t xml:space="preserve">                                                                                                                            от 17 декабря 2014 года № 463</t>
  </si>
  <si>
    <t xml:space="preserve">                                                                                                                            (в редакции решения Совета </t>
  </si>
  <si>
    <t xml:space="preserve">                                                                                                                            муниципального образования </t>
  </si>
  <si>
    <t xml:space="preserve">                                                                                                                            УТВЕРЖДЕНО </t>
  </si>
  <si>
    <t>Утверждено на 2015 год</t>
  </si>
  <si>
    <t>».</t>
  </si>
  <si>
    <t>Изме-нения</t>
  </si>
  <si>
    <t>С учетом измене-ний</t>
  </si>
  <si>
    <t>99 8 0000</t>
  </si>
  <si>
    <t>99 8 1012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</si>
  <si>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</si>
  <si>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государственной (муниципальной) собственности</t>
  </si>
  <si>
    <t xml:space="preserve">Денежные обязательства получателей средств районного бюджета, не исполненные в 2014 году в связи с отсутствием возможности их исполнения
</t>
  </si>
  <si>
    <t>99 8 6018</t>
  </si>
  <si>
    <t>99 8 0902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</si>
  <si>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</si>
  <si>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</si>
  <si>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99 8 1048</t>
  </si>
  <si>
    <t>01 2 0902</t>
  </si>
  <si>
    <t>Профилактика терроризма и экстремизма</t>
  </si>
  <si>
    <t>01 1 6549</t>
  </si>
  <si>
    <t>Реализация мероприятий государственной программы Краснодарского края "Развитие образования"</t>
  </si>
  <si>
    <t>01 2 1012</t>
  </si>
  <si>
    <t>08 4 6546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</si>
  <si>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</si>
  <si>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</si>
  <si>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</si>
  <si>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01 2 6060</t>
  </si>
  <si>
    <t xml:space="preserve">Реализация мероприятий государственной программы Краснодарского края "Развитие образования"
</t>
  </si>
  <si>
    <t>99 9 5224</t>
  </si>
  <si>
    <t>Другие непрограммные направления деятельности органов местного самоуправления</t>
  </si>
  <si>
    <t>Непрограмные расходы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</si>
  <si>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</si>
  <si>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71 3 2002</t>
  </si>
  <si>
    <t>Реализация полномочий поселения по осуществлению внутреннего муниципального финансового контроля</t>
  </si>
  <si>
    <t>52 1 2002</t>
  </si>
  <si>
    <t>13 1 6561</t>
  </si>
  <si>
    <t>13 1 6061</t>
  </si>
  <si>
    <t>Мероприятия по формированию и содержанию муниципальных архивов</t>
  </si>
  <si>
    <t>52 5 1002</t>
  </si>
  <si>
    <t>52 5 0000</t>
  </si>
  <si>
    <t>Содержание имущества и обслуживание казны муниципального образования Тимашевский район</t>
  </si>
  <si>
    <t xml:space="preserve">Реализация муниципальных функций, связанных с муниципальным управлением
</t>
  </si>
  <si>
    <t>02 2 6012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</si>
  <si>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</si>
  <si>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</si>
  <si>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 xml:space="preserve">Реализация мероприятий в области культуры
</t>
  </si>
  <si>
    <t>02 1 6056</t>
  </si>
  <si>
    <t>02 1 6556</t>
  </si>
  <si>
    <t>01 5 6059</t>
  </si>
  <si>
    <t>Другие вопросы в области национальной безопасности и правоохранительной деятельности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</si>
  <si>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</si>
  <si>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</si>
  <si>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</si>
  <si>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11 1 1051</t>
  </si>
  <si>
    <t>Мероприятия по разработке схем размещения рекламных конструкций на территории Тимашевского городского поселения</t>
  </si>
  <si>
    <t>52 5 1050</t>
  </si>
  <si>
    <t>03 2 1025</t>
  </si>
  <si>
    <t>99 8 1005</t>
  </si>
  <si>
    <t>Оплата взносов на проведение  капитального ремонта  многоквартирных домов</t>
  </si>
  <si>
    <t>01 1 6049</t>
  </si>
  <si>
    <t>Прочие обязательства муниципального образования Тимашевский район</t>
  </si>
  <si>
    <t>52 5 1003</t>
  </si>
  <si>
    <t>05 1 6012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</si>
  <si>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</si>
  <si>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</si>
  <si>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Судебная система</t>
  </si>
  <si>
    <t xml:space="preserve"> Осуществление полномочий по составлению (изменению)
 списков кандидатов в присяжные заседатели федеральных судов
 общей юрисдикции в Российской Федерации
</t>
  </si>
  <si>
    <t>52 2 5120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</si>
  <si>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</si>
  <si>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</si>
  <si>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</si>
  <si>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</si>
  <si>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06 1 6022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</si>
  <si>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</si>
  <si>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</si>
  <si>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03 2 6663</t>
  </si>
  <si>
    <t>03 2 6163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</si>
  <si>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</si>
  <si>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</si>
  <si>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</si>
  <si>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04 1 4004</t>
  </si>
  <si>
    <t>Ежемесячная денежная выплата лицам, имеющим звание "Почетный гражданин Тимашевского района"</t>
  </si>
  <si>
    <t>04 1 1027</t>
  </si>
  <si>
    <t>Реализация мероприятий муниципальной программы «Социальная поддержка граждан Тимашевского района»</t>
  </si>
  <si>
    <t>07 1 8027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</si>
  <si>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</si>
  <si>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</si>
  <si>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</si>
  <si>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</si>
  <si>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</si>
  <si>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</si>
  <si>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</si>
  <si>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</si>
  <si>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</si>
  <si>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</si>
  <si>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 xml:space="preserve">                                                                                                                            ПРИЛОЖЕНИЕ № 5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</si>
  <si>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</si>
  <si>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</si>
  <si>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Заместитель главы муниципального</t>
  </si>
  <si>
    <t>И.Б.Репях</t>
  </si>
  <si>
    <t xml:space="preserve">                                                                                                                            от 28.12.2015  № 36  </t>
  </si>
  <si>
    <t xml:space="preserve">                                                                                                                            от 28.12.2015 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</si>
</sst>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3" fontId="1" fillId="0" borderId="0" applyFont="0" applyFill="0" applyBorder="0" applyAlignment="0" applyProtection="0"/>
  </cellStyleXfs>
  <cellXfs count="158">
    <xf numFmtId="0" fontId="0" fillId="0" borderId="0" xfId="0"/>
    <xf numFmtId="164" fontId="3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164" fontId="0" fillId="0" borderId="0" xfId="0" applyNumberFormat="1"/>
    <xf numFmtId="164" fontId="6" fillId="0" borderId="0" xfId="0" applyNumberFormat="1" applyFont="1" applyAlignment="1">
      <alignment vertical="top"/>
    </xf>
    <xf numFmtId="164" fontId="3" fillId="0" borderId="0" xfId="0" applyNumberFormat="1" applyFont="1" applyAlignment="1"/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vertical="top"/>
    </xf>
    <xf numFmtId="164" fontId="3" fillId="0" borderId="0" xfId="0" applyNumberFormat="1" applyFont="1" applyBorder="1"/>
    <xf numFmtId="0" fontId="0" fillId="0" borderId="0" xfId="0" applyBorder="1"/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/>
    <xf numFmtId="166" fontId="3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Border="1" applyAlignment="1" applyProtection="1">
      <alignment wrapText="1"/>
      <protection hidden="1"/>
    </xf>
    <xf numFmtId="166" fontId="3" fillId="0" borderId="0" xfId="0" applyNumberFormat="1" applyFont="1" applyFill="1" applyBorder="1" applyAlignment="1" applyProtection="1">
      <protection hidden="1"/>
    </xf>
    <xf numFmtId="165" fontId="3" fillId="0" borderId="0" xfId="2" applyNumberFormat="1" applyFont="1" applyFill="1" applyBorder="1" applyAlignment="1" applyProtection="1">
      <alignment wrapText="1"/>
      <protection hidden="1"/>
    </xf>
    <xf numFmtId="0" fontId="1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3" fillId="0" borderId="0" xfId="0" applyNumberFormat="1" applyFont="1" applyAlignment="1">
      <alignment wrapText="1"/>
    </xf>
    <xf numFmtId="164" fontId="3" fillId="0" borderId="0" xfId="0" applyNumberFormat="1" applyFont="1" applyBorder="1" applyAlignment="1"/>
    <xf numFmtId="49" fontId="3" fillId="3" borderId="0" xfId="1" applyNumberFormat="1" applyFont="1" applyFill="1" applyBorder="1" applyAlignment="1" applyProtection="1">
      <alignment horizontal="left" wrapText="1"/>
      <protection hidden="1"/>
    </xf>
    <xf numFmtId="0" fontId="11" fillId="0" borderId="0" xfId="0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Border="1" applyAlignment="1"/>
    <xf numFmtId="49" fontId="4" fillId="2" borderId="0" xfId="0" applyNumberFormat="1" applyFont="1" applyFill="1" applyBorder="1" applyAlignment="1"/>
    <xf numFmtId="49" fontId="8" fillId="2" borderId="0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164" fontId="3" fillId="2" borderId="0" xfId="0" applyNumberFormat="1" applyFont="1" applyFill="1" applyBorder="1" applyAlignment="1"/>
    <xf numFmtId="49" fontId="3" fillId="0" borderId="0" xfId="1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49" fontId="3" fillId="3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/>
    <xf numFmtId="0" fontId="9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49" fontId="18" fillId="0" borderId="0" xfId="0" applyNumberFormat="1" applyFont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wrapText="1"/>
    </xf>
    <xf numFmtId="49" fontId="5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/>
    <xf numFmtId="49" fontId="7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 wrapText="1"/>
    </xf>
    <xf numFmtId="49" fontId="4" fillId="3" borderId="0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19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justify"/>
    </xf>
    <xf numFmtId="0" fontId="4" fillId="3" borderId="0" xfId="0" applyFont="1" applyFill="1" applyBorder="1" applyAlignment="1"/>
    <xf numFmtId="0" fontId="8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left"/>
    </xf>
    <xf numFmtId="164" fontId="3" fillId="3" borderId="0" xfId="0" applyNumberFormat="1" applyFont="1" applyFill="1" applyBorder="1" applyAlignment="1"/>
    <xf numFmtId="0" fontId="0" fillId="3" borderId="0" xfId="0" applyFill="1"/>
    <xf numFmtId="0" fontId="3" fillId="3" borderId="0" xfId="0" applyFont="1" applyFill="1" applyAlignment="1">
      <alignment wrapText="1"/>
    </xf>
    <xf numFmtId="0" fontId="5" fillId="3" borderId="0" xfId="0" applyFont="1" applyFill="1" applyBorder="1" applyAlignment="1"/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49" fontId="3" fillId="3" borderId="0" xfId="0" applyNumberFormat="1" applyFont="1" applyFill="1" applyBorder="1" applyAlignment="1">
      <alignment wrapText="1"/>
    </xf>
    <xf numFmtId="49" fontId="3" fillId="3" borderId="0" xfId="0" applyNumberFormat="1" applyFont="1" applyFill="1" applyBorder="1" applyAlignment="1"/>
    <xf numFmtId="0" fontId="3" fillId="0" borderId="0" xfId="0" applyFont="1" applyAlignment="1">
      <alignment wrapText="1" shrinkToFi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164" fontId="6" fillId="0" borderId="0" xfId="0" applyNumberFormat="1" applyFont="1" applyAlignment="1"/>
    <xf numFmtId="0" fontId="14" fillId="0" borderId="0" xfId="0" applyFont="1" applyAlignment="1"/>
    <xf numFmtId="0" fontId="16" fillId="0" borderId="0" xfId="0" applyFont="1" applyAlignment="1">
      <alignment horizontal="right"/>
    </xf>
    <xf numFmtId="164" fontId="3" fillId="3" borderId="0" xfId="0" applyNumberFormat="1" applyFont="1" applyFill="1"/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>
      <alignment vertical="top"/>
    </xf>
    <xf numFmtId="0" fontId="3" fillId="0" borderId="0" xfId="0" applyFont="1" applyAlignment="1">
      <alignment horizontal="justify" wrapText="1"/>
    </xf>
    <xf numFmtId="0" fontId="3" fillId="0" borderId="0" xfId="0" applyNumberFormat="1" applyFont="1" applyFill="1" applyBorder="1" applyAlignment="1" applyProtection="1">
      <alignment horizontal="justify" wrapText="1"/>
      <protection hidden="1"/>
    </xf>
    <xf numFmtId="0" fontId="3" fillId="3" borderId="0" xfId="1" applyNumberFormat="1" applyFont="1" applyFill="1" applyBorder="1" applyAlignment="1" applyProtection="1">
      <alignment horizontal="justify" wrapText="1"/>
      <protection hidden="1"/>
    </xf>
    <xf numFmtId="167" fontId="3" fillId="3" borderId="0" xfId="1" applyNumberFormat="1" applyFont="1" applyFill="1" applyBorder="1" applyAlignment="1" applyProtection="1">
      <alignment horizontal="justify" wrapText="1" shrinkToFit="1"/>
      <protection hidden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1" applyNumberFormat="1" applyFont="1" applyFill="1" applyBorder="1" applyAlignment="1" applyProtection="1">
      <alignment vertical="top" wrapText="1"/>
      <protection hidden="1"/>
    </xf>
    <xf numFmtId="166" fontId="3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Alignment="1">
      <alignment vertical="top" wrapText="1"/>
    </xf>
    <xf numFmtId="0" fontId="8" fillId="0" borderId="0" xfId="0" applyFont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 vertical="top"/>
    </xf>
    <xf numFmtId="49" fontId="4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 shrinkToFit="1"/>
    </xf>
    <xf numFmtId="164" fontId="20" fillId="0" borderId="0" xfId="0" applyNumberFormat="1" applyFont="1"/>
    <xf numFmtId="0" fontId="2" fillId="0" borderId="0" xfId="0" applyFont="1" applyBorder="1" applyAlignment="1">
      <alignment horizontal="right"/>
    </xf>
    <xf numFmtId="0" fontId="0" fillId="0" borderId="0" xfId="0" applyAlignment="1"/>
    <xf numFmtId="164" fontId="3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2"/>
  <sheetViews>
    <sheetView tabSelected="1" showWhiteSpace="0" zoomScaleNormal="100" zoomScaleSheetLayoutView="70" zoomScalePageLayoutView="60" workbookViewId="0">
      <selection activeCell="B10" sqref="B10"/>
    </sheetView>
  </sheetViews>
  <sheetFormatPr defaultRowHeight="15.6" x14ac:dyDescent="0.3"/>
  <cols>
    <col min="1" max="1" width="3.88671875" customWidth="1"/>
    <col min="2" max="2" width="68.33203125" customWidth="1"/>
    <col min="3" max="3" width="5.33203125" customWidth="1"/>
    <col min="4" max="4" width="3.44140625" customWidth="1"/>
    <col min="5" max="5" width="3.88671875" customWidth="1"/>
    <col min="6" max="6" width="10.33203125" customWidth="1"/>
    <col min="7" max="7" width="5" customWidth="1"/>
    <col min="8" max="8" width="10.5546875" style="1" customWidth="1"/>
    <col min="9" max="9" width="9.33203125" style="1" customWidth="1"/>
    <col min="10" max="10" width="13.5546875" hidden="1" customWidth="1"/>
    <col min="11" max="11" width="11.33203125" hidden="1" customWidth="1"/>
    <col min="12" max="12" width="7.88671875" hidden="1" customWidth="1"/>
    <col min="13" max="13" width="8.88671875" hidden="1" customWidth="1"/>
    <col min="14" max="14" width="14.6640625" hidden="1" customWidth="1"/>
    <col min="15" max="22" width="8.88671875" hidden="1" customWidth="1"/>
    <col min="23" max="23" width="11.6640625" customWidth="1"/>
    <col min="24" max="24" width="8.88671875" hidden="1" customWidth="1"/>
  </cols>
  <sheetData>
    <row r="1" spans="1:9" ht="18" x14ac:dyDescent="0.35">
      <c r="B1" s="108" t="s">
        <v>530</v>
      </c>
      <c r="C1" s="108"/>
      <c r="D1" s="108"/>
      <c r="E1" s="108"/>
    </row>
    <row r="2" spans="1:9" ht="18" x14ac:dyDescent="0.35">
      <c r="B2" s="109" t="s">
        <v>430</v>
      </c>
      <c r="C2" s="109"/>
      <c r="D2" s="109"/>
      <c r="E2" s="109"/>
    </row>
    <row r="3" spans="1:9" ht="18" x14ac:dyDescent="0.35">
      <c r="B3" s="109" t="s">
        <v>431</v>
      </c>
      <c r="C3" s="109"/>
      <c r="D3" s="109"/>
      <c r="E3" s="109"/>
    </row>
    <row r="4" spans="1:9" ht="18" x14ac:dyDescent="0.35">
      <c r="B4" s="108" t="s">
        <v>535</v>
      </c>
      <c r="C4" s="108"/>
      <c r="D4" s="108"/>
      <c r="E4" s="108"/>
    </row>
    <row r="5" spans="1:9" x14ac:dyDescent="0.3">
      <c r="E5" s="1"/>
    </row>
    <row r="6" spans="1:9" ht="18" x14ac:dyDescent="0.35">
      <c r="B6" s="110" t="s">
        <v>432</v>
      </c>
      <c r="D6" s="1"/>
      <c r="E6" s="1"/>
    </row>
    <row r="7" spans="1:9" ht="30.6" customHeight="1" x14ac:dyDescent="0.35">
      <c r="B7" s="109" t="s">
        <v>437</v>
      </c>
      <c r="D7" s="1"/>
      <c r="E7" s="1"/>
    </row>
    <row r="8" spans="1:9" ht="18" x14ac:dyDescent="0.35">
      <c r="B8" s="109" t="s">
        <v>433</v>
      </c>
      <c r="D8" s="1"/>
      <c r="E8" s="1"/>
    </row>
    <row r="9" spans="1:9" ht="18" x14ac:dyDescent="0.35">
      <c r="B9" s="109" t="s">
        <v>431</v>
      </c>
      <c r="D9" s="1"/>
      <c r="E9" s="1"/>
    </row>
    <row r="10" spans="1:9" ht="18" x14ac:dyDescent="0.35">
      <c r="B10" s="111" t="s">
        <v>434</v>
      </c>
      <c r="C10" s="111"/>
      <c r="D10" s="112"/>
      <c r="E10" s="112"/>
    </row>
    <row r="11" spans="1:9" ht="18" x14ac:dyDescent="0.35">
      <c r="B11" s="111" t="s">
        <v>435</v>
      </c>
      <c r="C11" s="111"/>
      <c r="D11" s="112"/>
      <c r="E11" s="112"/>
    </row>
    <row r="12" spans="1:9" ht="18" x14ac:dyDescent="0.35">
      <c r="B12" s="111" t="s">
        <v>436</v>
      </c>
      <c r="C12" s="111"/>
      <c r="D12" s="112"/>
      <c r="E12" s="112"/>
    </row>
    <row r="13" spans="1:9" ht="18" x14ac:dyDescent="0.35">
      <c r="B13" s="111" t="s">
        <v>536</v>
      </c>
      <c r="C13" s="111"/>
      <c r="D13" s="112"/>
      <c r="E13" s="112"/>
    </row>
    <row r="16" spans="1:9" ht="17.399999999999999" x14ac:dyDescent="0.3">
      <c r="A16" s="146" t="s">
        <v>429</v>
      </c>
      <c r="B16" s="146"/>
      <c r="C16" s="146"/>
      <c r="D16" s="146"/>
      <c r="E16" s="146"/>
      <c r="F16" s="146"/>
      <c r="G16" s="146"/>
      <c r="H16" s="147"/>
      <c r="I16" s="147"/>
    </row>
    <row r="17" spans="1:25" ht="20.399999999999999" customHeight="1" x14ac:dyDescent="0.35">
      <c r="A17" s="3"/>
      <c r="B17" s="9"/>
      <c r="C17" s="4"/>
      <c r="D17" s="5"/>
      <c r="E17" s="5"/>
      <c r="F17" s="5"/>
      <c r="G17" s="5"/>
      <c r="H17" s="13"/>
      <c r="I17" s="150" t="s">
        <v>173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</row>
    <row r="18" spans="1:25" ht="20.25" customHeight="1" x14ac:dyDescent="0.35">
      <c r="A18" s="3"/>
      <c r="B18" s="9"/>
      <c r="C18" s="4"/>
      <c r="D18" s="5"/>
      <c r="E18" s="5"/>
      <c r="F18" s="5"/>
      <c r="G18" s="5"/>
      <c r="H18" s="13"/>
      <c r="I18" s="139" t="s">
        <v>38</v>
      </c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</row>
    <row r="19" spans="1:25" ht="21" customHeight="1" x14ac:dyDescent="0.25">
      <c r="A19" s="148" t="s">
        <v>39</v>
      </c>
      <c r="B19" s="145" t="s">
        <v>40</v>
      </c>
      <c r="C19" s="145" t="s">
        <v>41</v>
      </c>
      <c r="D19" s="143" t="s">
        <v>42</v>
      </c>
      <c r="E19" s="143" t="s">
        <v>43</v>
      </c>
      <c r="F19" s="143" t="s">
        <v>44</v>
      </c>
      <c r="G19" s="143" t="s">
        <v>45</v>
      </c>
      <c r="H19" s="141" t="s">
        <v>438</v>
      </c>
      <c r="I19" s="141" t="s">
        <v>440</v>
      </c>
      <c r="N19" s="6"/>
      <c r="W19" s="156" t="s">
        <v>441</v>
      </c>
    </row>
    <row r="20" spans="1:25" ht="34.200000000000003" customHeight="1" x14ac:dyDescent="0.25">
      <c r="A20" s="149"/>
      <c r="B20" s="144"/>
      <c r="C20" s="144"/>
      <c r="D20" s="144"/>
      <c r="E20" s="144"/>
      <c r="F20" s="144"/>
      <c r="G20" s="144"/>
      <c r="H20" s="142"/>
      <c r="I20" s="142"/>
      <c r="N20" s="6"/>
      <c r="W20" s="157"/>
      <c r="X20" s="6"/>
    </row>
    <row r="21" spans="1:25" ht="19.95" customHeight="1" x14ac:dyDescent="0.3">
      <c r="A21" s="2"/>
      <c r="B21" s="30" t="s">
        <v>46</v>
      </c>
      <c r="C21" s="30"/>
      <c r="D21" s="31"/>
      <c r="E21" s="31"/>
      <c r="F21" s="31"/>
      <c r="G21" s="31"/>
      <c r="H21" s="17">
        <f t="shared" ref="H21:W21" si="0">H22+H29+H326+H347+H363+H387+H517+H573+H615+H659</f>
        <v>1636067.9000000001</v>
      </c>
      <c r="I21" s="17">
        <f t="shared" si="0"/>
        <v>464.1</v>
      </c>
      <c r="J21" s="17">
        <f t="shared" si="0"/>
        <v>0</v>
      </c>
      <c r="K21" s="17">
        <f t="shared" si="0"/>
        <v>296.3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17">
        <f t="shared" si="0"/>
        <v>0</v>
      </c>
      <c r="P21" s="17">
        <f t="shared" si="0"/>
        <v>0</v>
      </c>
      <c r="Q21" s="17">
        <f t="shared" si="0"/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0</v>
      </c>
      <c r="V21" s="17">
        <f t="shared" si="0"/>
        <v>0</v>
      </c>
      <c r="W21" s="17">
        <f t="shared" si="0"/>
        <v>1636532.0000000002</v>
      </c>
      <c r="Y21" s="138"/>
    </row>
    <row r="22" spans="1:25" x14ac:dyDescent="0.3">
      <c r="A22" s="30" t="s">
        <v>47</v>
      </c>
      <c r="B22" s="32" t="s">
        <v>6</v>
      </c>
      <c r="C22" s="33">
        <v>901</v>
      </c>
      <c r="D22" s="31"/>
      <c r="E22" s="31"/>
      <c r="F22" s="31"/>
      <c r="G22" s="31"/>
      <c r="H22" s="17">
        <f t="shared" ref="H22:W27" si="1">H23</f>
        <v>45.5</v>
      </c>
      <c r="I22" s="17">
        <f t="shared" si="1"/>
        <v>0</v>
      </c>
      <c r="J22" s="17">
        <f t="shared" si="1"/>
        <v>0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0</v>
      </c>
      <c r="S22" s="17">
        <f t="shared" si="1"/>
        <v>0</v>
      </c>
      <c r="T22" s="17">
        <f t="shared" si="1"/>
        <v>0</v>
      </c>
      <c r="U22" s="17">
        <f t="shared" si="1"/>
        <v>0</v>
      </c>
      <c r="V22" s="17">
        <f t="shared" si="1"/>
        <v>0</v>
      </c>
      <c r="W22" s="17">
        <f t="shared" si="1"/>
        <v>45.5</v>
      </c>
    </row>
    <row r="23" spans="1:25" x14ac:dyDescent="0.3">
      <c r="A23" s="30"/>
      <c r="B23" s="34" t="s">
        <v>49</v>
      </c>
      <c r="C23" s="35">
        <v>901</v>
      </c>
      <c r="D23" s="36" t="s">
        <v>50</v>
      </c>
      <c r="E23" s="37"/>
      <c r="F23" s="31"/>
      <c r="G23" s="31"/>
      <c r="H23" s="27">
        <f t="shared" si="1"/>
        <v>45.5</v>
      </c>
      <c r="I23" s="27">
        <f t="shared" si="1"/>
        <v>0</v>
      </c>
      <c r="J23" s="27">
        <f t="shared" si="1"/>
        <v>0</v>
      </c>
      <c r="K23" s="27">
        <f t="shared" si="1"/>
        <v>0</v>
      </c>
      <c r="L23" s="27">
        <f t="shared" si="1"/>
        <v>0</v>
      </c>
      <c r="M23" s="27">
        <f t="shared" si="1"/>
        <v>0</v>
      </c>
      <c r="N23" s="27">
        <f t="shared" si="1"/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  <c r="S23" s="27">
        <f t="shared" si="1"/>
        <v>0</v>
      </c>
      <c r="T23" s="27">
        <f t="shared" si="1"/>
        <v>0</v>
      </c>
      <c r="U23" s="27">
        <f t="shared" si="1"/>
        <v>0</v>
      </c>
      <c r="V23" s="27">
        <f t="shared" si="1"/>
        <v>0</v>
      </c>
      <c r="W23" s="27">
        <f t="shared" si="1"/>
        <v>45.5</v>
      </c>
    </row>
    <row r="24" spans="1:25" ht="46.8" x14ac:dyDescent="0.3">
      <c r="A24" s="2"/>
      <c r="B24" s="38" t="s">
        <v>8</v>
      </c>
      <c r="C24" s="39">
        <v>901</v>
      </c>
      <c r="D24" s="40" t="s">
        <v>50</v>
      </c>
      <c r="E24" s="40" t="s">
        <v>64</v>
      </c>
      <c r="F24" s="40"/>
      <c r="G24" s="40"/>
      <c r="H24" s="27">
        <f t="shared" si="1"/>
        <v>45.5</v>
      </c>
      <c r="I24" s="27">
        <f t="shared" si="1"/>
        <v>0</v>
      </c>
      <c r="J24" s="27">
        <f t="shared" si="1"/>
        <v>0</v>
      </c>
      <c r="K24" s="27">
        <f t="shared" si="1"/>
        <v>0</v>
      </c>
      <c r="L24" s="27">
        <f t="shared" si="1"/>
        <v>0</v>
      </c>
      <c r="M24" s="27">
        <f t="shared" si="1"/>
        <v>0</v>
      </c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  <c r="S24" s="27">
        <f t="shared" si="1"/>
        <v>0</v>
      </c>
      <c r="T24" s="27">
        <f t="shared" si="1"/>
        <v>0</v>
      </c>
      <c r="U24" s="27">
        <f t="shared" si="1"/>
        <v>0</v>
      </c>
      <c r="V24" s="27">
        <f t="shared" si="1"/>
        <v>0</v>
      </c>
      <c r="W24" s="27">
        <f t="shared" si="1"/>
        <v>45.5</v>
      </c>
    </row>
    <row r="25" spans="1:25" ht="31.2" x14ac:dyDescent="0.3">
      <c r="A25" s="2"/>
      <c r="B25" s="21" t="s">
        <v>107</v>
      </c>
      <c r="C25" s="39">
        <v>901</v>
      </c>
      <c r="D25" s="41" t="s">
        <v>50</v>
      </c>
      <c r="E25" s="40" t="s">
        <v>64</v>
      </c>
      <c r="F25" s="42" t="s">
        <v>108</v>
      </c>
      <c r="G25" s="41"/>
      <c r="H25" s="27">
        <f t="shared" si="1"/>
        <v>45.5</v>
      </c>
      <c r="I25" s="27">
        <f t="shared" si="1"/>
        <v>0</v>
      </c>
      <c r="J25" s="27">
        <f t="shared" si="1"/>
        <v>0</v>
      </c>
      <c r="K25" s="27">
        <f t="shared" si="1"/>
        <v>0</v>
      </c>
      <c r="L25" s="27">
        <f t="shared" si="1"/>
        <v>0</v>
      </c>
      <c r="M25" s="27">
        <f t="shared" si="1"/>
        <v>0</v>
      </c>
      <c r="N25" s="27">
        <f t="shared" si="1"/>
        <v>0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  <c r="S25" s="27">
        <f t="shared" si="1"/>
        <v>0</v>
      </c>
      <c r="T25" s="27">
        <f t="shared" si="1"/>
        <v>0</v>
      </c>
      <c r="U25" s="27">
        <f t="shared" si="1"/>
        <v>0</v>
      </c>
      <c r="V25" s="27">
        <f t="shared" si="1"/>
        <v>0</v>
      </c>
      <c r="W25" s="27">
        <f t="shared" si="1"/>
        <v>45.5</v>
      </c>
    </row>
    <row r="26" spans="1:25" ht="31.2" x14ac:dyDescent="0.3">
      <c r="A26" s="2"/>
      <c r="B26" s="21" t="s">
        <v>110</v>
      </c>
      <c r="C26" s="39">
        <v>901</v>
      </c>
      <c r="D26" s="41" t="s">
        <v>50</v>
      </c>
      <c r="E26" s="40" t="s">
        <v>64</v>
      </c>
      <c r="F26" s="42" t="s">
        <v>109</v>
      </c>
      <c r="G26" s="40"/>
      <c r="H26" s="27">
        <f t="shared" si="1"/>
        <v>45.5</v>
      </c>
      <c r="I26" s="27">
        <f t="shared" si="1"/>
        <v>0</v>
      </c>
      <c r="J26" s="27">
        <f t="shared" si="1"/>
        <v>0</v>
      </c>
      <c r="K26" s="27">
        <f t="shared" si="1"/>
        <v>0</v>
      </c>
      <c r="L26" s="27">
        <f t="shared" si="1"/>
        <v>0</v>
      </c>
      <c r="M26" s="27">
        <f t="shared" si="1"/>
        <v>0</v>
      </c>
      <c r="N26" s="27">
        <f t="shared" si="1"/>
        <v>0</v>
      </c>
      <c r="O26" s="27">
        <f t="shared" si="1"/>
        <v>0</v>
      </c>
      <c r="P26" s="27">
        <f t="shared" si="1"/>
        <v>0</v>
      </c>
      <c r="Q26" s="27">
        <f t="shared" si="1"/>
        <v>0</v>
      </c>
      <c r="R26" s="27">
        <f t="shared" si="1"/>
        <v>0</v>
      </c>
      <c r="S26" s="27">
        <f t="shared" si="1"/>
        <v>0</v>
      </c>
      <c r="T26" s="27">
        <f t="shared" si="1"/>
        <v>0</v>
      </c>
      <c r="U26" s="27">
        <f t="shared" si="1"/>
        <v>0</v>
      </c>
      <c r="V26" s="27">
        <f t="shared" si="1"/>
        <v>0</v>
      </c>
      <c r="W26" s="27">
        <f t="shared" si="1"/>
        <v>45.5</v>
      </c>
    </row>
    <row r="27" spans="1:25" x14ac:dyDescent="0.3">
      <c r="A27" s="2"/>
      <c r="B27" s="28" t="s">
        <v>112</v>
      </c>
      <c r="C27" s="39">
        <v>901</v>
      </c>
      <c r="D27" s="41" t="s">
        <v>50</v>
      </c>
      <c r="E27" s="40" t="s">
        <v>64</v>
      </c>
      <c r="F27" s="42" t="s">
        <v>111</v>
      </c>
      <c r="G27" s="43"/>
      <c r="H27" s="27">
        <f t="shared" si="1"/>
        <v>45.5</v>
      </c>
      <c r="I27" s="27">
        <f t="shared" si="1"/>
        <v>0</v>
      </c>
      <c r="J27" s="27">
        <f t="shared" si="1"/>
        <v>0</v>
      </c>
      <c r="K27" s="27">
        <f t="shared" si="1"/>
        <v>0</v>
      </c>
      <c r="L27" s="27">
        <f t="shared" si="1"/>
        <v>0</v>
      </c>
      <c r="M27" s="27">
        <f t="shared" si="1"/>
        <v>0</v>
      </c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  <c r="S27" s="27">
        <f t="shared" si="1"/>
        <v>0</v>
      </c>
      <c r="T27" s="27">
        <f t="shared" si="1"/>
        <v>0</v>
      </c>
      <c r="U27" s="27">
        <f t="shared" si="1"/>
        <v>0</v>
      </c>
      <c r="V27" s="27">
        <f t="shared" si="1"/>
        <v>0</v>
      </c>
      <c r="W27" s="27">
        <f t="shared" si="1"/>
        <v>45.5</v>
      </c>
    </row>
    <row r="28" spans="1:25" ht="31.2" x14ac:dyDescent="0.3">
      <c r="A28" s="2"/>
      <c r="B28" s="38" t="s">
        <v>122</v>
      </c>
      <c r="C28" s="39">
        <v>901</v>
      </c>
      <c r="D28" s="41" t="s">
        <v>50</v>
      </c>
      <c r="E28" s="40" t="s">
        <v>64</v>
      </c>
      <c r="F28" s="42" t="s">
        <v>111</v>
      </c>
      <c r="G28" s="43" t="s">
        <v>85</v>
      </c>
      <c r="H28" s="27">
        <v>45.5</v>
      </c>
      <c r="I28" s="27">
        <v>0</v>
      </c>
      <c r="J28" s="1"/>
      <c r="K28" s="1"/>
      <c r="L28" s="1"/>
      <c r="W28" s="1">
        <f>H28+I28</f>
        <v>45.5</v>
      </c>
    </row>
    <row r="29" spans="1:25" ht="34.200000000000003" customHeight="1" x14ac:dyDescent="0.25">
      <c r="A29" s="117" t="s">
        <v>0</v>
      </c>
      <c r="B29" s="116" t="s">
        <v>48</v>
      </c>
      <c r="C29" s="118">
        <v>902</v>
      </c>
      <c r="D29" s="119"/>
      <c r="E29" s="119"/>
      <c r="F29" s="119"/>
      <c r="G29" s="119"/>
      <c r="H29" s="120">
        <f t="shared" ref="H29:W29" si="2">H30+H137+H143+H167+H219+H230+H252+H298+H315+H236</f>
        <v>228038.09999999998</v>
      </c>
      <c r="I29" s="120">
        <f t="shared" si="2"/>
        <v>158.30000000000001</v>
      </c>
      <c r="J29" s="120">
        <f t="shared" si="2"/>
        <v>0</v>
      </c>
      <c r="K29" s="120">
        <f t="shared" si="2"/>
        <v>0</v>
      </c>
      <c r="L29" s="120">
        <f t="shared" si="2"/>
        <v>0</v>
      </c>
      <c r="M29" s="120">
        <f t="shared" si="2"/>
        <v>0</v>
      </c>
      <c r="N29" s="120">
        <f t="shared" si="2"/>
        <v>0</v>
      </c>
      <c r="O29" s="120">
        <f t="shared" si="2"/>
        <v>0</v>
      </c>
      <c r="P29" s="120">
        <f t="shared" si="2"/>
        <v>0</v>
      </c>
      <c r="Q29" s="120">
        <f t="shared" si="2"/>
        <v>0</v>
      </c>
      <c r="R29" s="120">
        <f t="shared" si="2"/>
        <v>0</v>
      </c>
      <c r="S29" s="120">
        <f t="shared" si="2"/>
        <v>0</v>
      </c>
      <c r="T29" s="120">
        <f t="shared" si="2"/>
        <v>0</v>
      </c>
      <c r="U29" s="120">
        <f t="shared" si="2"/>
        <v>0</v>
      </c>
      <c r="V29" s="120">
        <f t="shared" si="2"/>
        <v>0</v>
      </c>
      <c r="W29" s="120">
        <f t="shared" si="2"/>
        <v>228196.39999999997</v>
      </c>
    </row>
    <row r="30" spans="1:25" x14ac:dyDescent="0.3">
      <c r="A30" s="30"/>
      <c r="B30" s="34" t="s">
        <v>49</v>
      </c>
      <c r="C30" s="35">
        <v>902</v>
      </c>
      <c r="D30" s="44" t="s">
        <v>50</v>
      </c>
      <c r="E30" s="31"/>
      <c r="F30" s="31"/>
      <c r="G30" s="31"/>
      <c r="H30" s="27">
        <f>H31+H36+H70+H74+H65+H61</f>
        <v>136228.9</v>
      </c>
      <c r="I30" s="27">
        <f t="shared" ref="I30:W30" si="3">I31+I36+I70+I74+I65+I61</f>
        <v>-100</v>
      </c>
      <c r="J30" s="27">
        <f t="shared" si="3"/>
        <v>0</v>
      </c>
      <c r="K30" s="27">
        <f t="shared" si="3"/>
        <v>0</v>
      </c>
      <c r="L30" s="27">
        <f t="shared" si="3"/>
        <v>0</v>
      </c>
      <c r="M30" s="27">
        <f t="shared" si="3"/>
        <v>0</v>
      </c>
      <c r="N30" s="27">
        <f t="shared" si="3"/>
        <v>0</v>
      </c>
      <c r="O30" s="27">
        <f t="shared" si="3"/>
        <v>0</v>
      </c>
      <c r="P30" s="27">
        <f t="shared" si="3"/>
        <v>0</v>
      </c>
      <c r="Q30" s="27">
        <f t="shared" si="3"/>
        <v>0</v>
      </c>
      <c r="R30" s="27">
        <f t="shared" si="3"/>
        <v>0</v>
      </c>
      <c r="S30" s="27">
        <f t="shared" si="3"/>
        <v>0</v>
      </c>
      <c r="T30" s="27">
        <f t="shared" si="3"/>
        <v>0</v>
      </c>
      <c r="U30" s="27">
        <f t="shared" si="3"/>
        <v>0</v>
      </c>
      <c r="V30" s="27">
        <f t="shared" si="3"/>
        <v>0</v>
      </c>
      <c r="W30" s="27">
        <f t="shared" si="3"/>
        <v>136128.9</v>
      </c>
    </row>
    <row r="31" spans="1:25" ht="31.2" x14ac:dyDescent="0.3">
      <c r="A31" s="4"/>
      <c r="B31" s="38" t="s">
        <v>51</v>
      </c>
      <c r="C31" s="39">
        <v>902</v>
      </c>
      <c r="D31" s="45" t="s">
        <v>50</v>
      </c>
      <c r="E31" s="38" t="s">
        <v>52</v>
      </c>
      <c r="F31" s="38"/>
      <c r="G31" s="38"/>
      <c r="H31" s="27">
        <f t="shared" ref="H31:W34" si="4">H32</f>
        <v>1780.2</v>
      </c>
      <c r="I31" s="27">
        <f t="shared" si="4"/>
        <v>0</v>
      </c>
      <c r="J31" s="27">
        <f t="shared" si="4"/>
        <v>0</v>
      </c>
      <c r="K31" s="27">
        <f t="shared" si="4"/>
        <v>0</v>
      </c>
      <c r="L31" s="27">
        <f t="shared" si="4"/>
        <v>0</v>
      </c>
      <c r="M31" s="27">
        <f t="shared" si="4"/>
        <v>0</v>
      </c>
      <c r="N31" s="27">
        <f t="shared" si="4"/>
        <v>0</v>
      </c>
      <c r="O31" s="27">
        <f t="shared" si="4"/>
        <v>0</v>
      </c>
      <c r="P31" s="27">
        <f t="shared" si="4"/>
        <v>0</v>
      </c>
      <c r="Q31" s="27">
        <f t="shared" si="4"/>
        <v>0</v>
      </c>
      <c r="R31" s="27">
        <f t="shared" si="4"/>
        <v>0</v>
      </c>
      <c r="S31" s="27">
        <f t="shared" si="4"/>
        <v>0</v>
      </c>
      <c r="T31" s="27">
        <f t="shared" si="4"/>
        <v>0</v>
      </c>
      <c r="U31" s="27">
        <f t="shared" si="4"/>
        <v>0</v>
      </c>
      <c r="V31" s="27">
        <f t="shared" si="4"/>
        <v>0</v>
      </c>
      <c r="W31" s="27">
        <f t="shared" si="4"/>
        <v>1780.2</v>
      </c>
    </row>
    <row r="32" spans="1:25" ht="31.2" x14ac:dyDescent="0.3">
      <c r="A32" s="4"/>
      <c r="B32" s="21" t="s">
        <v>113</v>
      </c>
      <c r="C32" s="39">
        <v>902</v>
      </c>
      <c r="D32" s="45" t="s">
        <v>50</v>
      </c>
      <c r="E32" s="45" t="s">
        <v>53</v>
      </c>
      <c r="F32" s="38" t="s">
        <v>114</v>
      </c>
      <c r="G32" s="45"/>
      <c r="H32" s="27">
        <f t="shared" si="4"/>
        <v>1780.2</v>
      </c>
      <c r="I32" s="27">
        <f t="shared" si="4"/>
        <v>0</v>
      </c>
      <c r="J32" s="27">
        <f t="shared" si="4"/>
        <v>0</v>
      </c>
      <c r="K32" s="27">
        <f t="shared" si="4"/>
        <v>0</v>
      </c>
      <c r="L32" s="27">
        <f t="shared" si="4"/>
        <v>0</v>
      </c>
      <c r="M32" s="27">
        <f t="shared" si="4"/>
        <v>0</v>
      </c>
      <c r="N32" s="27">
        <f t="shared" si="4"/>
        <v>0</v>
      </c>
      <c r="O32" s="27">
        <f t="shared" si="4"/>
        <v>0</v>
      </c>
      <c r="P32" s="27">
        <f t="shared" si="4"/>
        <v>0</v>
      </c>
      <c r="Q32" s="27">
        <f t="shared" si="4"/>
        <v>0</v>
      </c>
      <c r="R32" s="27">
        <f t="shared" si="4"/>
        <v>0</v>
      </c>
      <c r="S32" s="27">
        <f t="shared" si="4"/>
        <v>0</v>
      </c>
      <c r="T32" s="27">
        <f t="shared" si="4"/>
        <v>0</v>
      </c>
      <c r="U32" s="27">
        <f t="shared" si="4"/>
        <v>0</v>
      </c>
      <c r="V32" s="27">
        <f t="shared" si="4"/>
        <v>0</v>
      </c>
      <c r="W32" s="27">
        <f t="shared" si="4"/>
        <v>1780.2</v>
      </c>
    </row>
    <row r="33" spans="1:23" ht="31.2" x14ac:dyDescent="0.3">
      <c r="A33" s="39"/>
      <c r="B33" s="21" t="s">
        <v>418</v>
      </c>
      <c r="C33" s="39">
        <v>902</v>
      </c>
      <c r="D33" s="45" t="s">
        <v>50</v>
      </c>
      <c r="E33" s="45" t="s">
        <v>53</v>
      </c>
      <c r="F33" s="38" t="s">
        <v>115</v>
      </c>
      <c r="G33" s="45"/>
      <c r="H33" s="27">
        <f t="shared" si="4"/>
        <v>1780.2</v>
      </c>
      <c r="I33" s="27">
        <f t="shared" si="4"/>
        <v>0</v>
      </c>
      <c r="J33" s="27">
        <f t="shared" si="4"/>
        <v>0</v>
      </c>
      <c r="K33" s="27">
        <f t="shared" si="4"/>
        <v>0</v>
      </c>
      <c r="L33" s="27">
        <f t="shared" si="4"/>
        <v>0</v>
      </c>
      <c r="M33" s="27">
        <f t="shared" si="4"/>
        <v>0</v>
      </c>
      <c r="N33" s="27">
        <f t="shared" si="4"/>
        <v>0</v>
      </c>
      <c r="O33" s="27">
        <f t="shared" si="4"/>
        <v>0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1780.2</v>
      </c>
    </row>
    <row r="34" spans="1:23" x14ac:dyDescent="0.3">
      <c r="A34" s="39"/>
      <c r="B34" s="28" t="s">
        <v>112</v>
      </c>
      <c r="C34" s="39">
        <v>902</v>
      </c>
      <c r="D34" s="45" t="s">
        <v>50</v>
      </c>
      <c r="E34" s="45" t="s">
        <v>53</v>
      </c>
      <c r="F34" s="38" t="s">
        <v>116</v>
      </c>
      <c r="G34" s="45"/>
      <c r="H34" s="27">
        <f t="shared" si="4"/>
        <v>1780.2</v>
      </c>
      <c r="I34" s="27">
        <f t="shared" si="4"/>
        <v>0</v>
      </c>
      <c r="J34" s="27">
        <f t="shared" si="4"/>
        <v>0</v>
      </c>
      <c r="K34" s="27">
        <f t="shared" si="4"/>
        <v>0</v>
      </c>
      <c r="L34" s="27">
        <f t="shared" si="4"/>
        <v>0</v>
      </c>
      <c r="M34" s="27">
        <f t="shared" si="4"/>
        <v>0</v>
      </c>
      <c r="N34" s="27">
        <f t="shared" si="4"/>
        <v>0</v>
      </c>
      <c r="O34" s="27">
        <f t="shared" si="4"/>
        <v>0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1780.2</v>
      </c>
    </row>
    <row r="35" spans="1:23" ht="62.4" x14ac:dyDescent="0.3">
      <c r="A35" s="39"/>
      <c r="B35" s="38" t="s">
        <v>263</v>
      </c>
      <c r="C35" s="39">
        <v>902</v>
      </c>
      <c r="D35" s="45" t="s">
        <v>50</v>
      </c>
      <c r="E35" s="45" t="s">
        <v>53</v>
      </c>
      <c r="F35" s="38" t="s">
        <v>116</v>
      </c>
      <c r="G35" s="45" t="s">
        <v>86</v>
      </c>
      <c r="H35" s="27">
        <v>1780.2</v>
      </c>
      <c r="I35" s="27">
        <v>0</v>
      </c>
      <c r="W35" s="1">
        <f>H35+I35</f>
        <v>1780.2</v>
      </c>
    </row>
    <row r="36" spans="1:23" ht="46.8" x14ac:dyDescent="0.3">
      <c r="A36" s="4"/>
      <c r="B36" s="2" t="s">
        <v>54</v>
      </c>
      <c r="C36" s="39">
        <v>902</v>
      </c>
      <c r="D36" s="5" t="s">
        <v>50</v>
      </c>
      <c r="E36" s="5" t="s">
        <v>55</v>
      </c>
      <c r="F36" s="5"/>
      <c r="G36" s="5"/>
      <c r="H36" s="27">
        <f t="shared" ref="H36:W36" si="5">H37+H42+H58</f>
        <v>76917.8</v>
      </c>
      <c r="I36" s="27">
        <f t="shared" si="5"/>
        <v>-100</v>
      </c>
      <c r="J36" s="27">
        <f t="shared" si="5"/>
        <v>0</v>
      </c>
      <c r="K36" s="27">
        <f t="shared" si="5"/>
        <v>0</v>
      </c>
      <c r="L36" s="27">
        <f t="shared" si="5"/>
        <v>0</v>
      </c>
      <c r="M36" s="27">
        <f t="shared" si="5"/>
        <v>0</v>
      </c>
      <c r="N36" s="27">
        <f t="shared" si="5"/>
        <v>0</v>
      </c>
      <c r="O36" s="27">
        <f t="shared" si="5"/>
        <v>0</v>
      </c>
      <c r="P36" s="27">
        <f t="shared" si="5"/>
        <v>0</v>
      </c>
      <c r="Q36" s="27">
        <f t="shared" si="5"/>
        <v>0</v>
      </c>
      <c r="R36" s="27">
        <f t="shared" si="5"/>
        <v>0</v>
      </c>
      <c r="S36" s="27">
        <f t="shared" si="5"/>
        <v>0</v>
      </c>
      <c r="T36" s="27">
        <f t="shared" si="5"/>
        <v>0</v>
      </c>
      <c r="U36" s="27">
        <f t="shared" si="5"/>
        <v>0</v>
      </c>
      <c r="V36" s="27">
        <f t="shared" si="5"/>
        <v>0</v>
      </c>
      <c r="W36" s="27">
        <f t="shared" si="5"/>
        <v>76817.8</v>
      </c>
    </row>
    <row r="37" spans="1:23" ht="48.6" customHeight="1" x14ac:dyDescent="0.3">
      <c r="A37" s="4"/>
      <c r="B37" s="126" t="s">
        <v>458</v>
      </c>
      <c r="C37" s="39">
        <v>902</v>
      </c>
      <c r="D37" s="5" t="s">
        <v>50</v>
      </c>
      <c r="E37" s="5" t="s">
        <v>55</v>
      </c>
      <c r="F37" s="5" t="s">
        <v>290</v>
      </c>
      <c r="G37" s="5"/>
      <c r="H37" s="27">
        <f>H38</f>
        <v>1010.6</v>
      </c>
      <c r="I37" s="27">
        <f>I38</f>
        <v>0</v>
      </c>
      <c r="J37" s="27">
        <f t="shared" ref="J37:W37" si="6">J38</f>
        <v>0</v>
      </c>
      <c r="K37" s="27">
        <f t="shared" si="6"/>
        <v>0</v>
      </c>
      <c r="L37" s="27">
        <f t="shared" si="6"/>
        <v>0</v>
      </c>
      <c r="M37" s="27">
        <f t="shared" si="6"/>
        <v>0</v>
      </c>
      <c r="N37" s="27">
        <f t="shared" si="6"/>
        <v>0</v>
      </c>
      <c r="O37" s="27">
        <f t="shared" si="6"/>
        <v>0</v>
      </c>
      <c r="P37" s="27">
        <f t="shared" si="6"/>
        <v>0</v>
      </c>
      <c r="Q37" s="27">
        <f t="shared" si="6"/>
        <v>0</v>
      </c>
      <c r="R37" s="27">
        <f t="shared" si="6"/>
        <v>0</v>
      </c>
      <c r="S37" s="27">
        <f t="shared" si="6"/>
        <v>0</v>
      </c>
      <c r="T37" s="27">
        <f t="shared" si="6"/>
        <v>0</v>
      </c>
      <c r="U37" s="27">
        <f t="shared" si="6"/>
        <v>0</v>
      </c>
      <c r="V37" s="27">
        <f t="shared" si="6"/>
        <v>0</v>
      </c>
      <c r="W37" s="27">
        <f t="shared" si="6"/>
        <v>1010.6</v>
      </c>
    </row>
    <row r="38" spans="1:23" x14ac:dyDescent="0.3">
      <c r="A38" s="4"/>
      <c r="B38" s="93" t="s">
        <v>181</v>
      </c>
      <c r="C38" s="39">
        <v>902</v>
      </c>
      <c r="D38" s="5" t="s">
        <v>50</v>
      </c>
      <c r="E38" s="5" t="s">
        <v>55</v>
      </c>
      <c r="F38" s="5" t="s">
        <v>291</v>
      </c>
      <c r="G38" s="5"/>
      <c r="H38" s="27">
        <f>H39</f>
        <v>1010.6</v>
      </c>
      <c r="I38" s="27">
        <f>I39</f>
        <v>0</v>
      </c>
      <c r="J38" s="27">
        <f t="shared" ref="J38:W38" si="7">J39</f>
        <v>0</v>
      </c>
      <c r="K38" s="27">
        <f t="shared" si="7"/>
        <v>0</v>
      </c>
      <c r="L38" s="27">
        <f t="shared" si="7"/>
        <v>0</v>
      </c>
      <c r="M38" s="27">
        <f t="shared" si="7"/>
        <v>0</v>
      </c>
      <c r="N38" s="27">
        <f t="shared" si="7"/>
        <v>0</v>
      </c>
      <c r="O38" s="27">
        <f t="shared" si="7"/>
        <v>0</v>
      </c>
      <c r="P38" s="27">
        <f t="shared" si="7"/>
        <v>0</v>
      </c>
      <c r="Q38" s="27">
        <f t="shared" si="7"/>
        <v>0</v>
      </c>
      <c r="R38" s="27">
        <f t="shared" si="7"/>
        <v>0</v>
      </c>
      <c r="S38" s="27">
        <f t="shared" si="7"/>
        <v>0</v>
      </c>
      <c r="T38" s="27">
        <f t="shared" si="7"/>
        <v>0</v>
      </c>
      <c r="U38" s="27">
        <f t="shared" si="7"/>
        <v>0</v>
      </c>
      <c r="V38" s="27">
        <f t="shared" si="7"/>
        <v>0</v>
      </c>
      <c r="W38" s="27">
        <f t="shared" si="7"/>
        <v>1010.6</v>
      </c>
    </row>
    <row r="39" spans="1:23" ht="46.8" x14ac:dyDescent="0.3">
      <c r="A39" s="4"/>
      <c r="B39" s="2" t="s">
        <v>163</v>
      </c>
      <c r="C39" s="39">
        <v>902</v>
      </c>
      <c r="D39" s="5" t="s">
        <v>50</v>
      </c>
      <c r="E39" s="5" t="s">
        <v>55</v>
      </c>
      <c r="F39" s="5" t="s">
        <v>292</v>
      </c>
      <c r="G39" s="5"/>
      <c r="H39" s="27">
        <f>H40+H41</f>
        <v>1010.6</v>
      </c>
      <c r="I39" s="27">
        <f>I40+I41</f>
        <v>0</v>
      </c>
      <c r="J39" s="27">
        <f t="shared" ref="J39:W39" si="8">J40+J41</f>
        <v>0</v>
      </c>
      <c r="K39" s="27">
        <f t="shared" si="8"/>
        <v>0</v>
      </c>
      <c r="L39" s="27">
        <f t="shared" si="8"/>
        <v>0</v>
      </c>
      <c r="M39" s="27">
        <f t="shared" si="8"/>
        <v>0</v>
      </c>
      <c r="N39" s="27">
        <f t="shared" si="8"/>
        <v>0</v>
      </c>
      <c r="O39" s="27">
        <f t="shared" si="8"/>
        <v>0</v>
      </c>
      <c r="P39" s="27">
        <f t="shared" si="8"/>
        <v>0</v>
      </c>
      <c r="Q39" s="27">
        <f t="shared" si="8"/>
        <v>0</v>
      </c>
      <c r="R39" s="27">
        <f t="shared" si="8"/>
        <v>0</v>
      </c>
      <c r="S39" s="27">
        <f t="shared" si="8"/>
        <v>0</v>
      </c>
      <c r="T39" s="27">
        <f t="shared" si="8"/>
        <v>0</v>
      </c>
      <c r="U39" s="27">
        <f t="shared" si="8"/>
        <v>0</v>
      </c>
      <c r="V39" s="27">
        <f t="shared" si="8"/>
        <v>0</v>
      </c>
      <c r="W39" s="27">
        <f t="shared" si="8"/>
        <v>1010.6</v>
      </c>
    </row>
    <row r="40" spans="1:23" ht="62.4" x14ac:dyDescent="0.3">
      <c r="A40" s="4"/>
      <c r="B40" s="38" t="s">
        <v>263</v>
      </c>
      <c r="C40" s="39">
        <v>902</v>
      </c>
      <c r="D40" s="5" t="s">
        <v>50</v>
      </c>
      <c r="E40" s="5" t="s">
        <v>55</v>
      </c>
      <c r="F40" s="5" t="s">
        <v>292</v>
      </c>
      <c r="G40" s="5" t="s">
        <v>86</v>
      </c>
      <c r="H40" s="27">
        <v>976.6</v>
      </c>
      <c r="I40" s="27">
        <v>0</v>
      </c>
      <c r="W40" s="1">
        <f>H40+I40</f>
        <v>976.6</v>
      </c>
    </row>
    <row r="41" spans="1:23" ht="31.2" x14ac:dyDescent="0.3">
      <c r="A41" s="4"/>
      <c r="B41" s="38" t="s">
        <v>122</v>
      </c>
      <c r="C41" s="39">
        <v>902</v>
      </c>
      <c r="D41" s="5" t="s">
        <v>50</v>
      </c>
      <c r="E41" s="5" t="s">
        <v>55</v>
      </c>
      <c r="F41" s="5" t="s">
        <v>292</v>
      </c>
      <c r="G41" s="5" t="s">
        <v>85</v>
      </c>
      <c r="H41" s="27">
        <v>34</v>
      </c>
      <c r="I41" s="27">
        <v>0</v>
      </c>
      <c r="W41" s="1">
        <f>H41+I41</f>
        <v>34</v>
      </c>
    </row>
    <row r="42" spans="1:23" ht="31.2" x14ac:dyDescent="0.3">
      <c r="A42" s="4"/>
      <c r="B42" s="21" t="s">
        <v>120</v>
      </c>
      <c r="C42" s="39">
        <v>902</v>
      </c>
      <c r="D42" s="45" t="s">
        <v>50</v>
      </c>
      <c r="E42" s="45" t="s">
        <v>55</v>
      </c>
      <c r="F42" s="38" t="s">
        <v>117</v>
      </c>
      <c r="G42" s="45"/>
      <c r="H42" s="27">
        <f t="shared" ref="H42:W42" si="9">H43+H51</f>
        <v>75907.199999999997</v>
      </c>
      <c r="I42" s="27">
        <f t="shared" si="9"/>
        <v>-100</v>
      </c>
      <c r="J42" s="27">
        <f t="shared" si="9"/>
        <v>0</v>
      </c>
      <c r="K42" s="27">
        <f t="shared" si="9"/>
        <v>0</v>
      </c>
      <c r="L42" s="27">
        <f t="shared" si="9"/>
        <v>0</v>
      </c>
      <c r="M42" s="27">
        <f t="shared" si="9"/>
        <v>0</v>
      </c>
      <c r="N42" s="27">
        <f t="shared" si="9"/>
        <v>0</v>
      </c>
      <c r="O42" s="27">
        <f t="shared" si="9"/>
        <v>0</v>
      </c>
      <c r="P42" s="27">
        <f t="shared" si="9"/>
        <v>0</v>
      </c>
      <c r="Q42" s="27">
        <f t="shared" si="9"/>
        <v>0</v>
      </c>
      <c r="R42" s="27">
        <f t="shared" si="9"/>
        <v>0</v>
      </c>
      <c r="S42" s="27">
        <f t="shared" si="9"/>
        <v>0</v>
      </c>
      <c r="T42" s="27">
        <f t="shared" si="9"/>
        <v>0</v>
      </c>
      <c r="U42" s="27">
        <f t="shared" si="9"/>
        <v>0</v>
      </c>
      <c r="V42" s="27">
        <f t="shared" si="9"/>
        <v>0</v>
      </c>
      <c r="W42" s="27">
        <f t="shared" si="9"/>
        <v>75807.199999999997</v>
      </c>
    </row>
    <row r="43" spans="1:23" ht="31.2" x14ac:dyDescent="0.3">
      <c r="A43" s="4"/>
      <c r="B43" s="21" t="s">
        <v>121</v>
      </c>
      <c r="C43" s="39">
        <v>902</v>
      </c>
      <c r="D43" s="45" t="s">
        <v>50</v>
      </c>
      <c r="E43" s="45" t="s">
        <v>55</v>
      </c>
      <c r="F43" s="38" t="s">
        <v>118</v>
      </c>
      <c r="G43" s="5"/>
      <c r="H43" s="27">
        <f>H44+H48</f>
        <v>73294.099999999991</v>
      </c>
      <c r="I43" s="27">
        <f t="shared" ref="I43:W43" si="10">I44+I48</f>
        <v>-100</v>
      </c>
      <c r="J43" s="27">
        <f t="shared" si="10"/>
        <v>0</v>
      </c>
      <c r="K43" s="27">
        <f t="shared" si="10"/>
        <v>0</v>
      </c>
      <c r="L43" s="27">
        <f t="shared" si="10"/>
        <v>0</v>
      </c>
      <c r="M43" s="27">
        <f t="shared" si="10"/>
        <v>0</v>
      </c>
      <c r="N43" s="27">
        <f t="shared" si="10"/>
        <v>0</v>
      </c>
      <c r="O43" s="27">
        <f t="shared" si="10"/>
        <v>0</v>
      </c>
      <c r="P43" s="27">
        <f t="shared" si="10"/>
        <v>0</v>
      </c>
      <c r="Q43" s="27">
        <f t="shared" si="10"/>
        <v>0</v>
      </c>
      <c r="R43" s="27">
        <f t="shared" si="10"/>
        <v>0</v>
      </c>
      <c r="S43" s="27">
        <f t="shared" si="10"/>
        <v>0</v>
      </c>
      <c r="T43" s="27">
        <f t="shared" si="10"/>
        <v>0</v>
      </c>
      <c r="U43" s="27">
        <f t="shared" si="10"/>
        <v>0</v>
      </c>
      <c r="V43" s="27">
        <f t="shared" si="10"/>
        <v>0</v>
      </c>
      <c r="W43" s="27">
        <f t="shared" si="10"/>
        <v>73194.099999999991</v>
      </c>
    </row>
    <row r="44" spans="1:23" x14ac:dyDescent="0.3">
      <c r="A44" s="4"/>
      <c r="B44" s="28" t="s">
        <v>112</v>
      </c>
      <c r="C44" s="39">
        <v>902</v>
      </c>
      <c r="D44" s="45" t="s">
        <v>50</v>
      </c>
      <c r="E44" s="45" t="s">
        <v>55</v>
      </c>
      <c r="F44" s="38" t="s">
        <v>119</v>
      </c>
      <c r="G44" s="5"/>
      <c r="H44" s="27">
        <f>H45+H46+H47</f>
        <v>72982.2</v>
      </c>
      <c r="I44" s="27">
        <f>I45+I46+I47</f>
        <v>-100</v>
      </c>
      <c r="J44" s="27">
        <f t="shared" ref="J44:W44" si="11">J45+J46+J47</f>
        <v>0</v>
      </c>
      <c r="K44" s="27">
        <f t="shared" si="11"/>
        <v>0</v>
      </c>
      <c r="L44" s="27">
        <f t="shared" si="11"/>
        <v>0</v>
      </c>
      <c r="M44" s="27">
        <f t="shared" si="11"/>
        <v>0</v>
      </c>
      <c r="N44" s="27">
        <f t="shared" si="11"/>
        <v>0</v>
      </c>
      <c r="O44" s="27">
        <f t="shared" si="11"/>
        <v>0</v>
      </c>
      <c r="P44" s="27">
        <f t="shared" si="11"/>
        <v>0</v>
      </c>
      <c r="Q44" s="27">
        <f t="shared" si="11"/>
        <v>0</v>
      </c>
      <c r="R44" s="27">
        <f t="shared" si="11"/>
        <v>0</v>
      </c>
      <c r="S44" s="27">
        <f t="shared" si="11"/>
        <v>0</v>
      </c>
      <c r="T44" s="27">
        <f t="shared" si="11"/>
        <v>0</v>
      </c>
      <c r="U44" s="27">
        <f t="shared" si="11"/>
        <v>0</v>
      </c>
      <c r="V44" s="27">
        <f t="shared" si="11"/>
        <v>0</v>
      </c>
      <c r="W44" s="27">
        <f t="shared" si="11"/>
        <v>72882.2</v>
      </c>
    </row>
    <row r="45" spans="1:23" ht="62.4" x14ac:dyDescent="0.3">
      <c r="A45" s="39"/>
      <c r="B45" s="38" t="s">
        <v>263</v>
      </c>
      <c r="C45" s="39">
        <v>902</v>
      </c>
      <c r="D45" s="45" t="s">
        <v>50</v>
      </c>
      <c r="E45" s="45" t="s">
        <v>55</v>
      </c>
      <c r="F45" s="38" t="s">
        <v>119</v>
      </c>
      <c r="G45" s="45" t="s">
        <v>86</v>
      </c>
      <c r="H45" s="27">
        <v>63480.800000000003</v>
      </c>
      <c r="I45" s="27">
        <v>0</v>
      </c>
      <c r="W45" s="1">
        <f>H45+I45</f>
        <v>63480.800000000003</v>
      </c>
    </row>
    <row r="46" spans="1:23" ht="31.2" x14ac:dyDescent="0.3">
      <c r="A46" s="39"/>
      <c r="B46" s="38" t="s">
        <v>122</v>
      </c>
      <c r="C46" s="39">
        <v>902</v>
      </c>
      <c r="D46" s="45" t="s">
        <v>50</v>
      </c>
      <c r="E46" s="45" t="s">
        <v>55</v>
      </c>
      <c r="F46" s="38" t="s">
        <v>119</v>
      </c>
      <c r="G46" s="45" t="s">
        <v>85</v>
      </c>
      <c r="H46" s="27">
        <v>9023.4</v>
      </c>
      <c r="I46" s="27">
        <v>-100</v>
      </c>
      <c r="W46" s="1">
        <f>H46+I46</f>
        <v>8923.4</v>
      </c>
    </row>
    <row r="47" spans="1:23" x14ac:dyDescent="0.3">
      <c r="A47" s="39"/>
      <c r="B47" s="38" t="s">
        <v>87</v>
      </c>
      <c r="C47" s="39">
        <v>902</v>
      </c>
      <c r="D47" s="45" t="s">
        <v>50</v>
      </c>
      <c r="E47" s="45" t="s">
        <v>55</v>
      </c>
      <c r="F47" s="38" t="s">
        <v>119</v>
      </c>
      <c r="G47" s="45" t="s">
        <v>88</v>
      </c>
      <c r="H47" s="27">
        <v>478</v>
      </c>
      <c r="I47" s="27">
        <v>0</v>
      </c>
      <c r="W47" s="1">
        <f>H47+I47</f>
        <v>478</v>
      </c>
    </row>
    <row r="48" spans="1:23" ht="31.2" x14ac:dyDescent="0.3">
      <c r="A48" s="39"/>
      <c r="B48" s="38" t="s">
        <v>468</v>
      </c>
      <c r="C48" s="39">
        <v>902</v>
      </c>
      <c r="D48" s="48" t="s">
        <v>50</v>
      </c>
      <c r="E48" s="48" t="s">
        <v>55</v>
      </c>
      <c r="F48" s="38" t="s">
        <v>469</v>
      </c>
      <c r="G48" s="48"/>
      <c r="H48" s="27">
        <f>H49+H50</f>
        <v>311.89999999999998</v>
      </c>
      <c r="I48" s="27">
        <f t="shared" ref="I48:W48" si="12">I49+I50</f>
        <v>0</v>
      </c>
      <c r="J48" s="27">
        <f t="shared" si="12"/>
        <v>0</v>
      </c>
      <c r="K48" s="27">
        <f t="shared" si="12"/>
        <v>0</v>
      </c>
      <c r="L48" s="27">
        <f t="shared" si="12"/>
        <v>0</v>
      </c>
      <c r="M48" s="27">
        <f t="shared" si="12"/>
        <v>0</v>
      </c>
      <c r="N48" s="27">
        <f t="shared" si="12"/>
        <v>0</v>
      </c>
      <c r="O48" s="27">
        <f t="shared" si="12"/>
        <v>0</v>
      </c>
      <c r="P48" s="27">
        <f t="shared" si="12"/>
        <v>0</v>
      </c>
      <c r="Q48" s="27">
        <f t="shared" si="12"/>
        <v>0</v>
      </c>
      <c r="R48" s="27">
        <f t="shared" si="12"/>
        <v>0</v>
      </c>
      <c r="S48" s="27">
        <f t="shared" si="12"/>
        <v>0</v>
      </c>
      <c r="T48" s="27">
        <f t="shared" si="12"/>
        <v>0</v>
      </c>
      <c r="U48" s="27">
        <f t="shared" si="12"/>
        <v>0</v>
      </c>
      <c r="V48" s="27">
        <f t="shared" si="12"/>
        <v>0</v>
      </c>
      <c r="W48" s="27">
        <f t="shared" si="12"/>
        <v>311.89999999999998</v>
      </c>
    </row>
    <row r="49" spans="1:23" ht="62.4" x14ac:dyDescent="0.3">
      <c r="A49" s="39"/>
      <c r="B49" s="38" t="s">
        <v>263</v>
      </c>
      <c r="C49" s="39">
        <v>902</v>
      </c>
      <c r="D49" s="48" t="s">
        <v>50</v>
      </c>
      <c r="E49" s="48" t="s">
        <v>55</v>
      </c>
      <c r="F49" s="38" t="s">
        <v>469</v>
      </c>
      <c r="G49" s="48" t="s">
        <v>86</v>
      </c>
      <c r="H49" s="27">
        <v>253.9</v>
      </c>
      <c r="I49" s="27">
        <v>0</v>
      </c>
      <c r="W49" s="1">
        <f>H49+I49</f>
        <v>253.9</v>
      </c>
    </row>
    <row r="50" spans="1:23" ht="31.2" x14ac:dyDescent="0.3">
      <c r="A50" s="39"/>
      <c r="B50" s="38" t="s">
        <v>122</v>
      </c>
      <c r="C50" s="39">
        <v>902</v>
      </c>
      <c r="D50" s="48" t="s">
        <v>50</v>
      </c>
      <c r="E50" s="48" t="s">
        <v>55</v>
      </c>
      <c r="F50" s="38" t="s">
        <v>469</v>
      </c>
      <c r="G50" s="48" t="s">
        <v>85</v>
      </c>
      <c r="H50" s="27">
        <v>58</v>
      </c>
      <c r="I50" s="27">
        <v>0</v>
      </c>
      <c r="W50" s="1">
        <f>H50+I50</f>
        <v>58</v>
      </c>
    </row>
    <row r="51" spans="1:23" ht="31.2" x14ac:dyDescent="0.3">
      <c r="A51" s="39"/>
      <c r="B51" s="21" t="s">
        <v>124</v>
      </c>
      <c r="C51" s="39">
        <v>902</v>
      </c>
      <c r="D51" s="45" t="s">
        <v>50</v>
      </c>
      <c r="E51" s="45" t="s">
        <v>55</v>
      </c>
      <c r="F51" s="38" t="s">
        <v>123</v>
      </c>
      <c r="G51" s="45"/>
      <c r="H51" s="27">
        <f>H52+H55</f>
        <v>2613.1</v>
      </c>
      <c r="I51" s="27">
        <f>I52+I55</f>
        <v>0</v>
      </c>
      <c r="J51" s="27">
        <f t="shared" ref="J51:W51" si="13">J52+J55</f>
        <v>0</v>
      </c>
      <c r="K51" s="27">
        <f t="shared" si="13"/>
        <v>0</v>
      </c>
      <c r="L51" s="27">
        <f t="shared" si="13"/>
        <v>0</v>
      </c>
      <c r="M51" s="27">
        <f t="shared" si="13"/>
        <v>0</v>
      </c>
      <c r="N51" s="27">
        <f t="shared" si="13"/>
        <v>0</v>
      </c>
      <c r="O51" s="27">
        <f t="shared" si="13"/>
        <v>0</v>
      </c>
      <c r="P51" s="27">
        <f t="shared" si="13"/>
        <v>0</v>
      </c>
      <c r="Q51" s="27">
        <f t="shared" si="13"/>
        <v>0</v>
      </c>
      <c r="R51" s="27">
        <f t="shared" si="13"/>
        <v>0</v>
      </c>
      <c r="S51" s="27">
        <f t="shared" si="13"/>
        <v>0</v>
      </c>
      <c r="T51" s="27">
        <f t="shared" si="13"/>
        <v>0</v>
      </c>
      <c r="U51" s="27">
        <f t="shared" si="13"/>
        <v>0</v>
      </c>
      <c r="V51" s="27">
        <f t="shared" si="13"/>
        <v>0</v>
      </c>
      <c r="W51" s="27">
        <f t="shared" si="13"/>
        <v>2613.1</v>
      </c>
    </row>
    <row r="52" spans="1:23" ht="46.8" x14ac:dyDescent="0.3">
      <c r="A52" s="4"/>
      <c r="B52" s="28" t="s">
        <v>165</v>
      </c>
      <c r="C52" s="42">
        <v>902</v>
      </c>
      <c r="D52" s="49" t="s">
        <v>50</v>
      </c>
      <c r="E52" s="49" t="s">
        <v>55</v>
      </c>
      <c r="F52" s="51" t="s">
        <v>126</v>
      </c>
      <c r="G52" s="49"/>
      <c r="H52" s="27">
        <f>H53+H54</f>
        <v>506.2</v>
      </c>
      <c r="I52" s="27">
        <f>I53+I54</f>
        <v>0</v>
      </c>
      <c r="J52" s="27">
        <f t="shared" ref="J52:W52" si="14">J53+J54</f>
        <v>0</v>
      </c>
      <c r="K52" s="27">
        <f t="shared" si="14"/>
        <v>0</v>
      </c>
      <c r="L52" s="27">
        <f t="shared" si="14"/>
        <v>0</v>
      </c>
      <c r="M52" s="27">
        <f t="shared" si="14"/>
        <v>0</v>
      </c>
      <c r="N52" s="27">
        <f t="shared" si="14"/>
        <v>0</v>
      </c>
      <c r="O52" s="27">
        <f t="shared" si="14"/>
        <v>0</v>
      </c>
      <c r="P52" s="27">
        <f t="shared" si="14"/>
        <v>0</v>
      </c>
      <c r="Q52" s="27">
        <f t="shared" si="14"/>
        <v>0</v>
      </c>
      <c r="R52" s="27">
        <f t="shared" si="14"/>
        <v>0</v>
      </c>
      <c r="S52" s="27">
        <f t="shared" si="14"/>
        <v>0</v>
      </c>
      <c r="T52" s="27">
        <f t="shared" si="14"/>
        <v>0</v>
      </c>
      <c r="U52" s="27">
        <f t="shared" si="14"/>
        <v>0</v>
      </c>
      <c r="V52" s="27">
        <f t="shared" si="14"/>
        <v>0</v>
      </c>
      <c r="W52" s="27">
        <f t="shared" si="14"/>
        <v>506.2</v>
      </c>
    </row>
    <row r="53" spans="1:23" ht="62.4" x14ac:dyDescent="0.3">
      <c r="A53" s="4"/>
      <c r="B53" s="38" t="s">
        <v>263</v>
      </c>
      <c r="C53" s="39">
        <v>902</v>
      </c>
      <c r="D53" s="48" t="s">
        <v>50</v>
      </c>
      <c r="E53" s="48" t="s">
        <v>55</v>
      </c>
      <c r="F53" s="51" t="s">
        <v>126</v>
      </c>
      <c r="G53" s="48" t="s">
        <v>86</v>
      </c>
      <c r="H53" s="27">
        <v>489</v>
      </c>
      <c r="I53" s="27">
        <v>0</v>
      </c>
      <c r="W53" s="1">
        <f>H53+I53</f>
        <v>489</v>
      </c>
    </row>
    <row r="54" spans="1:23" ht="31.2" x14ac:dyDescent="0.3">
      <c r="A54" s="4"/>
      <c r="B54" s="38" t="s">
        <v>122</v>
      </c>
      <c r="C54" s="39">
        <v>902</v>
      </c>
      <c r="D54" s="48" t="s">
        <v>50</v>
      </c>
      <c r="E54" s="48" t="s">
        <v>55</v>
      </c>
      <c r="F54" s="51" t="s">
        <v>126</v>
      </c>
      <c r="G54" s="48" t="s">
        <v>85</v>
      </c>
      <c r="H54" s="27">
        <v>17.2</v>
      </c>
      <c r="I54" s="27">
        <v>0</v>
      </c>
      <c r="W54" s="1">
        <f>H54+I54</f>
        <v>17.2</v>
      </c>
    </row>
    <row r="55" spans="1:23" ht="46.8" x14ac:dyDescent="0.3">
      <c r="A55" s="4"/>
      <c r="B55" s="28" t="s">
        <v>164</v>
      </c>
      <c r="C55" s="39">
        <v>902</v>
      </c>
      <c r="D55" s="49" t="s">
        <v>50</v>
      </c>
      <c r="E55" s="49" t="s">
        <v>55</v>
      </c>
      <c r="F55" s="38" t="s">
        <v>125</v>
      </c>
      <c r="G55" s="50"/>
      <c r="H55" s="27">
        <f>H56+H57</f>
        <v>2106.9</v>
      </c>
      <c r="I55" s="27">
        <f>I56+I57</f>
        <v>0</v>
      </c>
      <c r="J55" s="27">
        <f t="shared" ref="J55:W55" si="15">J56+J57</f>
        <v>0</v>
      </c>
      <c r="K55" s="27">
        <f t="shared" si="15"/>
        <v>0</v>
      </c>
      <c r="L55" s="27">
        <f t="shared" si="15"/>
        <v>0</v>
      </c>
      <c r="M55" s="27">
        <f t="shared" si="15"/>
        <v>0</v>
      </c>
      <c r="N55" s="27">
        <f t="shared" si="15"/>
        <v>0</v>
      </c>
      <c r="O55" s="27">
        <f t="shared" si="15"/>
        <v>0</v>
      </c>
      <c r="P55" s="27">
        <f t="shared" si="15"/>
        <v>0</v>
      </c>
      <c r="Q55" s="27">
        <f t="shared" si="15"/>
        <v>0</v>
      </c>
      <c r="R55" s="27">
        <f t="shared" si="15"/>
        <v>0</v>
      </c>
      <c r="S55" s="27">
        <f t="shared" si="15"/>
        <v>0</v>
      </c>
      <c r="T55" s="27">
        <f t="shared" si="15"/>
        <v>0</v>
      </c>
      <c r="U55" s="27">
        <f t="shared" si="15"/>
        <v>0</v>
      </c>
      <c r="V55" s="27">
        <f t="shared" si="15"/>
        <v>0</v>
      </c>
      <c r="W55" s="27">
        <f t="shared" si="15"/>
        <v>2106.9</v>
      </c>
    </row>
    <row r="56" spans="1:23" ht="62.4" x14ac:dyDescent="0.3">
      <c r="A56" s="4"/>
      <c r="B56" s="38" t="s">
        <v>263</v>
      </c>
      <c r="C56" s="39">
        <v>902</v>
      </c>
      <c r="D56" s="48" t="s">
        <v>50</v>
      </c>
      <c r="E56" s="48" t="s">
        <v>55</v>
      </c>
      <c r="F56" s="38" t="s">
        <v>125</v>
      </c>
      <c r="G56" s="48" t="s">
        <v>86</v>
      </c>
      <c r="H56" s="27">
        <v>2069.3000000000002</v>
      </c>
      <c r="I56" s="27">
        <v>0</v>
      </c>
      <c r="W56" s="1">
        <f>H56+I56</f>
        <v>2069.3000000000002</v>
      </c>
    </row>
    <row r="57" spans="1:23" ht="31.2" x14ac:dyDescent="0.3">
      <c r="A57" s="4"/>
      <c r="B57" s="38" t="s">
        <v>122</v>
      </c>
      <c r="C57" s="39">
        <v>902</v>
      </c>
      <c r="D57" s="48" t="s">
        <v>50</v>
      </c>
      <c r="E57" s="48" t="s">
        <v>55</v>
      </c>
      <c r="F57" s="38" t="s">
        <v>125</v>
      </c>
      <c r="G57" s="48" t="s">
        <v>85</v>
      </c>
      <c r="H57" s="27">
        <v>37.6</v>
      </c>
      <c r="I57" s="27">
        <v>0</v>
      </c>
      <c r="W57" s="1">
        <f>H57+I57</f>
        <v>37.6</v>
      </c>
    </row>
    <row r="58" spans="1:23" x14ac:dyDescent="0.3">
      <c r="A58" s="4"/>
      <c r="B58" s="18" t="s">
        <v>259</v>
      </c>
      <c r="C58" s="39">
        <v>902</v>
      </c>
      <c r="D58" s="48" t="s">
        <v>50</v>
      </c>
      <c r="E58" s="48" t="s">
        <v>55</v>
      </c>
      <c r="F58" s="38" t="s">
        <v>260</v>
      </c>
      <c r="G58" s="48"/>
      <c r="H58" s="27">
        <f>H59</f>
        <v>0</v>
      </c>
      <c r="I58" s="27">
        <f t="shared" ref="I58:W59" si="16">I59</f>
        <v>0</v>
      </c>
      <c r="J58" s="27">
        <f t="shared" si="16"/>
        <v>0</v>
      </c>
      <c r="K58" s="27">
        <f t="shared" si="16"/>
        <v>0</v>
      </c>
      <c r="L58" s="27">
        <f t="shared" si="16"/>
        <v>0</v>
      </c>
      <c r="M58" s="27">
        <f t="shared" si="16"/>
        <v>0</v>
      </c>
      <c r="N58" s="27">
        <f t="shared" si="16"/>
        <v>0</v>
      </c>
      <c r="O58" s="27">
        <f t="shared" si="16"/>
        <v>0</v>
      </c>
      <c r="P58" s="27">
        <f t="shared" si="16"/>
        <v>0</v>
      </c>
      <c r="Q58" s="27">
        <f t="shared" si="16"/>
        <v>0</v>
      </c>
      <c r="R58" s="27">
        <f t="shared" si="16"/>
        <v>0</v>
      </c>
      <c r="S58" s="27">
        <f t="shared" si="16"/>
        <v>0</v>
      </c>
      <c r="T58" s="27">
        <f t="shared" si="16"/>
        <v>0</v>
      </c>
      <c r="U58" s="27">
        <f t="shared" si="16"/>
        <v>0</v>
      </c>
      <c r="V58" s="27">
        <f t="shared" si="16"/>
        <v>0</v>
      </c>
      <c r="W58" s="27">
        <f t="shared" si="16"/>
        <v>0</v>
      </c>
    </row>
    <row r="59" spans="1:23" ht="31.2" x14ac:dyDescent="0.3">
      <c r="A59" s="4"/>
      <c r="B59" s="38" t="s">
        <v>468</v>
      </c>
      <c r="C59" s="39">
        <v>902</v>
      </c>
      <c r="D59" s="48" t="s">
        <v>50</v>
      </c>
      <c r="E59" s="48" t="s">
        <v>55</v>
      </c>
      <c r="F59" s="38" t="s">
        <v>467</v>
      </c>
      <c r="G59" s="48"/>
      <c r="H59" s="27">
        <f>H60</f>
        <v>0</v>
      </c>
      <c r="I59" s="27">
        <f t="shared" si="16"/>
        <v>0</v>
      </c>
      <c r="J59" s="27">
        <f t="shared" si="16"/>
        <v>0</v>
      </c>
      <c r="K59" s="27">
        <f t="shared" si="16"/>
        <v>0</v>
      </c>
      <c r="L59" s="27">
        <f t="shared" si="16"/>
        <v>0</v>
      </c>
      <c r="M59" s="27">
        <f t="shared" si="16"/>
        <v>0</v>
      </c>
      <c r="N59" s="27">
        <f t="shared" si="16"/>
        <v>0</v>
      </c>
      <c r="O59" s="27">
        <f t="shared" si="16"/>
        <v>0</v>
      </c>
      <c r="P59" s="27">
        <f t="shared" si="16"/>
        <v>0</v>
      </c>
      <c r="Q59" s="27">
        <f t="shared" si="16"/>
        <v>0</v>
      </c>
      <c r="R59" s="27">
        <f t="shared" si="16"/>
        <v>0</v>
      </c>
      <c r="S59" s="27">
        <f t="shared" si="16"/>
        <v>0</v>
      </c>
      <c r="T59" s="27">
        <f t="shared" si="16"/>
        <v>0</v>
      </c>
      <c r="U59" s="27">
        <f t="shared" si="16"/>
        <v>0</v>
      </c>
      <c r="V59" s="27">
        <f t="shared" si="16"/>
        <v>0</v>
      </c>
      <c r="W59" s="27">
        <f t="shared" si="16"/>
        <v>0</v>
      </c>
    </row>
    <row r="60" spans="1:23" ht="62.4" x14ac:dyDescent="0.3">
      <c r="A60" s="4"/>
      <c r="B60" s="38" t="s">
        <v>263</v>
      </c>
      <c r="C60" s="39">
        <v>902</v>
      </c>
      <c r="D60" s="48" t="s">
        <v>50</v>
      </c>
      <c r="E60" s="48" t="s">
        <v>55</v>
      </c>
      <c r="F60" s="38" t="s">
        <v>467</v>
      </c>
      <c r="G60" s="48" t="s">
        <v>86</v>
      </c>
      <c r="H60" s="27">
        <v>0</v>
      </c>
      <c r="I60" s="27">
        <v>0</v>
      </c>
      <c r="W60" s="1">
        <f>H60+I60</f>
        <v>0</v>
      </c>
    </row>
    <row r="61" spans="1:23" x14ac:dyDescent="0.3">
      <c r="A61" s="4"/>
      <c r="B61" s="38" t="s">
        <v>500</v>
      </c>
      <c r="C61" s="39">
        <v>902</v>
      </c>
      <c r="D61" s="48" t="s">
        <v>50</v>
      </c>
      <c r="E61" s="48" t="s">
        <v>56</v>
      </c>
      <c r="F61" s="44"/>
      <c r="G61" s="48"/>
      <c r="H61" s="27">
        <f>H62</f>
        <v>30.8</v>
      </c>
      <c r="I61" s="27">
        <f t="shared" ref="I61:W61" si="17">I62</f>
        <v>0</v>
      </c>
      <c r="J61" s="27">
        <f t="shared" si="17"/>
        <v>0</v>
      </c>
      <c r="K61" s="27">
        <f t="shared" si="17"/>
        <v>0</v>
      </c>
      <c r="L61" s="27">
        <f t="shared" si="17"/>
        <v>0</v>
      </c>
      <c r="M61" s="27">
        <f t="shared" si="17"/>
        <v>0</v>
      </c>
      <c r="N61" s="27">
        <f t="shared" si="17"/>
        <v>0</v>
      </c>
      <c r="O61" s="27">
        <f t="shared" si="17"/>
        <v>0</v>
      </c>
      <c r="P61" s="27">
        <f t="shared" si="17"/>
        <v>0</v>
      </c>
      <c r="Q61" s="27">
        <f t="shared" si="17"/>
        <v>0</v>
      </c>
      <c r="R61" s="27">
        <f t="shared" si="17"/>
        <v>0</v>
      </c>
      <c r="S61" s="27">
        <f t="shared" si="17"/>
        <v>0</v>
      </c>
      <c r="T61" s="27">
        <f t="shared" si="17"/>
        <v>0</v>
      </c>
      <c r="U61" s="27">
        <f t="shared" si="17"/>
        <v>0</v>
      </c>
      <c r="V61" s="27">
        <f t="shared" si="17"/>
        <v>0</v>
      </c>
      <c r="W61" s="27">
        <f t="shared" si="17"/>
        <v>30.8</v>
      </c>
    </row>
    <row r="62" spans="1:23" ht="31.2" x14ac:dyDescent="0.3">
      <c r="A62" s="4"/>
      <c r="B62" s="38" t="s">
        <v>124</v>
      </c>
      <c r="C62" s="39">
        <v>902</v>
      </c>
      <c r="D62" s="48" t="s">
        <v>50</v>
      </c>
      <c r="E62" s="48" t="s">
        <v>56</v>
      </c>
      <c r="F62" s="44" t="s">
        <v>123</v>
      </c>
      <c r="G62" s="48"/>
      <c r="H62" s="27">
        <f>H63</f>
        <v>30.8</v>
      </c>
      <c r="I62" s="27">
        <f t="shared" ref="I62:W62" si="18">I63</f>
        <v>0</v>
      </c>
      <c r="J62" s="27">
        <f t="shared" si="18"/>
        <v>0</v>
      </c>
      <c r="K62" s="27">
        <f t="shared" si="18"/>
        <v>0</v>
      </c>
      <c r="L62" s="27">
        <f t="shared" si="18"/>
        <v>0</v>
      </c>
      <c r="M62" s="27">
        <f t="shared" si="18"/>
        <v>0</v>
      </c>
      <c r="N62" s="27">
        <f t="shared" si="18"/>
        <v>0</v>
      </c>
      <c r="O62" s="27">
        <f t="shared" si="18"/>
        <v>0</v>
      </c>
      <c r="P62" s="27">
        <f t="shared" si="18"/>
        <v>0</v>
      </c>
      <c r="Q62" s="27">
        <f t="shared" si="18"/>
        <v>0</v>
      </c>
      <c r="R62" s="27">
        <f t="shared" si="18"/>
        <v>0</v>
      </c>
      <c r="S62" s="27">
        <f t="shared" si="18"/>
        <v>0</v>
      </c>
      <c r="T62" s="27">
        <f t="shared" si="18"/>
        <v>0</v>
      </c>
      <c r="U62" s="27">
        <f t="shared" si="18"/>
        <v>0</v>
      </c>
      <c r="V62" s="27">
        <f t="shared" si="18"/>
        <v>0</v>
      </c>
      <c r="W62" s="27">
        <f t="shared" si="18"/>
        <v>30.8</v>
      </c>
    </row>
    <row r="63" spans="1:23" ht="50.4" customHeight="1" x14ac:dyDescent="0.3">
      <c r="A63" s="4"/>
      <c r="B63" s="115" t="s">
        <v>501</v>
      </c>
      <c r="C63" s="39">
        <v>902</v>
      </c>
      <c r="D63" s="48" t="s">
        <v>50</v>
      </c>
      <c r="E63" s="48" t="s">
        <v>56</v>
      </c>
      <c r="F63" s="44" t="s">
        <v>502</v>
      </c>
      <c r="G63" s="48"/>
      <c r="H63" s="27">
        <f>H64</f>
        <v>30.8</v>
      </c>
      <c r="I63" s="27">
        <f t="shared" ref="I63:W63" si="19">I64</f>
        <v>0</v>
      </c>
      <c r="J63" s="27">
        <f t="shared" si="19"/>
        <v>0</v>
      </c>
      <c r="K63" s="27">
        <f t="shared" si="19"/>
        <v>0</v>
      </c>
      <c r="L63" s="27">
        <f t="shared" si="19"/>
        <v>0</v>
      </c>
      <c r="M63" s="27">
        <f t="shared" si="19"/>
        <v>0</v>
      </c>
      <c r="N63" s="27">
        <f t="shared" si="19"/>
        <v>0</v>
      </c>
      <c r="O63" s="27">
        <f t="shared" si="19"/>
        <v>0</v>
      </c>
      <c r="P63" s="27">
        <f t="shared" si="19"/>
        <v>0</v>
      </c>
      <c r="Q63" s="27">
        <f t="shared" si="19"/>
        <v>0</v>
      </c>
      <c r="R63" s="27">
        <f t="shared" si="19"/>
        <v>0</v>
      </c>
      <c r="S63" s="27">
        <f t="shared" si="19"/>
        <v>0</v>
      </c>
      <c r="T63" s="27">
        <f t="shared" si="19"/>
        <v>0</v>
      </c>
      <c r="U63" s="27">
        <f t="shared" si="19"/>
        <v>0</v>
      </c>
      <c r="V63" s="27">
        <f t="shared" si="19"/>
        <v>0</v>
      </c>
      <c r="W63" s="27">
        <f t="shared" si="19"/>
        <v>30.8</v>
      </c>
    </row>
    <row r="64" spans="1:23" ht="31.2" x14ac:dyDescent="0.3">
      <c r="A64" s="4"/>
      <c r="B64" s="38" t="s">
        <v>122</v>
      </c>
      <c r="C64" s="39">
        <v>902</v>
      </c>
      <c r="D64" s="48" t="s">
        <v>50</v>
      </c>
      <c r="E64" s="48" t="s">
        <v>56</v>
      </c>
      <c r="F64" s="44" t="s">
        <v>502</v>
      </c>
      <c r="G64" s="48" t="s">
        <v>85</v>
      </c>
      <c r="H64" s="27">
        <v>30.8</v>
      </c>
      <c r="I64" s="27">
        <v>0</v>
      </c>
      <c r="W64" s="1">
        <f>H64+I64</f>
        <v>30.8</v>
      </c>
    </row>
    <row r="65" spans="1:23" x14ac:dyDescent="0.3">
      <c r="A65" s="39"/>
      <c r="B65" s="46" t="s">
        <v>293</v>
      </c>
      <c r="C65" s="39">
        <v>902</v>
      </c>
      <c r="D65" s="47" t="s">
        <v>50</v>
      </c>
      <c r="E65" s="47" t="s">
        <v>77</v>
      </c>
      <c r="F65" s="44"/>
      <c r="G65" s="44"/>
      <c r="H65" s="27">
        <f t="shared" ref="H65:W68" si="20">H66</f>
        <v>4127.7</v>
      </c>
      <c r="I65" s="27">
        <f t="shared" si="20"/>
        <v>0</v>
      </c>
      <c r="J65" s="27">
        <f t="shared" si="20"/>
        <v>0</v>
      </c>
      <c r="K65" s="27">
        <f t="shared" si="20"/>
        <v>0</v>
      </c>
      <c r="L65" s="27">
        <f t="shared" si="20"/>
        <v>0</v>
      </c>
      <c r="M65" s="27">
        <f t="shared" si="20"/>
        <v>0</v>
      </c>
      <c r="N65" s="27">
        <f t="shared" si="20"/>
        <v>0</v>
      </c>
      <c r="O65" s="27">
        <f t="shared" si="20"/>
        <v>0</v>
      </c>
      <c r="P65" s="27">
        <f t="shared" si="20"/>
        <v>0</v>
      </c>
      <c r="Q65" s="27">
        <f t="shared" si="20"/>
        <v>0</v>
      </c>
      <c r="R65" s="27">
        <f t="shared" si="20"/>
        <v>0</v>
      </c>
      <c r="S65" s="27">
        <f t="shared" si="20"/>
        <v>0</v>
      </c>
      <c r="T65" s="27">
        <f t="shared" si="20"/>
        <v>0</v>
      </c>
      <c r="U65" s="27">
        <f t="shared" si="20"/>
        <v>0</v>
      </c>
      <c r="V65" s="27">
        <f t="shared" si="20"/>
        <v>0</v>
      </c>
      <c r="W65" s="27">
        <f t="shared" si="20"/>
        <v>4127.7</v>
      </c>
    </row>
    <row r="66" spans="1:23" ht="34.950000000000003" customHeight="1" x14ac:dyDescent="0.3">
      <c r="A66" s="39"/>
      <c r="B66" s="127" t="s">
        <v>294</v>
      </c>
      <c r="C66" s="39">
        <v>902</v>
      </c>
      <c r="D66" s="47" t="s">
        <v>50</v>
      </c>
      <c r="E66" s="47" t="s">
        <v>77</v>
      </c>
      <c r="F66" s="44" t="s">
        <v>117</v>
      </c>
      <c r="G66" s="44"/>
      <c r="H66" s="27">
        <f t="shared" si="20"/>
        <v>4127.7</v>
      </c>
      <c r="I66" s="27">
        <f t="shared" si="20"/>
        <v>0</v>
      </c>
      <c r="J66" s="27">
        <f t="shared" si="20"/>
        <v>0</v>
      </c>
      <c r="K66" s="27">
        <f t="shared" si="20"/>
        <v>0</v>
      </c>
      <c r="L66" s="27">
        <f t="shared" si="20"/>
        <v>0</v>
      </c>
      <c r="M66" s="27">
        <f t="shared" si="20"/>
        <v>0</v>
      </c>
      <c r="N66" s="27">
        <f t="shared" si="20"/>
        <v>0</v>
      </c>
      <c r="O66" s="27">
        <f t="shared" si="20"/>
        <v>0</v>
      </c>
      <c r="P66" s="27">
        <f t="shared" si="20"/>
        <v>0</v>
      </c>
      <c r="Q66" s="27">
        <f t="shared" si="20"/>
        <v>0</v>
      </c>
      <c r="R66" s="27">
        <f t="shared" si="20"/>
        <v>0</v>
      </c>
      <c r="S66" s="27">
        <f t="shared" si="20"/>
        <v>0</v>
      </c>
      <c r="T66" s="27">
        <f t="shared" si="20"/>
        <v>0</v>
      </c>
      <c r="U66" s="27">
        <f t="shared" si="20"/>
        <v>0</v>
      </c>
      <c r="V66" s="27">
        <f t="shared" si="20"/>
        <v>0</v>
      </c>
      <c r="W66" s="27">
        <f t="shared" si="20"/>
        <v>4127.7</v>
      </c>
    </row>
    <row r="67" spans="1:23" x14ac:dyDescent="0.3">
      <c r="A67" s="39"/>
      <c r="B67" s="93" t="s">
        <v>296</v>
      </c>
      <c r="C67" s="39">
        <v>902</v>
      </c>
      <c r="D67" s="48" t="s">
        <v>50</v>
      </c>
      <c r="E67" s="48" t="s">
        <v>77</v>
      </c>
      <c r="F67" s="44" t="s">
        <v>295</v>
      </c>
      <c r="G67" s="48"/>
      <c r="H67" s="27">
        <f t="shared" si="20"/>
        <v>4127.7</v>
      </c>
      <c r="I67" s="27">
        <f t="shared" si="20"/>
        <v>0</v>
      </c>
      <c r="J67" s="27">
        <f t="shared" si="20"/>
        <v>0</v>
      </c>
      <c r="K67" s="27">
        <f t="shared" si="20"/>
        <v>0</v>
      </c>
      <c r="L67" s="27">
        <f t="shared" si="20"/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  <c r="Q67" s="27">
        <f t="shared" si="20"/>
        <v>0</v>
      </c>
      <c r="R67" s="27">
        <f t="shared" si="20"/>
        <v>0</v>
      </c>
      <c r="S67" s="27">
        <f t="shared" si="20"/>
        <v>0</v>
      </c>
      <c r="T67" s="27">
        <f t="shared" si="20"/>
        <v>0</v>
      </c>
      <c r="U67" s="27">
        <f t="shared" si="20"/>
        <v>0</v>
      </c>
      <c r="V67" s="27">
        <f t="shared" si="20"/>
        <v>0</v>
      </c>
      <c r="W67" s="27">
        <f t="shared" si="20"/>
        <v>4127.7</v>
      </c>
    </row>
    <row r="68" spans="1:23" ht="31.2" x14ac:dyDescent="0.3">
      <c r="A68" s="39"/>
      <c r="B68" s="24" t="s">
        <v>297</v>
      </c>
      <c r="C68" s="39">
        <v>902</v>
      </c>
      <c r="D68" s="48" t="s">
        <v>50</v>
      </c>
      <c r="E68" s="48" t="s">
        <v>77</v>
      </c>
      <c r="F68" s="44" t="s">
        <v>298</v>
      </c>
      <c r="G68" s="48"/>
      <c r="H68" s="27">
        <f t="shared" si="20"/>
        <v>4127.7</v>
      </c>
      <c r="I68" s="27">
        <f t="shared" si="20"/>
        <v>0</v>
      </c>
      <c r="J68" s="27">
        <f t="shared" si="20"/>
        <v>0</v>
      </c>
      <c r="K68" s="27">
        <f t="shared" si="20"/>
        <v>0</v>
      </c>
      <c r="L68" s="27">
        <f t="shared" si="20"/>
        <v>0</v>
      </c>
      <c r="M68" s="27">
        <f t="shared" si="20"/>
        <v>0</v>
      </c>
      <c r="N68" s="27">
        <f t="shared" si="20"/>
        <v>0</v>
      </c>
      <c r="O68" s="27">
        <f t="shared" si="20"/>
        <v>0</v>
      </c>
      <c r="P68" s="27">
        <f t="shared" si="20"/>
        <v>0</v>
      </c>
      <c r="Q68" s="27">
        <f t="shared" si="20"/>
        <v>0</v>
      </c>
      <c r="R68" s="27">
        <f t="shared" si="20"/>
        <v>0</v>
      </c>
      <c r="S68" s="27">
        <f t="shared" si="20"/>
        <v>0</v>
      </c>
      <c r="T68" s="27">
        <f t="shared" si="20"/>
        <v>0</v>
      </c>
      <c r="U68" s="27">
        <f t="shared" si="20"/>
        <v>0</v>
      </c>
      <c r="V68" s="27">
        <f t="shared" si="20"/>
        <v>0</v>
      </c>
      <c r="W68" s="27">
        <f t="shared" si="20"/>
        <v>4127.7</v>
      </c>
    </row>
    <row r="69" spans="1:23" ht="31.2" x14ac:dyDescent="0.3">
      <c r="A69" s="39"/>
      <c r="B69" s="38" t="s">
        <v>122</v>
      </c>
      <c r="C69" s="39">
        <v>902</v>
      </c>
      <c r="D69" s="48" t="s">
        <v>50</v>
      </c>
      <c r="E69" s="48" t="s">
        <v>77</v>
      </c>
      <c r="F69" s="44" t="s">
        <v>298</v>
      </c>
      <c r="G69" s="48" t="s">
        <v>85</v>
      </c>
      <c r="H69" s="27">
        <v>4127.7</v>
      </c>
      <c r="I69" s="27">
        <v>0</v>
      </c>
      <c r="W69" s="1">
        <f>H69+I69</f>
        <v>4127.7</v>
      </c>
    </row>
    <row r="70" spans="1:23" x14ac:dyDescent="0.3">
      <c r="A70" s="4"/>
      <c r="B70" s="52" t="s">
        <v>57</v>
      </c>
      <c r="C70" s="39">
        <v>902</v>
      </c>
      <c r="D70" s="5" t="s">
        <v>50</v>
      </c>
      <c r="E70" s="5" t="s">
        <v>2</v>
      </c>
      <c r="F70" s="5"/>
      <c r="G70" s="5"/>
      <c r="H70" s="53">
        <f t="shared" ref="H70:W72" si="21">H71</f>
        <v>500</v>
      </c>
      <c r="I70" s="53">
        <f t="shared" si="21"/>
        <v>0</v>
      </c>
      <c r="J70" s="53">
        <f t="shared" si="21"/>
        <v>0</v>
      </c>
      <c r="K70" s="53">
        <f t="shared" si="21"/>
        <v>0</v>
      </c>
      <c r="L70" s="53">
        <f t="shared" si="21"/>
        <v>0</v>
      </c>
      <c r="M70" s="53">
        <f t="shared" si="21"/>
        <v>0</v>
      </c>
      <c r="N70" s="53">
        <f t="shared" si="21"/>
        <v>0</v>
      </c>
      <c r="O70" s="53">
        <f t="shared" si="21"/>
        <v>0</v>
      </c>
      <c r="P70" s="53">
        <f t="shared" si="21"/>
        <v>0</v>
      </c>
      <c r="Q70" s="53">
        <f t="shared" si="21"/>
        <v>0</v>
      </c>
      <c r="R70" s="53">
        <f t="shared" si="21"/>
        <v>0</v>
      </c>
      <c r="S70" s="53">
        <f t="shared" si="21"/>
        <v>0</v>
      </c>
      <c r="T70" s="53">
        <f t="shared" si="21"/>
        <v>0</v>
      </c>
      <c r="U70" s="53">
        <f t="shared" si="21"/>
        <v>0</v>
      </c>
      <c r="V70" s="53">
        <f t="shared" si="21"/>
        <v>0</v>
      </c>
      <c r="W70" s="53">
        <f t="shared" si="21"/>
        <v>500</v>
      </c>
    </row>
    <row r="71" spans="1:23" x14ac:dyDescent="0.3">
      <c r="A71" s="4"/>
      <c r="B71" s="18" t="s">
        <v>130</v>
      </c>
      <c r="C71" s="39">
        <v>902</v>
      </c>
      <c r="D71" s="5" t="s">
        <v>50</v>
      </c>
      <c r="E71" s="5" t="s">
        <v>2</v>
      </c>
      <c r="F71" s="5" t="s">
        <v>127</v>
      </c>
      <c r="G71" s="5"/>
      <c r="H71" s="53">
        <f t="shared" si="21"/>
        <v>500</v>
      </c>
      <c r="I71" s="53">
        <f t="shared" si="21"/>
        <v>0</v>
      </c>
      <c r="J71" s="53">
        <f t="shared" si="21"/>
        <v>0</v>
      </c>
      <c r="K71" s="53">
        <f t="shared" si="21"/>
        <v>0</v>
      </c>
      <c r="L71" s="53">
        <f t="shared" si="21"/>
        <v>0</v>
      </c>
      <c r="M71" s="53">
        <f t="shared" si="21"/>
        <v>0</v>
      </c>
      <c r="N71" s="53">
        <f t="shared" si="21"/>
        <v>0</v>
      </c>
      <c r="O71" s="53">
        <f t="shared" si="21"/>
        <v>0</v>
      </c>
      <c r="P71" s="53">
        <f t="shared" si="21"/>
        <v>0</v>
      </c>
      <c r="Q71" s="53">
        <f t="shared" si="21"/>
        <v>0</v>
      </c>
      <c r="R71" s="53">
        <f t="shared" si="21"/>
        <v>0</v>
      </c>
      <c r="S71" s="53">
        <f t="shared" si="21"/>
        <v>0</v>
      </c>
      <c r="T71" s="53">
        <f t="shared" si="21"/>
        <v>0</v>
      </c>
      <c r="U71" s="53">
        <f t="shared" si="21"/>
        <v>0</v>
      </c>
      <c r="V71" s="53">
        <f t="shared" si="21"/>
        <v>0</v>
      </c>
      <c r="W71" s="53">
        <f t="shared" si="21"/>
        <v>500</v>
      </c>
    </row>
    <row r="72" spans="1:23" x14ac:dyDescent="0.3">
      <c r="A72" s="4"/>
      <c r="B72" s="19" t="s">
        <v>129</v>
      </c>
      <c r="C72" s="39">
        <v>902</v>
      </c>
      <c r="D72" s="5" t="s">
        <v>50</v>
      </c>
      <c r="E72" s="5" t="s">
        <v>2</v>
      </c>
      <c r="F72" s="38" t="s">
        <v>128</v>
      </c>
      <c r="G72" s="38"/>
      <c r="H72" s="53">
        <f t="shared" si="21"/>
        <v>500</v>
      </c>
      <c r="I72" s="53">
        <f t="shared" si="21"/>
        <v>0</v>
      </c>
      <c r="J72" s="53">
        <f t="shared" si="21"/>
        <v>0</v>
      </c>
      <c r="K72" s="53">
        <f t="shared" si="21"/>
        <v>0</v>
      </c>
      <c r="L72" s="53">
        <f t="shared" si="21"/>
        <v>0</v>
      </c>
      <c r="M72" s="53">
        <f t="shared" si="21"/>
        <v>0</v>
      </c>
      <c r="N72" s="53">
        <f t="shared" si="21"/>
        <v>0</v>
      </c>
      <c r="O72" s="53">
        <f t="shared" si="21"/>
        <v>0</v>
      </c>
      <c r="P72" s="53">
        <f t="shared" si="21"/>
        <v>0</v>
      </c>
      <c r="Q72" s="53">
        <f t="shared" si="21"/>
        <v>0</v>
      </c>
      <c r="R72" s="53">
        <f t="shared" si="21"/>
        <v>0</v>
      </c>
      <c r="S72" s="53">
        <f t="shared" si="21"/>
        <v>0</v>
      </c>
      <c r="T72" s="53">
        <f t="shared" si="21"/>
        <v>0</v>
      </c>
      <c r="U72" s="53">
        <f t="shared" si="21"/>
        <v>0</v>
      </c>
      <c r="V72" s="53">
        <f t="shared" si="21"/>
        <v>0</v>
      </c>
      <c r="W72" s="53">
        <f t="shared" si="21"/>
        <v>500</v>
      </c>
    </row>
    <row r="73" spans="1:23" x14ac:dyDescent="0.3">
      <c r="A73" s="4"/>
      <c r="B73" s="38" t="s">
        <v>87</v>
      </c>
      <c r="C73" s="39">
        <v>902</v>
      </c>
      <c r="D73" s="5" t="s">
        <v>50</v>
      </c>
      <c r="E73" s="5" t="s">
        <v>2</v>
      </c>
      <c r="F73" s="38" t="s">
        <v>128</v>
      </c>
      <c r="G73" s="42">
        <v>800</v>
      </c>
      <c r="H73" s="53">
        <v>500</v>
      </c>
      <c r="I73" s="53">
        <v>0</v>
      </c>
      <c r="W73" s="1">
        <f>H73+I73</f>
        <v>500</v>
      </c>
    </row>
    <row r="74" spans="1:23" x14ac:dyDescent="0.3">
      <c r="A74" s="39"/>
      <c r="B74" s="38" t="s">
        <v>59</v>
      </c>
      <c r="C74" s="39">
        <v>902</v>
      </c>
      <c r="D74" s="5" t="s">
        <v>50</v>
      </c>
      <c r="E74" s="5" t="s">
        <v>34</v>
      </c>
      <c r="F74" s="38"/>
      <c r="G74" s="45"/>
      <c r="H74" s="27">
        <f>H75+H81+H94+H111+H119+H133+H128</f>
        <v>52872.4</v>
      </c>
      <c r="I74" s="27">
        <f t="shared" ref="I74:W74" si="22">I75+I81+I94+I111+I119+I133+I128</f>
        <v>0</v>
      </c>
      <c r="J74" s="27">
        <f t="shared" si="22"/>
        <v>0</v>
      </c>
      <c r="K74" s="27">
        <f t="shared" si="22"/>
        <v>0</v>
      </c>
      <c r="L74" s="27">
        <f t="shared" si="22"/>
        <v>0</v>
      </c>
      <c r="M74" s="27">
        <f t="shared" si="22"/>
        <v>0</v>
      </c>
      <c r="N74" s="27">
        <f t="shared" si="22"/>
        <v>0</v>
      </c>
      <c r="O74" s="27">
        <f t="shared" si="22"/>
        <v>0</v>
      </c>
      <c r="P74" s="27">
        <f t="shared" si="22"/>
        <v>0</v>
      </c>
      <c r="Q74" s="27">
        <f t="shared" si="22"/>
        <v>0</v>
      </c>
      <c r="R74" s="27">
        <f t="shared" si="22"/>
        <v>0</v>
      </c>
      <c r="S74" s="27">
        <f t="shared" si="22"/>
        <v>0</v>
      </c>
      <c r="T74" s="27">
        <f t="shared" si="22"/>
        <v>0</v>
      </c>
      <c r="U74" s="27">
        <f t="shared" si="22"/>
        <v>0</v>
      </c>
      <c r="V74" s="27">
        <f t="shared" si="22"/>
        <v>0</v>
      </c>
      <c r="W74" s="27">
        <f t="shared" si="22"/>
        <v>52872.4</v>
      </c>
    </row>
    <row r="75" spans="1:23" ht="46.8" x14ac:dyDescent="0.3">
      <c r="A75" s="39"/>
      <c r="B75" s="24" t="s">
        <v>299</v>
      </c>
      <c r="C75" s="39">
        <v>902</v>
      </c>
      <c r="D75" s="5" t="s">
        <v>50</v>
      </c>
      <c r="E75" s="5" t="s">
        <v>34</v>
      </c>
      <c r="F75" s="38" t="s">
        <v>264</v>
      </c>
      <c r="G75" s="45"/>
      <c r="H75" s="27">
        <f t="shared" ref="H75:W77" si="23">H76</f>
        <v>1232</v>
      </c>
      <c r="I75" s="27">
        <f t="shared" si="23"/>
        <v>0</v>
      </c>
      <c r="J75" s="27">
        <f t="shared" si="23"/>
        <v>0</v>
      </c>
      <c r="K75" s="27">
        <f t="shared" si="23"/>
        <v>0</v>
      </c>
      <c r="L75" s="27">
        <f t="shared" si="23"/>
        <v>0</v>
      </c>
      <c r="M75" s="27">
        <f t="shared" si="23"/>
        <v>0</v>
      </c>
      <c r="N75" s="27">
        <f t="shared" si="23"/>
        <v>0</v>
      </c>
      <c r="O75" s="27">
        <f t="shared" si="23"/>
        <v>0</v>
      </c>
      <c r="P75" s="27">
        <f t="shared" si="23"/>
        <v>0</v>
      </c>
      <c r="Q75" s="27">
        <f t="shared" si="23"/>
        <v>0</v>
      </c>
      <c r="R75" s="27">
        <f t="shared" si="23"/>
        <v>0</v>
      </c>
      <c r="S75" s="27">
        <f t="shared" si="23"/>
        <v>0</v>
      </c>
      <c r="T75" s="27">
        <f t="shared" si="23"/>
        <v>0</v>
      </c>
      <c r="U75" s="27">
        <f t="shared" si="23"/>
        <v>0</v>
      </c>
      <c r="V75" s="27">
        <f t="shared" si="23"/>
        <v>0</v>
      </c>
      <c r="W75" s="27">
        <f t="shared" si="23"/>
        <v>1232</v>
      </c>
    </row>
    <row r="76" spans="1:23" x14ac:dyDescent="0.3">
      <c r="A76" s="39"/>
      <c r="B76" s="102" t="s">
        <v>300</v>
      </c>
      <c r="C76" s="39">
        <v>902</v>
      </c>
      <c r="D76" s="5" t="s">
        <v>50</v>
      </c>
      <c r="E76" s="5" t="s">
        <v>34</v>
      </c>
      <c r="F76" s="38" t="s">
        <v>301</v>
      </c>
      <c r="G76" s="45"/>
      <c r="H76" s="27">
        <f>H77+H79</f>
        <v>1232</v>
      </c>
      <c r="I76" s="27">
        <f t="shared" ref="I76:W76" si="24">I77+I79</f>
        <v>0</v>
      </c>
      <c r="J76" s="27">
        <f t="shared" si="24"/>
        <v>0</v>
      </c>
      <c r="K76" s="27">
        <f t="shared" si="24"/>
        <v>0</v>
      </c>
      <c r="L76" s="27">
        <f t="shared" si="24"/>
        <v>0</v>
      </c>
      <c r="M76" s="27">
        <f t="shared" si="24"/>
        <v>0</v>
      </c>
      <c r="N76" s="27">
        <f t="shared" si="24"/>
        <v>0</v>
      </c>
      <c r="O76" s="27">
        <f t="shared" si="24"/>
        <v>0</v>
      </c>
      <c r="P76" s="27">
        <f t="shared" si="24"/>
        <v>0</v>
      </c>
      <c r="Q76" s="27">
        <f t="shared" si="24"/>
        <v>0</v>
      </c>
      <c r="R76" s="27">
        <f t="shared" si="24"/>
        <v>0</v>
      </c>
      <c r="S76" s="27">
        <f t="shared" si="24"/>
        <v>0</v>
      </c>
      <c r="T76" s="27">
        <f t="shared" si="24"/>
        <v>0</v>
      </c>
      <c r="U76" s="27">
        <f t="shared" si="24"/>
        <v>0</v>
      </c>
      <c r="V76" s="27">
        <f t="shared" si="24"/>
        <v>0</v>
      </c>
      <c r="W76" s="27">
        <f t="shared" si="24"/>
        <v>1232</v>
      </c>
    </row>
    <row r="77" spans="1:23" ht="31.2" x14ac:dyDescent="0.3">
      <c r="A77" s="39"/>
      <c r="B77" s="94" t="s">
        <v>303</v>
      </c>
      <c r="C77" s="39">
        <v>902</v>
      </c>
      <c r="D77" s="5" t="s">
        <v>50</v>
      </c>
      <c r="E77" s="5" t="s">
        <v>34</v>
      </c>
      <c r="F77" s="38" t="s">
        <v>302</v>
      </c>
      <c r="G77" s="45"/>
      <c r="H77" s="27">
        <f t="shared" si="23"/>
        <v>1192</v>
      </c>
      <c r="I77" s="27">
        <f t="shared" si="23"/>
        <v>0</v>
      </c>
      <c r="J77" s="27">
        <f t="shared" si="23"/>
        <v>0</v>
      </c>
      <c r="K77" s="27">
        <f t="shared" si="23"/>
        <v>0</v>
      </c>
      <c r="L77" s="27">
        <f t="shared" si="23"/>
        <v>0</v>
      </c>
      <c r="M77" s="27">
        <f t="shared" si="23"/>
        <v>0</v>
      </c>
      <c r="N77" s="27">
        <f t="shared" si="23"/>
        <v>0</v>
      </c>
      <c r="O77" s="27">
        <f t="shared" si="23"/>
        <v>0</v>
      </c>
      <c r="P77" s="27">
        <f t="shared" si="23"/>
        <v>0</v>
      </c>
      <c r="Q77" s="27">
        <f t="shared" si="23"/>
        <v>0</v>
      </c>
      <c r="R77" s="27">
        <f t="shared" si="23"/>
        <v>0</v>
      </c>
      <c r="S77" s="27">
        <f t="shared" si="23"/>
        <v>0</v>
      </c>
      <c r="T77" s="27">
        <f t="shared" si="23"/>
        <v>0</v>
      </c>
      <c r="U77" s="27">
        <f t="shared" si="23"/>
        <v>0</v>
      </c>
      <c r="V77" s="27">
        <f t="shared" si="23"/>
        <v>0</v>
      </c>
      <c r="W77" s="27">
        <f t="shared" si="23"/>
        <v>1192</v>
      </c>
    </row>
    <row r="78" spans="1:23" ht="31.2" x14ac:dyDescent="0.3">
      <c r="A78" s="39"/>
      <c r="B78" s="52" t="s">
        <v>133</v>
      </c>
      <c r="C78" s="39">
        <v>902</v>
      </c>
      <c r="D78" s="5" t="s">
        <v>50</v>
      </c>
      <c r="E78" s="5" t="s">
        <v>34</v>
      </c>
      <c r="F78" s="38" t="s">
        <v>302</v>
      </c>
      <c r="G78" s="45" t="s">
        <v>90</v>
      </c>
      <c r="H78" s="27">
        <v>1192</v>
      </c>
      <c r="I78" s="27">
        <v>0</v>
      </c>
      <c r="W78" s="1">
        <f>H78+I78</f>
        <v>1192</v>
      </c>
    </row>
    <row r="79" spans="1:23" ht="34.200000000000003" customHeight="1" x14ac:dyDescent="0.3">
      <c r="A79" s="39"/>
      <c r="B79" s="52" t="s">
        <v>518</v>
      </c>
      <c r="C79" s="39">
        <v>902</v>
      </c>
      <c r="D79" s="5" t="s">
        <v>50</v>
      </c>
      <c r="E79" s="5" t="s">
        <v>34</v>
      </c>
      <c r="F79" s="38" t="s">
        <v>517</v>
      </c>
      <c r="G79" s="45"/>
      <c r="H79" s="27">
        <f>H80</f>
        <v>40</v>
      </c>
      <c r="I79" s="27">
        <f t="shared" ref="I79:W79" si="25">I80</f>
        <v>0</v>
      </c>
      <c r="J79" s="27">
        <f t="shared" si="25"/>
        <v>0</v>
      </c>
      <c r="K79" s="27">
        <f t="shared" si="25"/>
        <v>0</v>
      </c>
      <c r="L79" s="27">
        <f t="shared" si="25"/>
        <v>0</v>
      </c>
      <c r="M79" s="27">
        <f t="shared" si="25"/>
        <v>0</v>
      </c>
      <c r="N79" s="27">
        <f t="shared" si="25"/>
        <v>0</v>
      </c>
      <c r="O79" s="27">
        <f t="shared" si="25"/>
        <v>0</v>
      </c>
      <c r="P79" s="27">
        <f t="shared" si="25"/>
        <v>0</v>
      </c>
      <c r="Q79" s="27">
        <f t="shared" si="25"/>
        <v>0</v>
      </c>
      <c r="R79" s="27">
        <f t="shared" si="25"/>
        <v>0</v>
      </c>
      <c r="S79" s="27">
        <f t="shared" si="25"/>
        <v>0</v>
      </c>
      <c r="T79" s="27">
        <f t="shared" si="25"/>
        <v>0</v>
      </c>
      <c r="U79" s="27">
        <f t="shared" si="25"/>
        <v>0</v>
      </c>
      <c r="V79" s="27">
        <f t="shared" si="25"/>
        <v>0</v>
      </c>
      <c r="W79" s="27">
        <f t="shared" si="25"/>
        <v>40</v>
      </c>
    </row>
    <row r="80" spans="1:23" ht="31.2" x14ac:dyDescent="0.3">
      <c r="A80" s="39"/>
      <c r="B80" s="38" t="s">
        <v>122</v>
      </c>
      <c r="C80" s="39">
        <v>902</v>
      </c>
      <c r="D80" s="5" t="s">
        <v>50</v>
      </c>
      <c r="E80" s="5" t="s">
        <v>34</v>
      </c>
      <c r="F80" s="38" t="s">
        <v>517</v>
      </c>
      <c r="G80" s="45" t="s">
        <v>85</v>
      </c>
      <c r="H80" s="27">
        <v>40</v>
      </c>
      <c r="I80" s="27">
        <v>0</v>
      </c>
      <c r="W80" s="1">
        <f>H80+I80</f>
        <v>40</v>
      </c>
    </row>
    <row r="81" spans="1:23" ht="49.95" customHeight="1" x14ac:dyDescent="0.3">
      <c r="A81" s="39"/>
      <c r="B81" s="126" t="s">
        <v>304</v>
      </c>
      <c r="C81" s="39">
        <v>902</v>
      </c>
      <c r="D81" s="5" t="s">
        <v>50</v>
      </c>
      <c r="E81" s="5" t="s">
        <v>34</v>
      </c>
      <c r="F81" s="38" t="s">
        <v>284</v>
      </c>
      <c r="G81" s="45"/>
      <c r="H81" s="27">
        <f>H82+H85+H88+H91</f>
        <v>420</v>
      </c>
      <c r="I81" s="27">
        <f>I82+I85+I88+I91</f>
        <v>0</v>
      </c>
      <c r="J81" s="27">
        <f t="shared" ref="J81:W81" si="26">J82+J85+J88+J91</f>
        <v>0</v>
      </c>
      <c r="K81" s="27">
        <f t="shared" si="26"/>
        <v>0</v>
      </c>
      <c r="L81" s="27">
        <f t="shared" si="26"/>
        <v>0</v>
      </c>
      <c r="M81" s="27">
        <f t="shared" si="26"/>
        <v>0</v>
      </c>
      <c r="N81" s="27">
        <f t="shared" si="26"/>
        <v>0</v>
      </c>
      <c r="O81" s="27">
        <f t="shared" si="26"/>
        <v>0</v>
      </c>
      <c r="P81" s="27">
        <f t="shared" si="26"/>
        <v>0</v>
      </c>
      <c r="Q81" s="27">
        <f t="shared" si="26"/>
        <v>0</v>
      </c>
      <c r="R81" s="27">
        <f t="shared" si="26"/>
        <v>0</v>
      </c>
      <c r="S81" s="27">
        <f t="shared" si="26"/>
        <v>0</v>
      </c>
      <c r="T81" s="27">
        <f t="shared" si="26"/>
        <v>0</v>
      </c>
      <c r="U81" s="27">
        <f t="shared" si="26"/>
        <v>0</v>
      </c>
      <c r="V81" s="27">
        <f t="shared" si="26"/>
        <v>0</v>
      </c>
      <c r="W81" s="27">
        <f t="shared" si="26"/>
        <v>420</v>
      </c>
    </row>
    <row r="82" spans="1:23" x14ac:dyDescent="0.3">
      <c r="A82" s="39"/>
      <c r="B82" s="93" t="s">
        <v>306</v>
      </c>
      <c r="C82" s="39">
        <v>902</v>
      </c>
      <c r="D82" s="5" t="s">
        <v>50</v>
      </c>
      <c r="E82" s="5" t="s">
        <v>34</v>
      </c>
      <c r="F82" s="38" t="s">
        <v>305</v>
      </c>
      <c r="G82" s="45"/>
      <c r="H82" s="27">
        <f>H83</f>
        <v>400</v>
      </c>
      <c r="I82" s="27">
        <f>I83</f>
        <v>0</v>
      </c>
      <c r="J82" s="27">
        <f t="shared" ref="J82:W82" si="27">J83</f>
        <v>0</v>
      </c>
      <c r="K82" s="27">
        <f t="shared" si="27"/>
        <v>0</v>
      </c>
      <c r="L82" s="27">
        <f t="shared" si="27"/>
        <v>0</v>
      </c>
      <c r="M82" s="27">
        <f t="shared" si="27"/>
        <v>0</v>
      </c>
      <c r="N82" s="27">
        <f t="shared" si="27"/>
        <v>0</v>
      </c>
      <c r="O82" s="27">
        <f t="shared" si="27"/>
        <v>0</v>
      </c>
      <c r="P82" s="27">
        <f t="shared" si="27"/>
        <v>0</v>
      </c>
      <c r="Q82" s="27">
        <f t="shared" si="27"/>
        <v>0</v>
      </c>
      <c r="R82" s="27">
        <f t="shared" si="27"/>
        <v>0</v>
      </c>
      <c r="S82" s="27">
        <f t="shared" si="27"/>
        <v>0</v>
      </c>
      <c r="T82" s="27">
        <f t="shared" si="27"/>
        <v>0</v>
      </c>
      <c r="U82" s="27">
        <f t="shared" si="27"/>
        <v>0</v>
      </c>
      <c r="V82" s="27">
        <f t="shared" si="27"/>
        <v>0</v>
      </c>
      <c r="W82" s="27">
        <f t="shared" si="27"/>
        <v>400</v>
      </c>
    </row>
    <row r="83" spans="1:23" x14ac:dyDescent="0.3">
      <c r="A83" s="39"/>
      <c r="B83" s="93" t="s">
        <v>308</v>
      </c>
      <c r="C83" s="39">
        <v>902</v>
      </c>
      <c r="D83" s="5" t="s">
        <v>50</v>
      </c>
      <c r="E83" s="5" t="s">
        <v>34</v>
      </c>
      <c r="F83" s="38" t="s">
        <v>307</v>
      </c>
      <c r="G83" s="45"/>
      <c r="H83" s="27">
        <f>H84</f>
        <v>400</v>
      </c>
      <c r="I83" s="27">
        <f>I84</f>
        <v>0</v>
      </c>
      <c r="J83" s="27">
        <f t="shared" ref="J83:W83" si="28">J84</f>
        <v>0</v>
      </c>
      <c r="K83" s="27">
        <f t="shared" si="28"/>
        <v>0</v>
      </c>
      <c r="L83" s="27">
        <f t="shared" si="28"/>
        <v>0</v>
      </c>
      <c r="M83" s="27">
        <f t="shared" si="28"/>
        <v>0</v>
      </c>
      <c r="N83" s="27">
        <f t="shared" si="28"/>
        <v>0</v>
      </c>
      <c r="O83" s="27">
        <f t="shared" si="28"/>
        <v>0</v>
      </c>
      <c r="P83" s="27">
        <f t="shared" si="28"/>
        <v>0</v>
      </c>
      <c r="Q83" s="27">
        <f t="shared" si="28"/>
        <v>0</v>
      </c>
      <c r="R83" s="27">
        <f t="shared" si="28"/>
        <v>0</v>
      </c>
      <c r="S83" s="27">
        <f t="shared" si="28"/>
        <v>0</v>
      </c>
      <c r="T83" s="27">
        <f t="shared" si="28"/>
        <v>0</v>
      </c>
      <c r="U83" s="27">
        <f t="shared" si="28"/>
        <v>0</v>
      </c>
      <c r="V83" s="27">
        <f t="shared" si="28"/>
        <v>0</v>
      </c>
      <c r="W83" s="27">
        <f t="shared" si="28"/>
        <v>400</v>
      </c>
    </row>
    <row r="84" spans="1:23" ht="31.2" x14ac:dyDescent="0.3">
      <c r="A84" s="39"/>
      <c r="B84" s="38" t="s">
        <v>122</v>
      </c>
      <c r="C84" s="39">
        <v>902</v>
      </c>
      <c r="D84" s="5" t="s">
        <v>50</v>
      </c>
      <c r="E84" s="5" t="s">
        <v>34</v>
      </c>
      <c r="F84" s="38" t="s">
        <v>307</v>
      </c>
      <c r="G84" s="45" t="s">
        <v>85</v>
      </c>
      <c r="H84" s="27">
        <v>400</v>
      </c>
      <c r="I84" s="27">
        <v>0</v>
      </c>
      <c r="W84" s="1">
        <f>H84+I84</f>
        <v>400</v>
      </c>
    </row>
    <row r="85" spans="1:23" ht="35.4" customHeight="1" x14ac:dyDescent="0.3">
      <c r="A85" s="39"/>
      <c r="B85" s="128" t="s">
        <v>310</v>
      </c>
      <c r="C85" s="39">
        <v>902</v>
      </c>
      <c r="D85" s="5" t="s">
        <v>50</v>
      </c>
      <c r="E85" s="5" t="s">
        <v>34</v>
      </c>
      <c r="F85" s="38" t="s">
        <v>309</v>
      </c>
      <c r="G85" s="45"/>
      <c r="H85" s="27">
        <f>H86</f>
        <v>0</v>
      </c>
      <c r="I85" s="27">
        <f>I86</f>
        <v>0</v>
      </c>
      <c r="J85" s="27">
        <f t="shared" ref="J85:W85" si="29">J86</f>
        <v>0</v>
      </c>
      <c r="K85" s="27">
        <f t="shared" si="29"/>
        <v>0</v>
      </c>
      <c r="L85" s="27">
        <f t="shared" si="29"/>
        <v>0</v>
      </c>
      <c r="M85" s="27">
        <f t="shared" si="29"/>
        <v>0</v>
      </c>
      <c r="N85" s="27">
        <f t="shared" si="29"/>
        <v>0</v>
      </c>
      <c r="O85" s="27">
        <f t="shared" si="29"/>
        <v>0</v>
      </c>
      <c r="P85" s="27">
        <f t="shared" si="29"/>
        <v>0</v>
      </c>
      <c r="Q85" s="27">
        <f t="shared" si="29"/>
        <v>0</v>
      </c>
      <c r="R85" s="27">
        <f t="shared" si="29"/>
        <v>0</v>
      </c>
      <c r="S85" s="27">
        <f t="shared" si="29"/>
        <v>0</v>
      </c>
      <c r="T85" s="27">
        <f t="shared" si="29"/>
        <v>0</v>
      </c>
      <c r="U85" s="27">
        <f t="shared" si="29"/>
        <v>0</v>
      </c>
      <c r="V85" s="27">
        <f t="shared" si="29"/>
        <v>0</v>
      </c>
      <c r="W85" s="27">
        <f t="shared" si="29"/>
        <v>0</v>
      </c>
    </row>
    <row r="86" spans="1:23" ht="46.8" x14ac:dyDescent="0.3">
      <c r="A86" s="39"/>
      <c r="B86" s="24" t="s">
        <v>312</v>
      </c>
      <c r="C86" s="39">
        <v>902</v>
      </c>
      <c r="D86" s="5" t="s">
        <v>50</v>
      </c>
      <c r="E86" s="5" t="s">
        <v>34</v>
      </c>
      <c r="F86" s="38" t="s">
        <v>311</v>
      </c>
      <c r="G86" s="45"/>
      <c r="H86" s="27">
        <f>H87</f>
        <v>0</v>
      </c>
      <c r="I86" s="27">
        <f>I87</f>
        <v>0</v>
      </c>
      <c r="J86" s="27">
        <f t="shared" ref="J86:W86" si="30">J87</f>
        <v>0</v>
      </c>
      <c r="K86" s="27">
        <f t="shared" si="30"/>
        <v>0</v>
      </c>
      <c r="L86" s="27">
        <f t="shared" si="30"/>
        <v>0</v>
      </c>
      <c r="M86" s="27">
        <f t="shared" si="30"/>
        <v>0</v>
      </c>
      <c r="N86" s="27">
        <f t="shared" si="30"/>
        <v>0</v>
      </c>
      <c r="O86" s="27">
        <f t="shared" si="30"/>
        <v>0</v>
      </c>
      <c r="P86" s="27">
        <f t="shared" si="30"/>
        <v>0</v>
      </c>
      <c r="Q86" s="27">
        <f t="shared" si="30"/>
        <v>0</v>
      </c>
      <c r="R86" s="27">
        <f t="shared" si="30"/>
        <v>0</v>
      </c>
      <c r="S86" s="27">
        <f t="shared" si="30"/>
        <v>0</v>
      </c>
      <c r="T86" s="27">
        <f t="shared" si="30"/>
        <v>0</v>
      </c>
      <c r="U86" s="27">
        <f t="shared" si="30"/>
        <v>0</v>
      </c>
      <c r="V86" s="27">
        <f t="shared" si="30"/>
        <v>0</v>
      </c>
      <c r="W86" s="27">
        <f t="shared" si="30"/>
        <v>0</v>
      </c>
    </row>
    <row r="87" spans="1:23" ht="31.2" x14ac:dyDescent="0.3">
      <c r="A87" s="39"/>
      <c r="B87" s="38" t="s">
        <v>122</v>
      </c>
      <c r="C87" s="39">
        <v>902</v>
      </c>
      <c r="D87" s="5" t="s">
        <v>50</v>
      </c>
      <c r="E87" s="5" t="s">
        <v>34</v>
      </c>
      <c r="F87" s="38" t="s">
        <v>311</v>
      </c>
      <c r="G87" s="45" t="s">
        <v>85</v>
      </c>
      <c r="H87" s="27">
        <v>0</v>
      </c>
      <c r="I87" s="27">
        <v>0</v>
      </c>
      <c r="W87" s="1">
        <f>H87+I87</f>
        <v>0</v>
      </c>
    </row>
    <row r="88" spans="1:23" ht="31.2" x14ac:dyDescent="0.3">
      <c r="A88" s="39"/>
      <c r="B88" s="24" t="s">
        <v>288</v>
      </c>
      <c r="C88" s="39">
        <v>902</v>
      </c>
      <c r="D88" s="5" t="s">
        <v>50</v>
      </c>
      <c r="E88" s="5" t="s">
        <v>34</v>
      </c>
      <c r="F88" s="38" t="s">
        <v>285</v>
      </c>
      <c r="G88" s="45"/>
      <c r="H88" s="27">
        <f>H89</f>
        <v>0</v>
      </c>
      <c r="I88" s="27">
        <f>I89</f>
        <v>0</v>
      </c>
      <c r="J88" s="27">
        <f t="shared" ref="J88:W88" si="31">J89</f>
        <v>0</v>
      </c>
      <c r="K88" s="27">
        <f t="shared" si="31"/>
        <v>0</v>
      </c>
      <c r="L88" s="27">
        <f t="shared" si="31"/>
        <v>0</v>
      </c>
      <c r="M88" s="27">
        <f t="shared" si="31"/>
        <v>0</v>
      </c>
      <c r="N88" s="27">
        <f t="shared" si="31"/>
        <v>0</v>
      </c>
      <c r="O88" s="27">
        <f t="shared" si="31"/>
        <v>0</v>
      </c>
      <c r="P88" s="27">
        <f t="shared" si="31"/>
        <v>0</v>
      </c>
      <c r="Q88" s="27">
        <f t="shared" si="31"/>
        <v>0</v>
      </c>
      <c r="R88" s="27">
        <f t="shared" si="31"/>
        <v>0</v>
      </c>
      <c r="S88" s="27">
        <f t="shared" si="31"/>
        <v>0</v>
      </c>
      <c r="T88" s="27">
        <f t="shared" si="31"/>
        <v>0</v>
      </c>
      <c r="U88" s="27">
        <f t="shared" si="31"/>
        <v>0</v>
      </c>
      <c r="V88" s="27">
        <f t="shared" si="31"/>
        <v>0</v>
      </c>
      <c r="W88" s="27">
        <f t="shared" si="31"/>
        <v>0</v>
      </c>
    </row>
    <row r="89" spans="1:23" x14ac:dyDescent="0.3">
      <c r="A89" s="39"/>
      <c r="B89" s="93" t="s">
        <v>289</v>
      </c>
      <c r="C89" s="39">
        <v>902</v>
      </c>
      <c r="D89" s="5" t="s">
        <v>50</v>
      </c>
      <c r="E89" s="5" t="s">
        <v>34</v>
      </c>
      <c r="F89" s="38" t="s">
        <v>286</v>
      </c>
      <c r="G89" s="45"/>
      <c r="H89" s="27">
        <f>H90</f>
        <v>0</v>
      </c>
      <c r="I89" s="27">
        <f>I90</f>
        <v>0</v>
      </c>
      <c r="J89" s="27">
        <f t="shared" ref="J89:W89" si="32">J90</f>
        <v>0</v>
      </c>
      <c r="K89" s="27">
        <f t="shared" si="32"/>
        <v>0</v>
      </c>
      <c r="L89" s="27">
        <f t="shared" si="32"/>
        <v>0</v>
      </c>
      <c r="M89" s="27">
        <f t="shared" si="32"/>
        <v>0</v>
      </c>
      <c r="N89" s="27">
        <f t="shared" si="32"/>
        <v>0</v>
      </c>
      <c r="O89" s="27">
        <f t="shared" si="32"/>
        <v>0</v>
      </c>
      <c r="P89" s="27">
        <f t="shared" si="32"/>
        <v>0</v>
      </c>
      <c r="Q89" s="27">
        <f t="shared" si="32"/>
        <v>0</v>
      </c>
      <c r="R89" s="27">
        <f t="shared" si="32"/>
        <v>0</v>
      </c>
      <c r="S89" s="27">
        <f t="shared" si="32"/>
        <v>0</v>
      </c>
      <c r="T89" s="27">
        <f t="shared" si="32"/>
        <v>0</v>
      </c>
      <c r="U89" s="27">
        <f t="shared" si="32"/>
        <v>0</v>
      </c>
      <c r="V89" s="27">
        <f t="shared" si="32"/>
        <v>0</v>
      </c>
      <c r="W89" s="27">
        <f t="shared" si="32"/>
        <v>0</v>
      </c>
    </row>
    <row r="90" spans="1:23" ht="31.2" x14ac:dyDescent="0.3">
      <c r="A90" s="39"/>
      <c r="B90" s="38" t="s">
        <v>122</v>
      </c>
      <c r="C90" s="39">
        <v>902</v>
      </c>
      <c r="D90" s="5" t="s">
        <v>50</v>
      </c>
      <c r="E90" s="5" t="s">
        <v>34</v>
      </c>
      <c r="F90" s="38" t="s">
        <v>286</v>
      </c>
      <c r="G90" s="45" t="s">
        <v>85</v>
      </c>
      <c r="H90" s="27">
        <v>0</v>
      </c>
      <c r="I90" s="27">
        <v>0</v>
      </c>
      <c r="W90" s="1">
        <f>H90+I90</f>
        <v>0</v>
      </c>
    </row>
    <row r="91" spans="1:23" x14ac:dyDescent="0.3">
      <c r="A91" s="39"/>
      <c r="B91" s="93" t="s">
        <v>314</v>
      </c>
      <c r="C91" s="39">
        <v>902</v>
      </c>
      <c r="D91" s="5" t="s">
        <v>50</v>
      </c>
      <c r="E91" s="5" t="s">
        <v>34</v>
      </c>
      <c r="F91" s="38" t="s">
        <v>313</v>
      </c>
      <c r="G91" s="45"/>
      <c r="H91" s="27">
        <f>H92</f>
        <v>20</v>
      </c>
      <c r="I91" s="27">
        <f>I92</f>
        <v>0</v>
      </c>
      <c r="J91" s="27">
        <f t="shared" ref="J91:W91" si="33">J92</f>
        <v>0</v>
      </c>
      <c r="K91" s="27">
        <f t="shared" si="33"/>
        <v>0</v>
      </c>
      <c r="L91" s="27">
        <f t="shared" si="33"/>
        <v>0</v>
      </c>
      <c r="M91" s="27">
        <f t="shared" si="33"/>
        <v>0</v>
      </c>
      <c r="N91" s="27">
        <f t="shared" si="33"/>
        <v>0</v>
      </c>
      <c r="O91" s="27">
        <f t="shared" si="33"/>
        <v>0</v>
      </c>
      <c r="P91" s="27">
        <f t="shared" si="33"/>
        <v>0</v>
      </c>
      <c r="Q91" s="27">
        <f t="shared" si="33"/>
        <v>0</v>
      </c>
      <c r="R91" s="27">
        <f t="shared" si="33"/>
        <v>0</v>
      </c>
      <c r="S91" s="27">
        <f t="shared" si="33"/>
        <v>0</v>
      </c>
      <c r="T91" s="27">
        <f t="shared" si="33"/>
        <v>0</v>
      </c>
      <c r="U91" s="27">
        <f t="shared" si="33"/>
        <v>0</v>
      </c>
      <c r="V91" s="27">
        <f t="shared" si="33"/>
        <v>0</v>
      </c>
      <c r="W91" s="27">
        <f t="shared" si="33"/>
        <v>20</v>
      </c>
    </row>
    <row r="92" spans="1:23" ht="31.2" x14ac:dyDescent="0.3">
      <c r="A92" s="39"/>
      <c r="B92" s="24" t="s">
        <v>316</v>
      </c>
      <c r="C92" s="39">
        <v>902</v>
      </c>
      <c r="D92" s="5" t="s">
        <v>50</v>
      </c>
      <c r="E92" s="5" t="s">
        <v>34</v>
      </c>
      <c r="F92" s="38" t="s">
        <v>315</v>
      </c>
      <c r="G92" s="45"/>
      <c r="H92" s="27">
        <f>H93</f>
        <v>20</v>
      </c>
      <c r="I92" s="27">
        <f>I93</f>
        <v>0</v>
      </c>
      <c r="J92" s="27">
        <f t="shared" ref="J92:W92" si="34">J93</f>
        <v>0</v>
      </c>
      <c r="K92" s="27">
        <f t="shared" si="34"/>
        <v>0</v>
      </c>
      <c r="L92" s="27">
        <f t="shared" si="34"/>
        <v>0</v>
      </c>
      <c r="M92" s="27">
        <f t="shared" si="34"/>
        <v>0</v>
      </c>
      <c r="N92" s="27">
        <f t="shared" si="34"/>
        <v>0</v>
      </c>
      <c r="O92" s="27">
        <f t="shared" si="34"/>
        <v>0</v>
      </c>
      <c r="P92" s="27">
        <f t="shared" si="34"/>
        <v>0</v>
      </c>
      <c r="Q92" s="27">
        <f t="shared" si="34"/>
        <v>0</v>
      </c>
      <c r="R92" s="27">
        <f t="shared" si="34"/>
        <v>0</v>
      </c>
      <c r="S92" s="27">
        <f t="shared" si="34"/>
        <v>0</v>
      </c>
      <c r="T92" s="27">
        <f t="shared" si="34"/>
        <v>0</v>
      </c>
      <c r="U92" s="27">
        <f t="shared" si="34"/>
        <v>0</v>
      </c>
      <c r="V92" s="27">
        <f t="shared" si="34"/>
        <v>0</v>
      </c>
      <c r="W92" s="27">
        <f t="shared" si="34"/>
        <v>20</v>
      </c>
    </row>
    <row r="93" spans="1:23" ht="31.2" x14ac:dyDescent="0.3">
      <c r="A93" s="39"/>
      <c r="B93" s="38" t="s">
        <v>122</v>
      </c>
      <c r="C93" s="39">
        <v>902</v>
      </c>
      <c r="D93" s="5" t="s">
        <v>50</v>
      </c>
      <c r="E93" s="5" t="s">
        <v>34</v>
      </c>
      <c r="F93" s="38" t="s">
        <v>315</v>
      </c>
      <c r="G93" s="45" t="s">
        <v>85</v>
      </c>
      <c r="H93" s="27">
        <v>20</v>
      </c>
      <c r="I93" s="27">
        <v>0</v>
      </c>
      <c r="W93" s="1">
        <f>H93+I93</f>
        <v>20</v>
      </c>
    </row>
    <row r="94" spans="1:23" ht="34.950000000000003" customHeight="1" x14ac:dyDescent="0.3">
      <c r="A94" s="39"/>
      <c r="B94" s="126" t="s">
        <v>318</v>
      </c>
      <c r="C94" s="39">
        <v>902</v>
      </c>
      <c r="D94" s="5" t="s">
        <v>50</v>
      </c>
      <c r="E94" s="5" t="s">
        <v>34</v>
      </c>
      <c r="F94" s="38" t="s">
        <v>317</v>
      </c>
      <c r="G94" s="45"/>
      <c r="H94" s="27">
        <f>H95+H98+H101+H106</f>
        <v>22414.399999999998</v>
      </c>
      <c r="I94" s="27">
        <f>I95+I98+I101+I106</f>
        <v>0</v>
      </c>
      <c r="J94" s="27">
        <f t="shared" ref="J94:W94" si="35">J95+J98+J101+J106</f>
        <v>0</v>
      </c>
      <c r="K94" s="27">
        <f t="shared" si="35"/>
        <v>0</v>
      </c>
      <c r="L94" s="27">
        <f t="shared" si="35"/>
        <v>0</v>
      </c>
      <c r="M94" s="27">
        <f t="shared" si="35"/>
        <v>0</v>
      </c>
      <c r="N94" s="27">
        <f t="shared" si="35"/>
        <v>0</v>
      </c>
      <c r="O94" s="27">
        <f t="shared" si="35"/>
        <v>0</v>
      </c>
      <c r="P94" s="27">
        <f t="shared" si="35"/>
        <v>0</v>
      </c>
      <c r="Q94" s="27">
        <f t="shared" si="35"/>
        <v>0</v>
      </c>
      <c r="R94" s="27">
        <f t="shared" si="35"/>
        <v>0</v>
      </c>
      <c r="S94" s="27">
        <f t="shared" si="35"/>
        <v>0</v>
      </c>
      <c r="T94" s="27">
        <f t="shared" si="35"/>
        <v>0</v>
      </c>
      <c r="U94" s="27">
        <f t="shared" si="35"/>
        <v>0</v>
      </c>
      <c r="V94" s="27">
        <f t="shared" si="35"/>
        <v>0</v>
      </c>
      <c r="W94" s="27">
        <f t="shared" si="35"/>
        <v>22414.399999999998</v>
      </c>
    </row>
    <row r="95" spans="1:23" x14ac:dyDescent="0.3">
      <c r="A95" s="39"/>
      <c r="B95" s="93" t="s">
        <v>320</v>
      </c>
      <c r="C95" s="39">
        <v>902</v>
      </c>
      <c r="D95" s="5" t="s">
        <v>50</v>
      </c>
      <c r="E95" s="5" t="s">
        <v>34</v>
      </c>
      <c r="F95" s="38" t="s">
        <v>319</v>
      </c>
      <c r="G95" s="45"/>
      <c r="H95" s="27">
        <f>H96</f>
        <v>130.5</v>
      </c>
      <c r="I95" s="27">
        <f>I96</f>
        <v>0</v>
      </c>
      <c r="J95" s="27">
        <f t="shared" ref="J95:W95" si="36">J96</f>
        <v>0</v>
      </c>
      <c r="K95" s="27">
        <f t="shared" si="36"/>
        <v>0</v>
      </c>
      <c r="L95" s="27">
        <f t="shared" si="36"/>
        <v>0</v>
      </c>
      <c r="M95" s="27">
        <f t="shared" si="36"/>
        <v>0</v>
      </c>
      <c r="N95" s="27">
        <f t="shared" si="36"/>
        <v>0</v>
      </c>
      <c r="O95" s="27">
        <f t="shared" si="36"/>
        <v>0</v>
      </c>
      <c r="P95" s="27">
        <f t="shared" si="36"/>
        <v>0</v>
      </c>
      <c r="Q95" s="27">
        <f t="shared" si="36"/>
        <v>0</v>
      </c>
      <c r="R95" s="27">
        <f t="shared" si="36"/>
        <v>0</v>
      </c>
      <c r="S95" s="27">
        <f t="shared" si="36"/>
        <v>0</v>
      </c>
      <c r="T95" s="27">
        <f t="shared" si="36"/>
        <v>0</v>
      </c>
      <c r="U95" s="27">
        <f t="shared" si="36"/>
        <v>0</v>
      </c>
      <c r="V95" s="27">
        <f t="shared" si="36"/>
        <v>0</v>
      </c>
      <c r="W95" s="27">
        <f t="shared" si="36"/>
        <v>130.5</v>
      </c>
    </row>
    <row r="96" spans="1:23" ht="31.2" x14ac:dyDescent="0.3">
      <c r="A96" s="39"/>
      <c r="B96" s="24" t="s">
        <v>132</v>
      </c>
      <c r="C96" s="39">
        <v>902</v>
      </c>
      <c r="D96" s="5" t="s">
        <v>50</v>
      </c>
      <c r="E96" s="5" t="s">
        <v>34</v>
      </c>
      <c r="F96" s="38" t="s">
        <v>321</v>
      </c>
      <c r="G96" s="45"/>
      <c r="H96" s="27">
        <f>H97</f>
        <v>130.5</v>
      </c>
      <c r="I96" s="27">
        <f>I97</f>
        <v>0</v>
      </c>
      <c r="J96" s="27">
        <f t="shared" ref="J96:W96" si="37">J97</f>
        <v>0</v>
      </c>
      <c r="K96" s="27">
        <f t="shared" si="37"/>
        <v>0</v>
      </c>
      <c r="L96" s="27">
        <f t="shared" si="37"/>
        <v>0</v>
      </c>
      <c r="M96" s="27">
        <f t="shared" si="37"/>
        <v>0</v>
      </c>
      <c r="N96" s="27">
        <f t="shared" si="37"/>
        <v>0</v>
      </c>
      <c r="O96" s="27">
        <f t="shared" si="37"/>
        <v>0</v>
      </c>
      <c r="P96" s="27">
        <f t="shared" si="37"/>
        <v>0</v>
      </c>
      <c r="Q96" s="27">
        <f t="shared" si="37"/>
        <v>0</v>
      </c>
      <c r="R96" s="27">
        <f t="shared" si="37"/>
        <v>0</v>
      </c>
      <c r="S96" s="27">
        <f t="shared" si="37"/>
        <v>0</v>
      </c>
      <c r="T96" s="27">
        <f t="shared" si="37"/>
        <v>0</v>
      </c>
      <c r="U96" s="27">
        <f t="shared" si="37"/>
        <v>0</v>
      </c>
      <c r="V96" s="27">
        <f t="shared" si="37"/>
        <v>0</v>
      </c>
      <c r="W96" s="27">
        <f t="shared" si="37"/>
        <v>130.5</v>
      </c>
    </row>
    <row r="97" spans="1:23" ht="31.2" x14ac:dyDescent="0.3">
      <c r="A97" s="39"/>
      <c r="B97" s="38" t="s">
        <v>122</v>
      </c>
      <c r="C97" s="39">
        <v>902</v>
      </c>
      <c r="D97" s="5" t="s">
        <v>50</v>
      </c>
      <c r="E97" s="5" t="s">
        <v>34</v>
      </c>
      <c r="F97" s="38" t="s">
        <v>321</v>
      </c>
      <c r="G97" s="45" t="s">
        <v>85</v>
      </c>
      <c r="H97" s="27">
        <v>130.5</v>
      </c>
      <c r="I97" s="27">
        <v>0</v>
      </c>
      <c r="W97" s="1">
        <f>H97+I97</f>
        <v>130.5</v>
      </c>
    </row>
    <row r="98" spans="1:23" ht="31.2" x14ac:dyDescent="0.3">
      <c r="A98" s="39"/>
      <c r="B98" s="24" t="s">
        <v>124</v>
      </c>
      <c r="C98" s="39">
        <v>902</v>
      </c>
      <c r="D98" s="5" t="s">
        <v>50</v>
      </c>
      <c r="E98" s="5" t="s">
        <v>34</v>
      </c>
      <c r="F98" s="38" t="s">
        <v>322</v>
      </c>
      <c r="G98" s="45"/>
      <c r="H98" s="27">
        <f>H99</f>
        <v>53.2</v>
      </c>
      <c r="I98" s="27">
        <f>I99</f>
        <v>0</v>
      </c>
      <c r="J98" s="27">
        <f t="shared" ref="J98:W98" si="38">J99</f>
        <v>0</v>
      </c>
      <c r="K98" s="27">
        <f t="shared" si="38"/>
        <v>0</v>
      </c>
      <c r="L98" s="27">
        <f t="shared" si="38"/>
        <v>0</v>
      </c>
      <c r="M98" s="27">
        <f t="shared" si="38"/>
        <v>0</v>
      </c>
      <c r="N98" s="27">
        <f t="shared" si="38"/>
        <v>0</v>
      </c>
      <c r="O98" s="27">
        <f t="shared" si="38"/>
        <v>0</v>
      </c>
      <c r="P98" s="27">
        <f t="shared" si="38"/>
        <v>0</v>
      </c>
      <c r="Q98" s="27">
        <f t="shared" si="38"/>
        <v>0</v>
      </c>
      <c r="R98" s="27">
        <f t="shared" si="38"/>
        <v>0</v>
      </c>
      <c r="S98" s="27">
        <f t="shared" si="38"/>
        <v>0</v>
      </c>
      <c r="T98" s="27">
        <f t="shared" si="38"/>
        <v>0</v>
      </c>
      <c r="U98" s="27">
        <f t="shared" si="38"/>
        <v>0</v>
      </c>
      <c r="V98" s="27">
        <f t="shared" si="38"/>
        <v>0</v>
      </c>
      <c r="W98" s="27">
        <f t="shared" si="38"/>
        <v>53.2</v>
      </c>
    </row>
    <row r="99" spans="1:23" ht="46.8" x14ac:dyDescent="0.3">
      <c r="A99" s="39"/>
      <c r="B99" s="38" t="s">
        <v>324</v>
      </c>
      <c r="C99" s="39">
        <v>902</v>
      </c>
      <c r="D99" s="5" t="s">
        <v>50</v>
      </c>
      <c r="E99" s="5" t="s">
        <v>34</v>
      </c>
      <c r="F99" s="38" t="s">
        <v>323</v>
      </c>
      <c r="G99" s="45"/>
      <c r="H99" s="27">
        <f>H100</f>
        <v>53.2</v>
      </c>
      <c r="I99" s="27">
        <f>I100</f>
        <v>0</v>
      </c>
      <c r="J99" s="27">
        <f t="shared" ref="J99:W99" si="39">J100</f>
        <v>0</v>
      </c>
      <c r="K99" s="27">
        <f t="shared" si="39"/>
        <v>0</v>
      </c>
      <c r="L99" s="27">
        <f t="shared" si="39"/>
        <v>0</v>
      </c>
      <c r="M99" s="27">
        <f t="shared" si="39"/>
        <v>0</v>
      </c>
      <c r="N99" s="27">
        <f t="shared" si="39"/>
        <v>0</v>
      </c>
      <c r="O99" s="27">
        <f t="shared" si="39"/>
        <v>0</v>
      </c>
      <c r="P99" s="27">
        <f t="shared" si="39"/>
        <v>0</v>
      </c>
      <c r="Q99" s="27">
        <f t="shared" si="39"/>
        <v>0</v>
      </c>
      <c r="R99" s="27">
        <f t="shared" si="39"/>
        <v>0</v>
      </c>
      <c r="S99" s="27">
        <f t="shared" si="39"/>
        <v>0</v>
      </c>
      <c r="T99" s="27">
        <f t="shared" si="39"/>
        <v>0</v>
      </c>
      <c r="U99" s="27">
        <f t="shared" si="39"/>
        <v>0</v>
      </c>
      <c r="V99" s="27">
        <f t="shared" si="39"/>
        <v>0</v>
      </c>
      <c r="W99" s="27">
        <f t="shared" si="39"/>
        <v>53.2</v>
      </c>
    </row>
    <row r="100" spans="1:23" ht="31.2" x14ac:dyDescent="0.3">
      <c r="A100" s="39"/>
      <c r="B100" s="38" t="s">
        <v>122</v>
      </c>
      <c r="C100" s="39">
        <v>902</v>
      </c>
      <c r="D100" s="5" t="s">
        <v>50</v>
      </c>
      <c r="E100" s="5" t="s">
        <v>34</v>
      </c>
      <c r="F100" s="38" t="s">
        <v>323</v>
      </c>
      <c r="G100" s="45" t="s">
        <v>85</v>
      </c>
      <c r="H100" s="27">
        <v>53.2</v>
      </c>
      <c r="I100" s="27">
        <v>0</v>
      </c>
      <c r="W100" s="1">
        <f>H100+I100</f>
        <v>53.2</v>
      </c>
    </row>
    <row r="101" spans="1:23" x14ac:dyDescent="0.3">
      <c r="A101" s="39"/>
      <c r="B101" s="93" t="s">
        <v>326</v>
      </c>
      <c r="C101" s="39">
        <v>902</v>
      </c>
      <c r="D101" s="5" t="s">
        <v>50</v>
      </c>
      <c r="E101" s="5" t="s">
        <v>34</v>
      </c>
      <c r="F101" s="38" t="s">
        <v>325</v>
      </c>
      <c r="G101" s="45"/>
      <c r="H101" s="27">
        <f>H102</f>
        <v>3207.7999999999997</v>
      </c>
      <c r="I101" s="27">
        <f>I102</f>
        <v>0</v>
      </c>
      <c r="J101" s="27">
        <f t="shared" ref="J101:W101" si="40">J102</f>
        <v>0</v>
      </c>
      <c r="K101" s="27">
        <f t="shared" si="40"/>
        <v>0</v>
      </c>
      <c r="L101" s="27">
        <f t="shared" si="40"/>
        <v>0</v>
      </c>
      <c r="M101" s="27">
        <f t="shared" si="40"/>
        <v>0</v>
      </c>
      <c r="N101" s="27">
        <f t="shared" si="40"/>
        <v>0</v>
      </c>
      <c r="O101" s="27">
        <f t="shared" si="40"/>
        <v>0</v>
      </c>
      <c r="P101" s="27">
        <f t="shared" si="40"/>
        <v>0</v>
      </c>
      <c r="Q101" s="27">
        <f t="shared" si="40"/>
        <v>0</v>
      </c>
      <c r="R101" s="27">
        <f t="shared" si="40"/>
        <v>0</v>
      </c>
      <c r="S101" s="27">
        <f t="shared" si="40"/>
        <v>0</v>
      </c>
      <c r="T101" s="27">
        <f t="shared" si="40"/>
        <v>0</v>
      </c>
      <c r="U101" s="27">
        <f t="shared" si="40"/>
        <v>0</v>
      </c>
      <c r="V101" s="27">
        <f t="shared" si="40"/>
        <v>0</v>
      </c>
      <c r="W101" s="27">
        <f t="shared" si="40"/>
        <v>3207.7999999999997</v>
      </c>
    </row>
    <row r="102" spans="1:23" ht="31.2" x14ac:dyDescent="0.3">
      <c r="A102" s="39"/>
      <c r="B102" s="28" t="s">
        <v>131</v>
      </c>
      <c r="C102" s="39">
        <v>902</v>
      </c>
      <c r="D102" s="5" t="s">
        <v>50</v>
      </c>
      <c r="E102" s="5" t="s">
        <v>34</v>
      </c>
      <c r="F102" s="38" t="s">
        <v>327</v>
      </c>
      <c r="G102" s="45"/>
      <c r="H102" s="27">
        <f>H103+H104+H105</f>
        <v>3207.7999999999997</v>
      </c>
      <c r="I102" s="27">
        <f>I103+I104+I105</f>
        <v>0</v>
      </c>
      <c r="J102" s="27">
        <f t="shared" ref="J102:W102" si="41">J103+J104+J105</f>
        <v>0</v>
      </c>
      <c r="K102" s="27">
        <f t="shared" si="41"/>
        <v>0</v>
      </c>
      <c r="L102" s="27">
        <f t="shared" si="41"/>
        <v>0</v>
      </c>
      <c r="M102" s="27">
        <f t="shared" si="41"/>
        <v>0</v>
      </c>
      <c r="N102" s="27">
        <f t="shared" si="41"/>
        <v>0</v>
      </c>
      <c r="O102" s="27">
        <f t="shared" si="41"/>
        <v>0</v>
      </c>
      <c r="P102" s="27">
        <f t="shared" si="41"/>
        <v>0</v>
      </c>
      <c r="Q102" s="27">
        <f t="shared" si="41"/>
        <v>0</v>
      </c>
      <c r="R102" s="27">
        <f t="shared" si="41"/>
        <v>0</v>
      </c>
      <c r="S102" s="27">
        <f t="shared" si="41"/>
        <v>0</v>
      </c>
      <c r="T102" s="27">
        <f t="shared" si="41"/>
        <v>0</v>
      </c>
      <c r="U102" s="27">
        <f t="shared" si="41"/>
        <v>0</v>
      </c>
      <c r="V102" s="27">
        <f t="shared" si="41"/>
        <v>0</v>
      </c>
      <c r="W102" s="27">
        <f t="shared" si="41"/>
        <v>3207.7999999999997</v>
      </c>
    </row>
    <row r="103" spans="1:23" ht="62.4" x14ac:dyDescent="0.3">
      <c r="A103" s="39"/>
      <c r="B103" s="38" t="s">
        <v>263</v>
      </c>
      <c r="C103" s="39">
        <v>902</v>
      </c>
      <c r="D103" s="5" t="s">
        <v>50</v>
      </c>
      <c r="E103" s="5" t="s">
        <v>34</v>
      </c>
      <c r="F103" s="38" t="s">
        <v>327</v>
      </c>
      <c r="G103" s="45" t="s">
        <v>86</v>
      </c>
      <c r="H103" s="27">
        <v>2995.5</v>
      </c>
      <c r="I103" s="27">
        <v>0</v>
      </c>
      <c r="W103" s="1">
        <f>H103+I103</f>
        <v>2995.5</v>
      </c>
    </row>
    <row r="104" spans="1:23" ht="31.2" x14ac:dyDescent="0.3">
      <c r="A104" s="39"/>
      <c r="B104" s="38" t="s">
        <v>122</v>
      </c>
      <c r="C104" s="39">
        <v>902</v>
      </c>
      <c r="D104" s="5" t="s">
        <v>50</v>
      </c>
      <c r="E104" s="5" t="s">
        <v>34</v>
      </c>
      <c r="F104" s="38" t="s">
        <v>327</v>
      </c>
      <c r="G104" s="45" t="s">
        <v>85</v>
      </c>
      <c r="H104" s="27">
        <v>211.1</v>
      </c>
      <c r="I104" s="27">
        <v>0</v>
      </c>
      <c r="W104" s="1">
        <f>H104+I104</f>
        <v>211.1</v>
      </c>
    </row>
    <row r="105" spans="1:23" x14ac:dyDescent="0.3">
      <c r="A105" s="39"/>
      <c r="B105" s="38" t="s">
        <v>87</v>
      </c>
      <c r="C105" s="39">
        <v>902</v>
      </c>
      <c r="D105" s="5" t="s">
        <v>50</v>
      </c>
      <c r="E105" s="5" t="s">
        <v>34</v>
      </c>
      <c r="F105" s="38" t="s">
        <v>327</v>
      </c>
      <c r="G105" s="45" t="s">
        <v>88</v>
      </c>
      <c r="H105" s="27">
        <v>1.2</v>
      </c>
      <c r="I105" s="27">
        <v>0</v>
      </c>
      <c r="W105" s="1">
        <f>H105+I105</f>
        <v>1.2</v>
      </c>
    </row>
    <row r="106" spans="1:23" x14ac:dyDescent="0.3">
      <c r="A106" s="39"/>
      <c r="B106" s="93" t="s">
        <v>329</v>
      </c>
      <c r="C106" s="39">
        <v>902</v>
      </c>
      <c r="D106" s="5" t="s">
        <v>50</v>
      </c>
      <c r="E106" s="5" t="s">
        <v>34</v>
      </c>
      <c r="F106" s="38" t="s">
        <v>328</v>
      </c>
      <c r="G106" s="45"/>
      <c r="H106" s="27">
        <f>H107</f>
        <v>19022.899999999998</v>
      </c>
      <c r="I106" s="27">
        <f>I107</f>
        <v>0</v>
      </c>
      <c r="J106" s="27">
        <f t="shared" ref="J106:W106" si="42">J107</f>
        <v>0</v>
      </c>
      <c r="K106" s="27">
        <f t="shared" si="42"/>
        <v>0</v>
      </c>
      <c r="L106" s="27">
        <f t="shared" si="42"/>
        <v>0</v>
      </c>
      <c r="M106" s="27">
        <f t="shared" si="42"/>
        <v>0</v>
      </c>
      <c r="N106" s="27">
        <f t="shared" si="42"/>
        <v>0</v>
      </c>
      <c r="O106" s="27">
        <f t="shared" si="42"/>
        <v>0</v>
      </c>
      <c r="P106" s="27">
        <f t="shared" si="42"/>
        <v>0</v>
      </c>
      <c r="Q106" s="27">
        <f t="shared" si="42"/>
        <v>0</v>
      </c>
      <c r="R106" s="27">
        <f t="shared" si="42"/>
        <v>0</v>
      </c>
      <c r="S106" s="27">
        <f t="shared" si="42"/>
        <v>0</v>
      </c>
      <c r="T106" s="27">
        <f t="shared" si="42"/>
        <v>0</v>
      </c>
      <c r="U106" s="27">
        <f t="shared" si="42"/>
        <v>0</v>
      </c>
      <c r="V106" s="27">
        <f t="shared" si="42"/>
        <v>0</v>
      </c>
      <c r="W106" s="27">
        <f t="shared" si="42"/>
        <v>19022.899999999998</v>
      </c>
    </row>
    <row r="107" spans="1:23" ht="31.2" x14ac:dyDescent="0.3">
      <c r="A107" s="39"/>
      <c r="B107" s="28" t="s">
        <v>131</v>
      </c>
      <c r="C107" s="39">
        <v>902</v>
      </c>
      <c r="D107" s="5" t="s">
        <v>50</v>
      </c>
      <c r="E107" s="5" t="s">
        <v>34</v>
      </c>
      <c r="F107" s="38" t="s">
        <v>330</v>
      </c>
      <c r="G107" s="45"/>
      <c r="H107" s="27">
        <f>H108+H109+H110</f>
        <v>19022.899999999998</v>
      </c>
      <c r="I107" s="27">
        <f>I108+I109+I110</f>
        <v>0</v>
      </c>
      <c r="J107" s="27">
        <f t="shared" ref="J107:W107" si="43">J108+J109+J110</f>
        <v>0</v>
      </c>
      <c r="K107" s="27">
        <f t="shared" si="43"/>
        <v>0</v>
      </c>
      <c r="L107" s="27">
        <f t="shared" si="43"/>
        <v>0</v>
      </c>
      <c r="M107" s="27">
        <f t="shared" si="43"/>
        <v>0</v>
      </c>
      <c r="N107" s="27">
        <f t="shared" si="43"/>
        <v>0</v>
      </c>
      <c r="O107" s="27">
        <f t="shared" si="43"/>
        <v>0</v>
      </c>
      <c r="P107" s="27">
        <f t="shared" si="43"/>
        <v>0</v>
      </c>
      <c r="Q107" s="27">
        <f t="shared" si="43"/>
        <v>0</v>
      </c>
      <c r="R107" s="27">
        <f t="shared" si="43"/>
        <v>0</v>
      </c>
      <c r="S107" s="27">
        <f t="shared" si="43"/>
        <v>0</v>
      </c>
      <c r="T107" s="27">
        <f t="shared" si="43"/>
        <v>0</v>
      </c>
      <c r="U107" s="27">
        <f t="shared" si="43"/>
        <v>0</v>
      </c>
      <c r="V107" s="27">
        <f t="shared" si="43"/>
        <v>0</v>
      </c>
      <c r="W107" s="27">
        <f t="shared" si="43"/>
        <v>19022.899999999998</v>
      </c>
    </row>
    <row r="108" spans="1:23" ht="62.4" x14ac:dyDescent="0.3">
      <c r="A108" s="39"/>
      <c r="B108" s="38" t="s">
        <v>263</v>
      </c>
      <c r="C108" s="39">
        <v>902</v>
      </c>
      <c r="D108" s="5" t="s">
        <v>50</v>
      </c>
      <c r="E108" s="5" t="s">
        <v>34</v>
      </c>
      <c r="F108" s="38" t="s">
        <v>330</v>
      </c>
      <c r="G108" s="45" t="s">
        <v>86</v>
      </c>
      <c r="H108" s="27">
        <v>12008</v>
      </c>
      <c r="I108" s="27">
        <v>0</v>
      </c>
      <c r="W108" s="1">
        <f>H108+I108</f>
        <v>12008</v>
      </c>
    </row>
    <row r="109" spans="1:23" ht="31.2" x14ac:dyDescent="0.3">
      <c r="A109" s="39"/>
      <c r="B109" s="38" t="s">
        <v>122</v>
      </c>
      <c r="C109" s="39">
        <v>902</v>
      </c>
      <c r="D109" s="5" t="s">
        <v>50</v>
      </c>
      <c r="E109" s="5" t="s">
        <v>34</v>
      </c>
      <c r="F109" s="38" t="s">
        <v>330</v>
      </c>
      <c r="G109" s="45" t="s">
        <v>85</v>
      </c>
      <c r="H109" s="27">
        <v>6755.1</v>
      </c>
      <c r="I109" s="27">
        <v>0</v>
      </c>
      <c r="W109" s="1">
        <f>H109+I109</f>
        <v>6755.1</v>
      </c>
    </row>
    <row r="110" spans="1:23" x14ac:dyDescent="0.3">
      <c r="A110" s="39"/>
      <c r="B110" s="38" t="s">
        <v>87</v>
      </c>
      <c r="C110" s="39">
        <v>902</v>
      </c>
      <c r="D110" s="5" t="s">
        <v>50</v>
      </c>
      <c r="E110" s="5" t="s">
        <v>34</v>
      </c>
      <c r="F110" s="38" t="s">
        <v>330</v>
      </c>
      <c r="G110" s="45" t="s">
        <v>88</v>
      </c>
      <c r="H110" s="27">
        <v>259.8</v>
      </c>
      <c r="I110" s="27">
        <v>0</v>
      </c>
      <c r="W110" s="1">
        <f>H110+I110</f>
        <v>259.8</v>
      </c>
    </row>
    <row r="111" spans="1:23" ht="31.2" x14ac:dyDescent="0.3">
      <c r="A111" s="39"/>
      <c r="B111" s="24" t="s">
        <v>332</v>
      </c>
      <c r="C111" s="39">
        <v>902</v>
      </c>
      <c r="D111" s="5" t="s">
        <v>50</v>
      </c>
      <c r="E111" s="5" t="s">
        <v>34</v>
      </c>
      <c r="F111" s="38" t="s">
        <v>331</v>
      </c>
      <c r="G111" s="45"/>
      <c r="H111" s="27">
        <f t="shared" ref="H111:W113" si="44">H112</f>
        <v>860</v>
      </c>
      <c r="I111" s="27">
        <f t="shared" si="44"/>
        <v>0</v>
      </c>
      <c r="J111" s="27">
        <f t="shared" si="44"/>
        <v>0</v>
      </c>
      <c r="K111" s="27">
        <f t="shared" si="44"/>
        <v>0</v>
      </c>
      <c r="L111" s="27">
        <f t="shared" si="44"/>
        <v>0</v>
      </c>
      <c r="M111" s="27">
        <f t="shared" si="44"/>
        <v>0</v>
      </c>
      <c r="N111" s="27">
        <f t="shared" si="44"/>
        <v>0</v>
      </c>
      <c r="O111" s="27">
        <f t="shared" si="44"/>
        <v>0</v>
      </c>
      <c r="P111" s="27">
        <f t="shared" si="44"/>
        <v>0</v>
      </c>
      <c r="Q111" s="27">
        <f t="shared" si="44"/>
        <v>0</v>
      </c>
      <c r="R111" s="27">
        <f t="shared" si="44"/>
        <v>0</v>
      </c>
      <c r="S111" s="27">
        <f t="shared" si="44"/>
        <v>0</v>
      </c>
      <c r="T111" s="27">
        <f t="shared" si="44"/>
        <v>0</v>
      </c>
      <c r="U111" s="27">
        <f t="shared" si="44"/>
        <v>0</v>
      </c>
      <c r="V111" s="27">
        <f t="shared" si="44"/>
        <v>0</v>
      </c>
      <c r="W111" s="27">
        <f t="shared" si="44"/>
        <v>860</v>
      </c>
    </row>
    <row r="112" spans="1:23" x14ac:dyDescent="0.3">
      <c r="A112" s="39"/>
      <c r="B112" s="93" t="s">
        <v>181</v>
      </c>
      <c r="C112" s="39">
        <v>902</v>
      </c>
      <c r="D112" s="5" t="s">
        <v>50</v>
      </c>
      <c r="E112" s="5" t="s">
        <v>34</v>
      </c>
      <c r="F112" s="38" t="s">
        <v>333</v>
      </c>
      <c r="G112" s="45"/>
      <c r="H112" s="27">
        <f>H113+H115+H117</f>
        <v>860</v>
      </c>
      <c r="I112" s="27">
        <f t="shared" ref="I112:W112" si="45">I113+I115+I117</f>
        <v>0</v>
      </c>
      <c r="J112" s="27">
        <f t="shared" si="45"/>
        <v>0</v>
      </c>
      <c r="K112" s="27">
        <f t="shared" si="45"/>
        <v>0</v>
      </c>
      <c r="L112" s="27">
        <f t="shared" si="45"/>
        <v>0</v>
      </c>
      <c r="M112" s="27">
        <f t="shared" si="45"/>
        <v>0</v>
      </c>
      <c r="N112" s="27">
        <f t="shared" si="45"/>
        <v>0</v>
      </c>
      <c r="O112" s="27">
        <f t="shared" si="45"/>
        <v>0</v>
      </c>
      <c r="P112" s="27">
        <f t="shared" si="45"/>
        <v>0</v>
      </c>
      <c r="Q112" s="27">
        <f t="shared" si="45"/>
        <v>0</v>
      </c>
      <c r="R112" s="27">
        <f t="shared" si="45"/>
        <v>0</v>
      </c>
      <c r="S112" s="27">
        <f t="shared" si="45"/>
        <v>0</v>
      </c>
      <c r="T112" s="27">
        <f t="shared" si="45"/>
        <v>0</v>
      </c>
      <c r="U112" s="27">
        <f t="shared" si="45"/>
        <v>0</v>
      </c>
      <c r="V112" s="27">
        <f t="shared" si="45"/>
        <v>0</v>
      </c>
      <c r="W112" s="27">
        <f t="shared" si="45"/>
        <v>860</v>
      </c>
    </row>
    <row r="113" spans="1:23" ht="31.2" x14ac:dyDescent="0.3">
      <c r="A113" s="39"/>
      <c r="B113" s="24" t="s">
        <v>335</v>
      </c>
      <c r="C113" s="39">
        <v>902</v>
      </c>
      <c r="D113" s="5" t="s">
        <v>50</v>
      </c>
      <c r="E113" s="5" t="s">
        <v>34</v>
      </c>
      <c r="F113" s="38" t="s">
        <v>334</v>
      </c>
      <c r="G113" s="45"/>
      <c r="H113" s="27">
        <f t="shared" si="44"/>
        <v>0</v>
      </c>
      <c r="I113" s="27">
        <f t="shared" si="44"/>
        <v>0</v>
      </c>
      <c r="J113" s="27">
        <f t="shared" si="44"/>
        <v>0</v>
      </c>
      <c r="K113" s="27">
        <f t="shared" si="44"/>
        <v>0</v>
      </c>
      <c r="L113" s="27">
        <f t="shared" si="44"/>
        <v>0</v>
      </c>
      <c r="M113" s="27">
        <f t="shared" si="44"/>
        <v>0</v>
      </c>
      <c r="N113" s="27">
        <f t="shared" si="44"/>
        <v>0</v>
      </c>
      <c r="O113" s="27">
        <f t="shared" si="44"/>
        <v>0</v>
      </c>
      <c r="P113" s="27">
        <f t="shared" si="44"/>
        <v>0</v>
      </c>
      <c r="Q113" s="27">
        <f t="shared" si="44"/>
        <v>0</v>
      </c>
      <c r="R113" s="27">
        <f t="shared" si="44"/>
        <v>0</v>
      </c>
      <c r="S113" s="27">
        <f t="shared" si="44"/>
        <v>0</v>
      </c>
      <c r="T113" s="27">
        <f t="shared" si="44"/>
        <v>0</v>
      </c>
      <c r="U113" s="27">
        <f t="shared" si="44"/>
        <v>0</v>
      </c>
      <c r="V113" s="27">
        <f t="shared" si="44"/>
        <v>0</v>
      </c>
      <c r="W113" s="27">
        <f t="shared" si="44"/>
        <v>0</v>
      </c>
    </row>
    <row r="114" spans="1:23" ht="31.2" x14ac:dyDescent="0.3">
      <c r="A114" s="39"/>
      <c r="B114" s="38" t="s">
        <v>122</v>
      </c>
      <c r="C114" s="39">
        <v>902</v>
      </c>
      <c r="D114" s="5" t="s">
        <v>50</v>
      </c>
      <c r="E114" s="5" t="s">
        <v>34</v>
      </c>
      <c r="F114" s="38" t="s">
        <v>334</v>
      </c>
      <c r="G114" s="45" t="s">
        <v>85</v>
      </c>
      <c r="H114" s="27">
        <v>0</v>
      </c>
      <c r="I114" s="27">
        <v>0</v>
      </c>
      <c r="W114" s="1">
        <f>H114+I114</f>
        <v>0</v>
      </c>
    </row>
    <row r="115" spans="1:23" ht="31.2" x14ac:dyDescent="0.3">
      <c r="A115" s="39"/>
      <c r="B115" s="38" t="s">
        <v>472</v>
      </c>
      <c r="C115" s="39">
        <v>902</v>
      </c>
      <c r="D115" s="5" t="s">
        <v>50</v>
      </c>
      <c r="E115" s="5" t="s">
        <v>34</v>
      </c>
      <c r="F115" s="38" t="s">
        <v>471</v>
      </c>
      <c r="G115" s="45"/>
      <c r="H115" s="27">
        <f>H116</f>
        <v>430</v>
      </c>
      <c r="I115" s="27">
        <f t="shared" ref="I115:W115" si="46">I116</f>
        <v>0</v>
      </c>
      <c r="J115" s="27">
        <f t="shared" si="46"/>
        <v>0</v>
      </c>
      <c r="K115" s="27">
        <f t="shared" si="46"/>
        <v>0</v>
      </c>
      <c r="L115" s="27">
        <f t="shared" si="46"/>
        <v>0</v>
      </c>
      <c r="M115" s="27">
        <f t="shared" si="46"/>
        <v>0</v>
      </c>
      <c r="N115" s="27">
        <f t="shared" si="46"/>
        <v>0</v>
      </c>
      <c r="O115" s="27">
        <f t="shared" si="46"/>
        <v>0</v>
      </c>
      <c r="P115" s="27">
        <f t="shared" si="46"/>
        <v>0</v>
      </c>
      <c r="Q115" s="27">
        <f t="shared" si="46"/>
        <v>0</v>
      </c>
      <c r="R115" s="27">
        <f t="shared" si="46"/>
        <v>0</v>
      </c>
      <c r="S115" s="27">
        <f t="shared" si="46"/>
        <v>0</v>
      </c>
      <c r="T115" s="27">
        <f t="shared" si="46"/>
        <v>0</v>
      </c>
      <c r="U115" s="27">
        <f t="shared" si="46"/>
        <v>0</v>
      </c>
      <c r="V115" s="27">
        <f t="shared" si="46"/>
        <v>0</v>
      </c>
      <c r="W115" s="27">
        <f t="shared" si="46"/>
        <v>430</v>
      </c>
    </row>
    <row r="116" spans="1:23" ht="31.2" x14ac:dyDescent="0.3">
      <c r="A116" s="39"/>
      <c r="B116" s="38" t="s">
        <v>122</v>
      </c>
      <c r="C116" s="39">
        <v>902</v>
      </c>
      <c r="D116" s="5" t="s">
        <v>50</v>
      </c>
      <c r="E116" s="5" t="s">
        <v>34</v>
      </c>
      <c r="F116" s="38" t="s">
        <v>471</v>
      </c>
      <c r="G116" s="45" t="s">
        <v>85</v>
      </c>
      <c r="H116" s="27">
        <v>430</v>
      </c>
      <c r="I116" s="27">
        <v>0</v>
      </c>
      <c r="W116" s="1">
        <f>H116+I116</f>
        <v>430</v>
      </c>
    </row>
    <row r="117" spans="1:23" ht="31.2" x14ac:dyDescent="0.3">
      <c r="A117" s="39"/>
      <c r="B117" s="38" t="s">
        <v>472</v>
      </c>
      <c r="C117" s="39">
        <v>902</v>
      </c>
      <c r="D117" s="5" t="s">
        <v>50</v>
      </c>
      <c r="E117" s="5" t="s">
        <v>34</v>
      </c>
      <c r="F117" s="38" t="s">
        <v>470</v>
      </c>
      <c r="G117" s="45"/>
      <c r="H117" s="27">
        <f>H118</f>
        <v>430</v>
      </c>
      <c r="I117" s="27">
        <f t="shared" ref="I117:W117" si="47">I118</f>
        <v>0</v>
      </c>
      <c r="J117" s="27">
        <f t="shared" si="47"/>
        <v>0</v>
      </c>
      <c r="K117" s="27">
        <f t="shared" si="47"/>
        <v>0</v>
      </c>
      <c r="L117" s="27">
        <f t="shared" si="47"/>
        <v>0</v>
      </c>
      <c r="M117" s="27">
        <f t="shared" si="47"/>
        <v>0</v>
      </c>
      <c r="N117" s="27">
        <f t="shared" si="47"/>
        <v>0</v>
      </c>
      <c r="O117" s="27">
        <f t="shared" si="47"/>
        <v>0</v>
      </c>
      <c r="P117" s="27">
        <f t="shared" si="47"/>
        <v>0</v>
      </c>
      <c r="Q117" s="27">
        <f t="shared" si="47"/>
        <v>0</v>
      </c>
      <c r="R117" s="27">
        <f t="shared" si="47"/>
        <v>0</v>
      </c>
      <c r="S117" s="27">
        <f t="shared" si="47"/>
        <v>0</v>
      </c>
      <c r="T117" s="27">
        <f t="shared" si="47"/>
        <v>0</v>
      </c>
      <c r="U117" s="27">
        <f t="shared" si="47"/>
        <v>0</v>
      </c>
      <c r="V117" s="27">
        <f t="shared" si="47"/>
        <v>0</v>
      </c>
      <c r="W117" s="27">
        <f t="shared" si="47"/>
        <v>430</v>
      </c>
    </row>
    <row r="118" spans="1:23" ht="31.2" x14ac:dyDescent="0.3">
      <c r="A118" s="39"/>
      <c r="B118" s="38" t="s">
        <v>122</v>
      </c>
      <c r="C118" s="39">
        <v>902</v>
      </c>
      <c r="D118" s="5" t="s">
        <v>50</v>
      </c>
      <c r="E118" s="5" t="s">
        <v>34</v>
      </c>
      <c r="F118" s="38" t="s">
        <v>470</v>
      </c>
      <c r="G118" s="45" t="s">
        <v>85</v>
      </c>
      <c r="H118" s="27">
        <v>430</v>
      </c>
      <c r="I118" s="27">
        <v>0</v>
      </c>
      <c r="W118" s="1">
        <f>H118+I118</f>
        <v>430</v>
      </c>
    </row>
    <row r="119" spans="1:23" ht="46.8" x14ac:dyDescent="0.3">
      <c r="A119" s="39"/>
      <c r="B119" s="103" t="s">
        <v>337</v>
      </c>
      <c r="C119" s="39">
        <v>902</v>
      </c>
      <c r="D119" s="5" t="s">
        <v>50</v>
      </c>
      <c r="E119" s="5" t="s">
        <v>34</v>
      </c>
      <c r="F119" s="38" t="s">
        <v>336</v>
      </c>
      <c r="G119" s="45"/>
      <c r="H119" s="27">
        <f>H120+H123</f>
        <v>25374.400000000001</v>
      </c>
      <c r="I119" s="27">
        <f>I120+I123</f>
        <v>0</v>
      </c>
      <c r="J119" s="27">
        <f t="shared" ref="J119:W119" si="48">J120+J123</f>
        <v>0</v>
      </c>
      <c r="K119" s="27">
        <f t="shared" si="48"/>
        <v>0</v>
      </c>
      <c r="L119" s="27">
        <f t="shared" si="48"/>
        <v>0</v>
      </c>
      <c r="M119" s="27">
        <f t="shared" si="48"/>
        <v>0</v>
      </c>
      <c r="N119" s="27">
        <f t="shared" si="48"/>
        <v>0</v>
      </c>
      <c r="O119" s="27">
        <f t="shared" si="48"/>
        <v>0</v>
      </c>
      <c r="P119" s="27">
        <f t="shared" si="48"/>
        <v>0</v>
      </c>
      <c r="Q119" s="27">
        <f t="shared" si="48"/>
        <v>0</v>
      </c>
      <c r="R119" s="27">
        <f t="shared" si="48"/>
        <v>0</v>
      </c>
      <c r="S119" s="27">
        <f t="shared" si="48"/>
        <v>0</v>
      </c>
      <c r="T119" s="27">
        <f t="shared" si="48"/>
        <v>0</v>
      </c>
      <c r="U119" s="27">
        <f t="shared" si="48"/>
        <v>0</v>
      </c>
      <c r="V119" s="27">
        <f t="shared" si="48"/>
        <v>0</v>
      </c>
      <c r="W119" s="27">
        <f t="shared" si="48"/>
        <v>25374.400000000001</v>
      </c>
    </row>
    <row r="120" spans="1:23" ht="31.2" x14ac:dyDescent="0.3">
      <c r="A120" s="39"/>
      <c r="B120" s="24" t="s">
        <v>339</v>
      </c>
      <c r="C120" s="39">
        <v>902</v>
      </c>
      <c r="D120" s="5" t="s">
        <v>50</v>
      </c>
      <c r="E120" s="5" t="s">
        <v>34</v>
      </c>
      <c r="F120" s="38" t="s">
        <v>338</v>
      </c>
      <c r="G120" s="45"/>
      <c r="H120" s="27">
        <f>H121</f>
        <v>3284</v>
      </c>
      <c r="I120" s="27">
        <f>I121</f>
        <v>0</v>
      </c>
      <c r="J120" s="27">
        <f t="shared" ref="J120:W120" si="49">J121</f>
        <v>0</v>
      </c>
      <c r="K120" s="27">
        <f t="shared" si="49"/>
        <v>0</v>
      </c>
      <c r="L120" s="27">
        <f t="shared" si="49"/>
        <v>0</v>
      </c>
      <c r="M120" s="27">
        <f t="shared" si="49"/>
        <v>0</v>
      </c>
      <c r="N120" s="27">
        <f t="shared" si="49"/>
        <v>0</v>
      </c>
      <c r="O120" s="27">
        <f t="shared" si="49"/>
        <v>0</v>
      </c>
      <c r="P120" s="27">
        <f t="shared" si="49"/>
        <v>0</v>
      </c>
      <c r="Q120" s="27">
        <f t="shared" si="49"/>
        <v>0</v>
      </c>
      <c r="R120" s="27">
        <f t="shared" si="49"/>
        <v>0</v>
      </c>
      <c r="S120" s="27">
        <f t="shared" si="49"/>
        <v>0</v>
      </c>
      <c r="T120" s="27">
        <f t="shared" si="49"/>
        <v>0</v>
      </c>
      <c r="U120" s="27">
        <f t="shared" si="49"/>
        <v>0</v>
      </c>
      <c r="V120" s="27">
        <f t="shared" si="49"/>
        <v>0</v>
      </c>
      <c r="W120" s="27">
        <f t="shared" si="49"/>
        <v>3284</v>
      </c>
    </row>
    <row r="121" spans="1:23" ht="31.2" x14ac:dyDescent="0.3">
      <c r="A121" s="39"/>
      <c r="B121" s="24" t="s">
        <v>341</v>
      </c>
      <c r="C121" s="39">
        <v>902</v>
      </c>
      <c r="D121" s="5" t="s">
        <v>50</v>
      </c>
      <c r="E121" s="5" t="s">
        <v>34</v>
      </c>
      <c r="F121" s="38" t="s">
        <v>340</v>
      </c>
      <c r="G121" s="45"/>
      <c r="H121" s="27">
        <f>H122</f>
        <v>3284</v>
      </c>
      <c r="I121" s="27">
        <f>I122</f>
        <v>0</v>
      </c>
      <c r="J121" s="27">
        <f t="shared" ref="J121:W121" si="50">J122</f>
        <v>0</v>
      </c>
      <c r="K121" s="27">
        <f t="shared" si="50"/>
        <v>0</v>
      </c>
      <c r="L121" s="27">
        <f t="shared" si="50"/>
        <v>0</v>
      </c>
      <c r="M121" s="27">
        <f t="shared" si="50"/>
        <v>0</v>
      </c>
      <c r="N121" s="27">
        <f t="shared" si="50"/>
        <v>0</v>
      </c>
      <c r="O121" s="27">
        <f t="shared" si="50"/>
        <v>0</v>
      </c>
      <c r="P121" s="27">
        <f t="shared" si="50"/>
        <v>0</v>
      </c>
      <c r="Q121" s="27">
        <f t="shared" si="50"/>
        <v>0</v>
      </c>
      <c r="R121" s="27">
        <f t="shared" si="50"/>
        <v>0</v>
      </c>
      <c r="S121" s="27">
        <f t="shared" si="50"/>
        <v>0</v>
      </c>
      <c r="T121" s="27">
        <f t="shared" si="50"/>
        <v>0</v>
      </c>
      <c r="U121" s="27">
        <f t="shared" si="50"/>
        <v>0</v>
      </c>
      <c r="V121" s="27">
        <f t="shared" si="50"/>
        <v>0</v>
      </c>
      <c r="W121" s="27">
        <f t="shared" si="50"/>
        <v>3284</v>
      </c>
    </row>
    <row r="122" spans="1:23" ht="31.2" x14ac:dyDescent="0.3">
      <c r="A122" s="39"/>
      <c r="B122" s="38" t="s">
        <v>122</v>
      </c>
      <c r="C122" s="39">
        <v>902</v>
      </c>
      <c r="D122" s="5" t="s">
        <v>50</v>
      </c>
      <c r="E122" s="5" t="s">
        <v>34</v>
      </c>
      <c r="F122" s="38" t="s">
        <v>340</v>
      </c>
      <c r="G122" s="45" t="s">
        <v>85</v>
      </c>
      <c r="H122" s="27">
        <v>3284</v>
      </c>
      <c r="I122" s="27">
        <v>0</v>
      </c>
      <c r="W122" s="1">
        <f>H122+I122</f>
        <v>3284</v>
      </c>
    </row>
    <row r="123" spans="1:23" ht="31.2" x14ac:dyDescent="0.3">
      <c r="A123" s="39"/>
      <c r="B123" s="24" t="s">
        <v>343</v>
      </c>
      <c r="C123" s="39">
        <v>902</v>
      </c>
      <c r="D123" s="5" t="s">
        <v>50</v>
      </c>
      <c r="E123" s="5" t="s">
        <v>34</v>
      </c>
      <c r="F123" s="38" t="s">
        <v>342</v>
      </c>
      <c r="G123" s="45"/>
      <c r="H123" s="27">
        <f>H124</f>
        <v>22090.400000000001</v>
      </c>
      <c r="I123" s="27">
        <f>I124</f>
        <v>0</v>
      </c>
      <c r="J123" s="27">
        <f t="shared" ref="J123:W123" si="51">J124</f>
        <v>0</v>
      </c>
      <c r="K123" s="27">
        <f t="shared" si="51"/>
        <v>0</v>
      </c>
      <c r="L123" s="27">
        <f t="shared" si="51"/>
        <v>0</v>
      </c>
      <c r="M123" s="27">
        <f t="shared" si="51"/>
        <v>0</v>
      </c>
      <c r="N123" s="27">
        <f t="shared" si="51"/>
        <v>0</v>
      </c>
      <c r="O123" s="27">
        <f t="shared" si="51"/>
        <v>0</v>
      </c>
      <c r="P123" s="27">
        <f t="shared" si="51"/>
        <v>0</v>
      </c>
      <c r="Q123" s="27">
        <f t="shared" si="51"/>
        <v>0</v>
      </c>
      <c r="R123" s="27">
        <f t="shared" si="51"/>
        <v>0</v>
      </c>
      <c r="S123" s="27">
        <f t="shared" si="51"/>
        <v>0</v>
      </c>
      <c r="T123" s="27">
        <f t="shared" si="51"/>
        <v>0</v>
      </c>
      <c r="U123" s="27">
        <f t="shared" si="51"/>
        <v>0</v>
      </c>
      <c r="V123" s="27">
        <f t="shared" si="51"/>
        <v>0</v>
      </c>
      <c r="W123" s="27">
        <f t="shared" si="51"/>
        <v>22090.400000000001</v>
      </c>
    </row>
    <row r="124" spans="1:23" ht="31.2" x14ac:dyDescent="0.3">
      <c r="A124" s="39"/>
      <c r="B124" s="28" t="s">
        <v>131</v>
      </c>
      <c r="C124" s="39">
        <v>902</v>
      </c>
      <c r="D124" s="5" t="s">
        <v>50</v>
      </c>
      <c r="E124" s="5" t="s">
        <v>34</v>
      </c>
      <c r="F124" s="38" t="s">
        <v>344</v>
      </c>
      <c r="G124" s="45"/>
      <c r="H124" s="27">
        <f>H125+H126+H127</f>
        <v>22090.400000000001</v>
      </c>
      <c r="I124" s="27">
        <f>I125+I126+I127</f>
        <v>0</v>
      </c>
      <c r="J124" s="27">
        <f t="shared" ref="J124:W124" si="52">J125+J126+J127</f>
        <v>0</v>
      </c>
      <c r="K124" s="27">
        <f t="shared" si="52"/>
        <v>0</v>
      </c>
      <c r="L124" s="27">
        <f t="shared" si="52"/>
        <v>0</v>
      </c>
      <c r="M124" s="27">
        <f t="shared" si="52"/>
        <v>0</v>
      </c>
      <c r="N124" s="27">
        <f t="shared" si="52"/>
        <v>0</v>
      </c>
      <c r="O124" s="27">
        <f t="shared" si="52"/>
        <v>0</v>
      </c>
      <c r="P124" s="27">
        <f t="shared" si="52"/>
        <v>0</v>
      </c>
      <c r="Q124" s="27">
        <f t="shared" si="52"/>
        <v>0</v>
      </c>
      <c r="R124" s="27">
        <f t="shared" si="52"/>
        <v>0</v>
      </c>
      <c r="S124" s="27">
        <f t="shared" si="52"/>
        <v>0</v>
      </c>
      <c r="T124" s="27">
        <f t="shared" si="52"/>
        <v>0</v>
      </c>
      <c r="U124" s="27">
        <f t="shared" si="52"/>
        <v>0</v>
      </c>
      <c r="V124" s="27">
        <f t="shared" si="52"/>
        <v>0</v>
      </c>
      <c r="W124" s="27">
        <f t="shared" si="52"/>
        <v>22090.400000000001</v>
      </c>
    </row>
    <row r="125" spans="1:23" ht="62.4" x14ac:dyDescent="0.3">
      <c r="A125" s="39"/>
      <c r="B125" s="38" t="s">
        <v>263</v>
      </c>
      <c r="C125" s="39">
        <v>902</v>
      </c>
      <c r="D125" s="5" t="s">
        <v>50</v>
      </c>
      <c r="E125" s="5" t="s">
        <v>34</v>
      </c>
      <c r="F125" s="38" t="s">
        <v>344</v>
      </c>
      <c r="G125" s="45" t="s">
        <v>86</v>
      </c>
      <c r="H125" s="27">
        <v>14571.5</v>
      </c>
      <c r="I125" s="27">
        <v>0</v>
      </c>
      <c r="W125" s="1">
        <f>H125+I125</f>
        <v>14571.5</v>
      </c>
    </row>
    <row r="126" spans="1:23" ht="31.2" x14ac:dyDescent="0.3">
      <c r="A126" s="39"/>
      <c r="B126" s="38" t="s">
        <v>122</v>
      </c>
      <c r="C126" s="39">
        <v>902</v>
      </c>
      <c r="D126" s="5" t="s">
        <v>50</v>
      </c>
      <c r="E126" s="5" t="s">
        <v>34</v>
      </c>
      <c r="F126" s="38" t="s">
        <v>344</v>
      </c>
      <c r="G126" s="45" t="s">
        <v>85</v>
      </c>
      <c r="H126" s="27">
        <v>7496.7</v>
      </c>
      <c r="I126" s="27">
        <v>0</v>
      </c>
      <c r="W126" s="1">
        <f>H126+I126</f>
        <v>7496.7</v>
      </c>
    </row>
    <row r="127" spans="1:23" x14ac:dyDescent="0.3">
      <c r="A127" s="39"/>
      <c r="B127" s="38" t="s">
        <v>87</v>
      </c>
      <c r="C127" s="39">
        <v>902</v>
      </c>
      <c r="D127" s="5" t="s">
        <v>50</v>
      </c>
      <c r="E127" s="5" t="s">
        <v>34</v>
      </c>
      <c r="F127" s="38" t="s">
        <v>344</v>
      </c>
      <c r="G127" s="45" t="s">
        <v>88</v>
      </c>
      <c r="H127" s="27">
        <v>22.2</v>
      </c>
      <c r="I127" s="27">
        <v>0</v>
      </c>
      <c r="W127" s="1">
        <f>H127+I127</f>
        <v>22.2</v>
      </c>
    </row>
    <row r="128" spans="1:23" ht="34.950000000000003" customHeight="1" x14ac:dyDescent="0.3">
      <c r="A128" s="39"/>
      <c r="B128" s="115" t="s">
        <v>476</v>
      </c>
      <c r="C128" s="39">
        <v>902</v>
      </c>
      <c r="D128" s="5" t="s">
        <v>50</v>
      </c>
      <c r="E128" s="5" t="s">
        <v>34</v>
      </c>
      <c r="F128" s="38" t="s">
        <v>474</v>
      </c>
      <c r="G128" s="45"/>
      <c r="H128" s="27">
        <f>H129+H131</f>
        <v>210</v>
      </c>
      <c r="I128" s="27">
        <f t="shared" ref="I128:W128" si="53">I129+I131</f>
        <v>0</v>
      </c>
      <c r="J128" s="27">
        <f t="shared" si="53"/>
        <v>0</v>
      </c>
      <c r="K128" s="27">
        <f t="shared" si="53"/>
        <v>0</v>
      </c>
      <c r="L128" s="27">
        <f t="shared" si="53"/>
        <v>0</v>
      </c>
      <c r="M128" s="27">
        <f t="shared" si="53"/>
        <v>0</v>
      </c>
      <c r="N128" s="27">
        <f t="shared" si="53"/>
        <v>0</v>
      </c>
      <c r="O128" s="27">
        <f t="shared" si="53"/>
        <v>0</v>
      </c>
      <c r="P128" s="27">
        <f t="shared" si="53"/>
        <v>0</v>
      </c>
      <c r="Q128" s="27">
        <f t="shared" si="53"/>
        <v>0</v>
      </c>
      <c r="R128" s="27">
        <f t="shared" si="53"/>
        <v>0</v>
      </c>
      <c r="S128" s="27">
        <f t="shared" si="53"/>
        <v>0</v>
      </c>
      <c r="T128" s="27">
        <f t="shared" si="53"/>
        <v>0</v>
      </c>
      <c r="U128" s="27">
        <f t="shared" si="53"/>
        <v>0</v>
      </c>
      <c r="V128" s="27">
        <f t="shared" si="53"/>
        <v>0</v>
      </c>
      <c r="W128" s="27">
        <f t="shared" si="53"/>
        <v>210</v>
      </c>
    </row>
    <row r="129" spans="1:23" ht="31.2" x14ac:dyDescent="0.3">
      <c r="A129" s="39"/>
      <c r="B129" s="38" t="s">
        <v>475</v>
      </c>
      <c r="C129" s="39">
        <v>902</v>
      </c>
      <c r="D129" s="5" t="s">
        <v>50</v>
      </c>
      <c r="E129" s="5" t="s">
        <v>34</v>
      </c>
      <c r="F129" s="38" t="s">
        <v>473</v>
      </c>
      <c r="G129" s="45"/>
      <c r="H129" s="27">
        <f>H130</f>
        <v>40</v>
      </c>
      <c r="I129" s="27">
        <f t="shared" ref="I129:W129" si="54">I130</f>
        <v>0</v>
      </c>
      <c r="J129" s="27">
        <f t="shared" si="54"/>
        <v>0</v>
      </c>
      <c r="K129" s="27">
        <f t="shared" si="54"/>
        <v>0</v>
      </c>
      <c r="L129" s="27">
        <f t="shared" si="54"/>
        <v>0</v>
      </c>
      <c r="M129" s="27">
        <f t="shared" si="54"/>
        <v>0</v>
      </c>
      <c r="N129" s="27">
        <f t="shared" si="54"/>
        <v>0</v>
      </c>
      <c r="O129" s="27">
        <f t="shared" si="54"/>
        <v>0</v>
      </c>
      <c r="P129" s="27">
        <f t="shared" si="54"/>
        <v>0</v>
      </c>
      <c r="Q129" s="27">
        <f t="shared" si="54"/>
        <v>0</v>
      </c>
      <c r="R129" s="27">
        <f t="shared" si="54"/>
        <v>0</v>
      </c>
      <c r="S129" s="27">
        <f t="shared" si="54"/>
        <v>0</v>
      </c>
      <c r="T129" s="27">
        <f t="shared" si="54"/>
        <v>0</v>
      </c>
      <c r="U129" s="27">
        <f t="shared" si="54"/>
        <v>0</v>
      </c>
      <c r="V129" s="27">
        <f t="shared" si="54"/>
        <v>0</v>
      </c>
      <c r="W129" s="27">
        <f t="shared" si="54"/>
        <v>40</v>
      </c>
    </row>
    <row r="130" spans="1:23" ht="31.2" x14ac:dyDescent="0.3">
      <c r="A130" s="39"/>
      <c r="B130" s="38" t="s">
        <v>122</v>
      </c>
      <c r="C130" s="39">
        <v>902</v>
      </c>
      <c r="D130" s="5" t="s">
        <v>50</v>
      </c>
      <c r="E130" s="5" t="s">
        <v>34</v>
      </c>
      <c r="F130" s="38" t="s">
        <v>473</v>
      </c>
      <c r="G130" s="45" t="s">
        <v>85</v>
      </c>
      <c r="H130" s="27">
        <v>40</v>
      </c>
      <c r="I130" s="27">
        <v>0</v>
      </c>
      <c r="W130" s="1">
        <f>H130+I130</f>
        <v>40</v>
      </c>
    </row>
    <row r="131" spans="1:23" ht="31.2" x14ac:dyDescent="0.3">
      <c r="A131" s="39"/>
      <c r="B131" s="38" t="s">
        <v>493</v>
      </c>
      <c r="C131" s="39">
        <v>902</v>
      </c>
      <c r="D131" s="5" t="s">
        <v>50</v>
      </c>
      <c r="E131" s="5" t="s">
        <v>34</v>
      </c>
      <c r="F131" s="38" t="s">
        <v>490</v>
      </c>
      <c r="G131" s="45"/>
      <c r="H131" s="27">
        <f>H132</f>
        <v>170</v>
      </c>
      <c r="I131" s="27">
        <f t="shared" ref="I131:W131" si="55">I132</f>
        <v>0</v>
      </c>
      <c r="J131" s="27">
        <f t="shared" si="55"/>
        <v>0</v>
      </c>
      <c r="K131" s="27">
        <f t="shared" si="55"/>
        <v>0</v>
      </c>
      <c r="L131" s="27">
        <f t="shared" si="55"/>
        <v>0</v>
      </c>
      <c r="M131" s="27">
        <f t="shared" si="55"/>
        <v>0</v>
      </c>
      <c r="N131" s="27">
        <f t="shared" si="55"/>
        <v>0</v>
      </c>
      <c r="O131" s="27">
        <f t="shared" si="55"/>
        <v>0</v>
      </c>
      <c r="P131" s="27">
        <f t="shared" si="55"/>
        <v>0</v>
      </c>
      <c r="Q131" s="27">
        <f t="shared" si="55"/>
        <v>0</v>
      </c>
      <c r="R131" s="27">
        <f t="shared" si="55"/>
        <v>0</v>
      </c>
      <c r="S131" s="27">
        <f t="shared" si="55"/>
        <v>0</v>
      </c>
      <c r="T131" s="27">
        <f t="shared" si="55"/>
        <v>0</v>
      </c>
      <c r="U131" s="27">
        <f t="shared" si="55"/>
        <v>0</v>
      </c>
      <c r="V131" s="27">
        <f t="shared" si="55"/>
        <v>0</v>
      </c>
      <c r="W131" s="27">
        <f t="shared" si="55"/>
        <v>170</v>
      </c>
    </row>
    <row r="132" spans="1:23" ht="31.2" x14ac:dyDescent="0.3">
      <c r="A132" s="39"/>
      <c r="B132" s="38" t="s">
        <v>122</v>
      </c>
      <c r="C132" s="39">
        <v>902</v>
      </c>
      <c r="D132" s="5" t="s">
        <v>50</v>
      </c>
      <c r="E132" s="5" t="s">
        <v>34</v>
      </c>
      <c r="F132" s="38" t="s">
        <v>490</v>
      </c>
      <c r="G132" s="45" t="s">
        <v>85</v>
      </c>
      <c r="H132" s="27">
        <v>170</v>
      </c>
      <c r="I132" s="27">
        <v>0</v>
      </c>
      <c r="W132" s="1">
        <f>H132+I132</f>
        <v>170</v>
      </c>
    </row>
    <row r="133" spans="1:23" ht="31.2" x14ac:dyDescent="0.3">
      <c r="A133" s="39"/>
      <c r="B133" s="18" t="s">
        <v>464</v>
      </c>
      <c r="C133" s="35">
        <v>902</v>
      </c>
      <c r="D133" s="36" t="s">
        <v>50</v>
      </c>
      <c r="E133" s="36" t="s">
        <v>34</v>
      </c>
      <c r="F133" s="5" t="s">
        <v>136</v>
      </c>
      <c r="G133" s="45"/>
      <c r="H133" s="27">
        <f>H134</f>
        <v>2361.6</v>
      </c>
      <c r="I133" s="27">
        <f t="shared" ref="I133:W133" si="56">I134</f>
        <v>0</v>
      </c>
      <c r="J133" s="27">
        <f t="shared" si="56"/>
        <v>0</v>
      </c>
      <c r="K133" s="27">
        <f t="shared" si="56"/>
        <v>0</v>
      </c>
      <c r="L133" s="27">
        <f t="shared" si="56"/>
        <v>0</v>
      </c>
      <c r="M133" s="27">
        <f t="shared" si="56"/>
        <v>0</v>
      </c>
      <c r="N133" s="27">
        <f t="shared" si="56"/>
        <v>0</v>
      </c>
      <c r="O133" s="27">
        <f t="shared" si="56"/>
        <v>0</v>
      </c>
      <c r="P133" s="27">
        <f t="shared" si="56"/>
        <v>0</v>
      </c>
      <c r="Q133" s="27">
        <f t="shared" si="56"/>
        <v>0</v>
      </c>
      <c r="R133" s="27">
        <f t="shared" si="56"/>
        <v>0</v>
      </c>
      <c r="S133" s="27">
        <f t="shared" si="56"/>
        <v>0</v>
      </c>
      <c r="T133" s="27">
        <f t="shared" si="56"/>
        <v>0</v>
      </c>
      <c r="U133" s="27">
        <f t="shared" si="56"/>
        <v>0</v>
      </c>
      <c r="V133" s="27">
        <f t="shared" si="56"/>
        <v>0</v>
      </c>
      <c r="W133" s="27">
        <f t="shared" si="56"/>
        <v>2361.6</v>
      </c>
    </row>
    <row r="134" spans="1:23" x14ac:dyDescent="0.3">
      <c r="A134" s="39"/>
      <c r="B134" s="38" t="s">
        <v>465</v>
      </c>
      <c r="C134" s="35">
        <v>902</v>
      </c>
      <c r="D134" s="36" t="s">
        <v>50</v>
      </c>
      <c r="E134" s="36" t="s">
        <v>34</v>
      </c>
      <c r="F134" s="132" t="s">
        <v>135</v>
      </c>
      <c r="G134" s="45"/>
      <c r="H134" s="27">
        <f>H135</f>
        <v>2361.6</v>
      </c>
      <c r="I134" s="27">
        <f t="shared" ref="I134:W134" si="57">I135</f>
        <v>0</v>
      </c>
      <c r="J134" s="27">
        <f t="shared" si="57"/>
        <v>0</v>
      </c>
      <c r="K134" s="27">
        <f t="shared" si="57"/>
        <v>0</v>
      </c>
      <c r="L134" s="27">
        <f t="shared" si="57"/>
        <v>0</v>
      </c>
      <c r="M134" s="27">
        <f t="shared" si="57"/>
        <v>0</v>
      </c>
      <c r="N134" s="27">
        <f t="shared" si="57"/>
        <v>0</v>
      </c>
      <c r="O134" s="27">
        <f t="shared" si="57"/>
        <v>0</v>
      </c>
      <c r="P134" s="27">
        <f t="shared" si="57"/>
        <v>0</v>
      </c>
      <c r="Q134" s="27">
        <f t="shared" si="57"/>
        <v>0</v>
      </c>
      <c r="R134" s="27">
        <f t="shared" si="57"/>
        <v>0</v>
      </c>
      <c r="S134" s="27">
        <f t="shared" si="57"/>
        <v>0</v>
      </c>
      <c r="T134" s="27">
        <f t="shared" si="57"/>
        <v>0</v>
      </c>
      <c r="U134" s="27">
        <f t="shared" si="57"/>
        <v>0</v>
      </c>
      <c r="V134" s="27">
        <f t="shared" si="57"/>
        <v>0</v>
      </c>
      <c r="W134" s="27">
        <f t="shared" si="57"/>
        <v>2361.6</v>
      </c>
    </row>
    <row r="135" spans="1:23" ht="46.8" x14ac:dyDescent="0.3">
      <c r="A135" s="39"/>
      <c r="B135" s="38" t="s">
        <v>466</v>
      </c>
      <c r="C135" s="39">
        <v>902</v>
      </c>
      <c r="D135" s="5" t="s">
        <v>50</v>
      </c>
      <c r="E135" s="5" t="s">
        <v>34</v>
      </c>
      <c r="F135" s="38" t="s">
        <v>463</v>
      </c>
      <c r="G135" s="45"/>
      <c r="H135" s="27">
        <f>H136</f>
        <v>2361.6</v>
      </c>
      <c r="I135" s="27">
        <f t="shared" ref="I135:W135" si="58">I136</f>
        <v>0</v>
      </c>
      <c r="J135" s="27">
        <f t="shared" si="58"/>
        <v>0</v>
      </c>
      <c r="K135" s="27">
        <f t="shared" si="58"/>
        <v>0</v>
      </c>
      <c r="L135" s="27">
        <f t="shared" si="58"/>
        <v>0</v>
      </c>
      <c r="M135" s="27">
        <f t="shared" si="58"/>
        <v>0</v>
      </c>
      <c r="N135" s="27">
        <f t="shared" si="58"/>
        <v>0</v>
      </c>
      <c r="O135" s="27">
        <f t="shared" si="58"/>
        <v>0</v>
      </c>
      <c r="P135" s="27">
        <f t="shared" si="58"/>
        <v>0</v>
      </c>
      <c r="Q135" s="27">
        <f t="shared" si="58"/>
        <v>0</v>
      </c>
      <c r="R135" s="27">
        <f t="shared" si="58"/>
        <v>0</v>
      </c>
      <c r="S135" s="27">
        <f t="shared" si="58"/>
        <v>0</v>
      </c>
      <c r="T135" s="27">
        <f t="shared" si="58"/>
        <v>0</v>
      </c>
      <c r="U135" s="27">
        <f t="shared" si="58"/>
        <v>0</v>
      </c>
      <c r="V135" s="27">
        <f t="shared" si="58"/>
        <v>0</v>
      </c>
      <c r="W135" s="27">
        <f t="shared" si="58"/>
        <v>2361.6</v>
      </c>
    </row>
    <row r="136" spans="1:23" ht="31.2" x14ac:dyDescent="0.3">
      <c r="A136" s="39"/>
      <c r="B136" s="38" t="s">
        <v>122</v>
      </c>
      <c r="C136" s="39">
        <v>902</v>
      </c>
      <c r="D136" s="5" t="s">
        <v>50</v>
      </c>
      <c r="E136" s="5" t="s">
        <v>34</v>
      </c>
      <c r="F136" s="38" t="s">
        <v>463</v>
      </c>
      <c r="G136" s="45" t="s">
        <v>85</v>
      </c>
      <c r="H136" s="27">
        <v>2361.6</v>
      </c>
      <c r="I136" s="27">
        <v>0</v>
      </c>
      <c r="W136" s="1">
        <f>H136+I136</f>
        <v>2361.6</v>
      </c>
    </row>
    <row r="137" spans="1:23" x14ac:dyDescent="0.3">
      <c r="A137" s="4"/>
      <c r="B137" s="46" t="s">
        <v>61</v>
      </c>
      <c r="C137" s="39">
        <v>902</v>
      </c>
      <c r="D137" s="5" t="s">
        <v>53</v>
      </c>
      <c r="E137" s="5"/>
      <c r="F137" s="5"/>
      <c r="G137" s="5"/>
      <c r="H137" s="27">
        <f t="shared" ref="H137:W141" si="59">H138</f>
        <v>30</v>
      </c>
      <c r="I137" s="27">
        <f t="shared" si="59"/>
        <v>0</v>
      </c>
      <c r="J137" s="27">
        <f t="shared" si="59"/>
        <v>0</v>
      </c>
      <c r="K137" s="27">
        <f t="shared" si="59"/>
        <v>0</v>
      </c>
      <c r="L137" s="27">
        <f t="shared" si="59"/>
        <v>0</v>
      </c>
      <c r="M137" s="27">
        <f t="shared" si="59"/>
        <v>0</v>
      </c>
      <c r="N137" s="27">
        <f t="shared" si="59"/>
        <v>0</v>
      </c>
      <c r="O137" s="27">
        <f t="shared" si="59"/>
        <v>0</v>
      </c>
      <c r="P137" s="27">
        <f t="shared" si="59"/>
        <v>0</v>
      </c>
      <c r="Q137" s="27">
        <f t="shared" si="59"/>
        <v>0</v>
      </c>
      <c r="R137" s="27">
        <f t="shared" si="59"/>
        <v>0</v>
      </c>
      <c r="S137" s="27">
        <f t="shared" si="59"/>
        <v>0</v>
      </c>
      <c r="T137" s="27">
        <f t="shared" si="59"/>
        <v>0</v>
      </c>
      <c r="U137" s="27">
        <f t="shared" si="59"/>
        <v>0</v>
      </c>
      <c r="V137" s="27">
        <f t="shared" si="59"/>
        <v>0</v>
      </c>
      <c r="W137" s="27">
        <f t="shared" si="59"/>
        <v>30</v>
      </c>
    </row>
    <row r="138" spans="1:23" x14ac:dyDescent="0.3">
      <c r="A138" s="4"/>
      <c r="B138" s="52" t="s">
        <v>62</v>
      </c>
      <c r="C138" s="39">
        <v>902</v>
      </c>
      <c r="D138" s="5" t="s">
        <v>53</v>
      </c>
      <c r="E138" s="5" t="s">
        <v>55</v>
      </c>
      <c r="F138" s="5"/>
      <c r="G138" s="5"/>
      <c r="H138" s="27">
        <f t="shared" si="59"/>
        <v>30</v>
      </c>
      <c r="I138" s="27">
        <f t="shared" si="59"/>
        <v>0</v>
      </c>
      <c r="J138" s="27">
        <f t="shared" si="59"/>
        <v>0</v>
      </c>
      <c r="K138" s="27">
        <f t="shared" si="59"/>
        <v>0</v>
      </c>
      <c r="L138" s="27">
        <f t="shared" si="59"/>
        <v>0</v>
      </c>
      <c r="M138" s="27">
        <f t="shared" si="59"/>
        <v>0</v>
      </c>
      <c r="N138" s="27">
        <f t="shared" si="59"/>
        <v>0</v>
      </c>
      <c r="O138" s="27">
        <f t="shared" si="59"/>
        <v>0</v>
      </c>
      <c r="P138" s="27">
        <f t="shared" si="59"/>
        <v>0</v>
      </c>
      <c r="Q138" s="27">
        <f t="shared" si="59"/>
        <v>0</v>
      </c>
      <c r="R138" s="27">
        <f t="shared" si="59"/>
        <v>0</v>
      </c>
      <c r="S138" s="27">
        <f t="shared" si="59"/>
        <v>0</v>
      </c>
      <c r="T138" s="27">
        <f t="shared" si="59"/>
        <v>0</v>
      </c>
      <c r="U138" s="27">
        <f t="shared" si="59"/>
        <v>0</v>
      </c>
      <c r="V138" s="27">
        <f t="shared" si="59"/>
        <v>0</v>
      </c>
      <c r="W138" s="27">
        <f t="shared" si="59"/>
        <v>30</v>
      </c>
    </row>
    <row r="139" spans="1:23" ht="31.2" x14ac:dyDescent="0.3">
      <c r="A139" s="4"/>
      <c r="B139" s="18" t="s">
        <v>419</v>
      </c>
      <c r="C139" s="39">
        <v>902</v>
      </c>
      <c r="D139" s="5" t="s">
        <v>53</v>
      </c>
      <c r="E139" s="5" t="s">
        <v>55</v>
      </c>
      <c r="F139" s="5" t="s">
        <v>136</v>
      </c>
      <c r="G139" s="5"/>
      <c r="H139" s="27">
        <f t="shared" si="59"/>
        <v>30</v>
      </c>
      <c r="I139" s="27">
        <f t="shared" si="59"/>
        <v>0</v>
      </c>
      <c r="J139" s="27">
        <f t="shared" si="59"/>
        <v>0</v>
      </c>
      <c r="K139" s="27">
        <f t="shared" si="59"/>
        <v>0</v>
      </c>
      <c r="L139" s="27">
        <f t="shared" si="59"/>
        <v>0</v>
      </c>
      <c r="M139" s="27">
        <f t="shared" si="59"/>
        <v>0</v>
      </c>
      <c r="N139" s="27">
        <f t="shared" si="59"/>
        <v>0</v>
      </c>
      <c r="O139" s="27">
        <f t="shared" si="59"/>
        <v>0</v>
      </c>
      <c r="P139" s="27">
        <f t="shared" si="59"/>
        <v>0</v>
      </c>
      <c r="Q139" s="27">
        <f t="shared" si="59"/>
        <v>0</v>
      </c>
      <c r="R139" s="27">
        <f t="shared" si="59"/>
        <v>0</v>
      </c>
      <c r="S139" s="27">
        <f t="shared" si="59"/>
        <v>0</v>
      </c>
      <c r="T139" s="27">
        <f t="shared" si="59"/>
        <v>0</v>
      </c>
      <c r="U139" s="27">
        <f t="shared" si="59"/>
        <v>0</v>
      </c>
      <c r="V139" s="27">
        <f t="shared" si="59"/>
        <v>0</v>
      </c>
      <c r="W139" s="27">
        <f t="shared" si="59"/>
        <v>30</v>
      </c>
    </row>
    <row r="140" spans="1:23" x14ac:dyDescent="0.3">
      <c r="A140" s="4"/>
      <c r="B140" s="20" t="s">
        <v>420</v>
      </c>
      <c r="C140" s="39">
        <v>902</v>
      </c>
      <c r="D140" s="5" t="s">
        <v>53</v>
      </c>
      <c r="E140" s="5" t="s">
        <v>55</v>
      </c>
      <c r="F140" s="5" t="s">
        <v>135</v>
      </c>
      <c r="G140" s="5"/>
      <c r="H140" s="27">
        <f t="shared" si="59"/>
        <v>30</v>
      </c>
      <c r="I140" s="27">
        <f t="shared" si="59"/>
        <v>0</v>
      </c>
      <c r="J140" s="27">
        <f t="shared" si="59"/>
        <v>0</v>
      </c>
      <c r="K140" s="27">
        <f t="shared" si="59"/>
        <v>0</v>
      </c>
      <c r="L140" s="27">
        <f t="shared" si="59"/>
        <v>0</v>
      </c>
      <c r="M140" s="27">
        <f t="shared" si="59"/>
        <v>0</v>
      </c>
      <c r="N140" s="27">
        <f t="shared" si="59"/>
        <v>0</v>
      </c>
      <c r="O140" s="27">
        <f t="shared" si="59"/>
        <v>0</v>
      </c>
      <c r="P140" s="27">
        <f t="shared" si="59"/>
        <v>0</v>
      </c>
      <c r="Q140" s="27">
        <f t="shared" si="59"/>
        <v>0</v>
      </c>
      <c r="R140" s="27">
        <f t="shared" si="59"/>
        <v>0</v>
      </c>
      <c r="S140" s="27">
        <f t="shared" si="59"/>
        <v>0</v>
      </c>
      <c r="T140" s="27">
        <f t="shared" si="59"/>
        <v>0</v>
      </c>
      <c r="U140" s="27">
        <f t="shared" si="59"/>
        <v>0</v>
      </c>
      <c r="V140" s="27">
        <f t="shared" si="59"/>
        <v>0</v>
      </c>
      <c r="W140" s="27">
        <f t="shared" si="59"/>
        <v>30</v>
      </c>
    </row>
    <row r="141" spans="1:23" ht="31.2" x14ac:dyDescent="0.3">
      <c r="A141" s="4"/>
      <c r="B141" s="19" t="s">
        <v>94</v>
      </c>
      <c r="C141" s="39">
        <v>902</v>
      </c>
      <c r="D141" s="5" t="s">
        <v>53</v>
      </c>
      <c r="E141" s="5" t="s">
        <v>55</v>
      </c>
      <c r="F141" s="5" t="s">
        <v>134</v>
      </c>
      <c r="G141" s="5"/>
      <c r="H141" s="27">
        <f t="shared" si="59"/>
        <v>30</v>
      </c>
      <c r="I141" s="27">
        <f t="shared" si="59"/>
        <v>0</v>
      </c>
      <c r="J141" s="27">
        <f t="shared" si="59"/>
        <v>0</v>
      </c>
      <c r="K141" s="27">
        <f t="shared" si="59"/>
        <v>0</v>
      </c>
      <c r="L141" s="27">
        <f t="shared" si="59"/>
        <v>0</v>
      </c>
      <c r="M141" s="27">
        <f t="shared" si="59"/>
        <v>0</v>
      </c>
      <c r="N141" s="27">
        <f t="shared" si="59"/>
        <v>0</v>
      </c>
      <c r="O141" s="27">
        <f t="shared" si="59"/>
        <v>0</v>
      </c>
      <c r="P141" s="27">
        <f t="shared" si="59"/>
        <v>0</v>
      </c>
      <c r="Q141" s="27">
        <f t="shared" si="59"/>
        <v>0</v>
      </c>
      <c r="R141" s="27">
        <f t="shared" si="59"/>
        <v>0</v>
      </c>
      <c r="S141" s="27">
        <f t="shared" si="59"/>
        <v>0</v>
      </c>
      <c r="T141" s="27">
        <f t="shared" si="59"/>
        <v>0</v>
      </c>
      <c r="U141" s="27">
        <f t="shared" si="59"/>
        <v>0</v>
      </c>
      <c r="V141" s="27">
        <f t="shared" si="59"/>
        <v>0</v>
      </c>
      <c r="W141" s="27">
        <f t="shared" si="59"/>
        <v>30</v>
      </c>
    </row>
    <row r="142" spans="1:23" ht="31.2" x14ac:dyDescent="0.3">
      <c r="A142" s="4"/>
      <c r="B142" s="38" t="s">
        <v>122</v>
      </c>
      <c r="C142" s="39">
        <v>902</v>
      </c>
      <c r="D142" s="5" t="s">
        <v>53</v>
      </c>
      <c r="E142" s="5" t="s">
        <v>55</v>
      </c>
      <c r="F142" s="5" t="s">
        <v>134</v>
      </c>
      <c r="G142" s="5" t="s">
        <v>85</v>
      </c>
      <c r="H142" s="27">
        <v>30</v>
      </c>
      <c r="I142" s="27">
        <v>0</v>
      </c>
      <c r="W142" s="1">
        <f>H142+I142</f>
        <v>30</v>
      </c>
    </row>
    <row r="143" spans="1:23" x14ac:dyDescent="0.3">
      <c r="A143" s="4"/>
      <c r="B143" s="38" t="s">
        <v>63</v>
      </c>
      <c r="C143" s="39">
        <v>902</v>
      </c>
      <c r="D143" s="5" t="s">
        <v>64</v>
      </c>
      <c r="E143" s="5"/>
      <c r="F143" s="5"/>
      <c r="G143" s="5"/>
      <c r="H143" s="27">
        <f t="shared" ref="H143:W143" si="60">H144+H159</f>
        <v>4794.8999999999987</v>
      </c>
      <c r="I143" s="27">
        <f t="shared" si="60"/>
        <v>0</v>
      </c>
      <c r="J143" s="27">
        <f t="shared" si="60"/>
        <v>0</v>
      </c>
      <c r="K143" s="27">
        <f t="shared" si="60"/>
        <v>0</v>
      </c>
      <c r="L143" s="27">
        <f t="shared" si="60"/>
        <v>0</v>
      </c>
      <c r="M143" s="27">
        <f t="shared" si="60"/>
        <v>0</v>
      </c>
      <c r="N143" s="27">
        <f t="shared" si="60"/>
        <v>0</v>
      </c>
      <c r="O143" s="27">
        <f t="shared" si="60"/>
        <v>0</v>
      </c>
      <c r="P143" s="27">
        <f t="shared" si="60"/>
        <v>0</v>
      </c>
      <c r="Q143" s="27">
        <f t="shared" si="60"/>
        <v>0</v>
      </c>
      <c r="R143" s="27">
        <f t="shared" si="60"/>
        <v>0</v>
      </c>
      <c r="S143" s="27">
        <f t="shared" si="60"/>
        <v>0</v>
      </c>
      <c r="T143" s="27">
        <f t="shared" si="60"/>
        <v>0</v>
      </c>
      <c r="U143" s="27">
        <f t="shared" si="60"/>
        <v>0</v>
      </c>
      <c r="V143" s="27">
        <f t="shared" si="60"/>
        <v>0</v>
      </c>
      <c r="W143" s="27">
        <f t="shared" si="60"/>
        <v>4794.8999999999987</v>
      </c>
    </row>
    <row r="144" spans="1:23" ht="31.2" x14ac:dyDescent="0.3">
      <c r="A144" s="4"/>
      <c r="B144" s="38" t="s">
        <v>65</v>
      </c>
      <c r="C144" s="39">
        <v>902</v>
      </c>
      <c r="D144" s="5" t="s">
        <v>64</v>
      </c>
      <c r="E144" s="5" t="s">
        <v>66</v>
      </c>
      <c r="F144" s="5"/>
      <c r="G144" s="5"/>
      <c r="H144" s="27">
        <f>H145+H156</f>
        <v>4591.6999999999989</v>
      </c>
      <c r="I144" s="27">
        <f t="shared" ref="I144:W144" si="61">I145+I156</f>
        <v>0</v>
      </c>
      <c r="J144" s="27">
        <f t="shared" si="61"/>
        <v>0</v>
      </c>
      <c r="K144" s="27">
        <f t="shared" si="61"/>
        <v>0</v>
      </c>
      <c r="L144" s="27">
        <f t="shared" si="61"/>
        <v>0</v>
      </c>
      <c r="M144" s="27">
        <f t="shared" si="61"/>
        <v>0</v>
      </c>
      <c r="N144" s="27">
        <f t="shared" si="61"/>
        <v>0</v>
      </c>
      <c r="O144" s="27">
        <f t="shared" si="61"/>
        <v>0</v>
      </c>
      <c r="P144" s="27">
        <f t="shared" si="61"/>
        <v>0</v>
      </c>
      <c r="Q144" s="27">
        <f t="shared" si="61"/>
        <v>0</v>
      </c>
      <c r="R144" s="27">
        <f t="shared" si="61"/>
        <v>0</v>
      </c>
      <c r="S144" s="27">
        <f t="shared" si="61"/>
        <v>0</v>
      </c>
      <c r="T144" s="27">
        <f t="shared" si="61"/>
        <v>0</v>
      </c>
      <c r="U144" s="27">
        <f t="shared" si="61"/>
        <v>0</v>
      </c>
      <c r="V144" s="27">
        <f t="shared" si="61"/>
        <v>0</v>
      </c>
      <c r="W144" s="27">
        <f t="shared" si="61"/>
        <v>4591.6999999999989</v>
      </c>
    </row>
    <row r="145" spans="1:23" ht="46.8" x14ac:dyDescent="0.3">
      <c r="A145" s="4"/>
      <c r="B145" s="103" t="s">
        <v>287</v>
      </c>
      <c r="C145" s="39">
        <v>902</v>
      </c>
      <c r="D145" s="5" t="s">
        <v>64</v>
      </c>
      <c r="E145" s="5" t="s">
        <v>66</v>
      </c>
      <c r="F145" s="5" t="s">
        <v>284</v>
      </c>
      <c r="G145" s="5"/>
      <c r="H145" s="27">
        <f>H146+H151</f>
        <v>4531.6999999999989</v>
      </c>
      <c r="I145" s="27">
        <f>I146+I151</f>
        <v>0</v>
      </c>
      <c r="J145" s="27">
        <f t="shared" ref="J145:W145" si="62">J146+J151</f>
        <v>0</v>
      </c>
      <c r="K145" s="27">
        <f t="shared" si="62"/>
        <v>0</v>
      </c>
      <c r="L145" s="27">
        <f t="shared" si="62"/>
        <v>0</v>
      </c>
      <c r="M145" s="27">
        <f t="shared" si="62"/>
        <v>0</v>
      </c>
      <c r="N145" s="27">
        <f t="shared" si="62"/>
        <v>0</v>
      </c>
      <c r="O145" s="27">
        <f t="shared" si="62"/>
        <v>0</v>
      </c>
      <c r="P145" s="27">
        <f t="shared" si="62"/>
        <v>0</v>
      </c>
      <c r="Q145" s="27">
        <f t="shared" si="62"/>
        <v>0</v>
      </c>
      <c r="R145" s="27">
        <f t="shared" si="62"/>
        <v>0</v>
      </c>
      <c r="S145" s="27">
        <f t="shared" si="62"/>
        <v>0</v>
      </c>
      <c r="T145" s="27">
        <f t="shared" si="62"/>
        <v>0</v>
      </c>
      <c r="U145" s="27">
        <f t="shared" si="62"/>
        <v>0</v>
      </c>
      <c r="V145" s="27">
        <f t="shared" si="62"/>
        <v>0</v>
      </c>
      <c r="W145" s="27">
        <f t="shared" si="62"/>
        <v>4531.6999999999989</v>
      </c>
    </row>
    <row r="146" spans="1:23" ht="62.4" x14ac:dyDescent="0.3">
      <c r="A146" s="4"/>
      <c r="B146" s="24" t="s">
        <v>346</v>
      </c>
      <c r="C146" s="39">
        <v>902</v>
      </c>
      <c r="D146" s="5" t="s">
        <v>64</v>
      </c>
      <c r="E146" s="5" t="s">
        <v>66</v>
      </c>
      <c r="F146" s="5" t="s">
        <v>345</v>
      </c>
      <c r="G146" s="5"/>
      <c r="H146" s="27">
        <f>H147+H149</f>
        <v>240.39999999999998</v>
      </c>
      <c r="I146" s="27">
        <f>I147+I149</f>
        <v>0</v>
      </c>
      <c r="J146" s="27">
        <f t="shared" ref="J146:W146" si="63">J147+J149</f>
        <v>0</v>
      </c>
      <c r="K146" s="27">
        <f t="shared" si="63"/>
        <v>0</v>
      </c>
      <c r="L146" s="27">
        <f t="shared" si="63"/>
        <v>0</v>
      </c>
      <c r="M146" s="27">
        <f t="shared" si="63"/>
        <v>0</v>
      </c>
      <c r="N146" s="27">
        <f t="shared" si="63"/>
        <v>0</v>
      </c>
      <c r="O146" s="27">
        <f t="shared" si="63"/>
        <v>0</v>
      </c>
      <c r="P146" s="27">
        <f t="shared" si="63"/>
        <v>0</v>
      </c>
      <c r="Q146" s="27">
        <f t="shared" si="63"/>
        <v>0</v>
      </c>
      <c r="R146" s="27">
        <f t="shared" si="63"/>
        <v>0</v>
      </c>
      <c r="S146" s="27">
        <f t="shared" si="63"/>
        <v>0</v>
      </c>
      <c r="T146" s="27">
        <f t="shared" si="63"/>
        <v>0</v>
      </c>
      <c r="U146" s="27">
        <f t="shared" si="63"/>
        <v>0</v>
      </c>
      <c r="V146" s="27">
        <f t="shared" si="63"/>
        <v>0</v>
      </c>
      <c r="W146" s="27">
        <f t="shared" si="63"/>
        <v>240.39999999999998</v>
      </c>
    </row>
    <row r="147" spans="1:23" ht="33" customHeight="1" x14ac:dyDescent="0.3">
      <c r="A147" s="4"/>
      <c r="B147" s="19" t="s">
        <v>67</v>
      </c>
      <c r="C147" s="39">
        <v>902</v>
      </c>
      <c r="D147" s="5" t="s">
        <v>64</v>
      </c>
      <c r="E147" s="5" t="s">
        <v>66</v>
      </c>
      <c r="F147" s="5" t="s">
        <v>347</v>
      </c>
      <c r="G147" s="5"/>
      <c r="H147" s="27">
        <f>H148</f>
        <v>113.6</v>
      </c>
      <c r="I147" s="27">
        <f>I148</f>
        <v>0</v>
      </c>
      <c r="J147" s="27">
        <f t="shared" ref="J147:W147" si="64">J148</f>
        <v>0</v>
      </c>
      <c r="K147" s="27">
        <f t="shared" si="64"/>
        <v>0</v>
      </c>
      <c r="L147" s="27">
        <f t="shared" si="64"/>
        <v>0</v>
      </c>
      <c r="M147" s="27">
        <f t="shared" si="64"/>
        <v>0</v>
      </c>
      <c r="N147" s="27">
        <f t="shared" si="64"/>
        <v>0</v>
      </c>
      <c r="O147" s="27">
        <f t="shared" si="64"/>
        <v>0</v>
      </c>
      <c r="P147" s="27">
        <f t="shared" si="64"/>
        <v>0</v>
      </c>
      <c r="Q147" s="27">
        <f t="shared" si="64"/>
        <v>0</v>
      </c>
      <c r="R147" s="27">
        <f t="shared" si="64"/>
        <v>0</v>
      </c>
      <c r="S147" s="27">
        <f t="shared" si="64"/>
        <v>0</v>
      </c>
      <c r="T147" s="27">
        <f t="shared" si="64"/>
        <v>0</v>
      </c>
      <c r="U147" s="27">
        <f t="shared" si="64"/>
        <v>0</v>
      </c>
      <c r="V147" s="27">
        <f t="shared" si="64"/>
        <v>0</v>
      </c>
      <c r="W147" s="27">
        <f t="shared" si="64"/>
        <v>113.6</v>
      </c>
    </row>
    <row r="148" spans="1:23" ht="31.2" x14ac:dyDescent="0.3">
      <c r="A148" s="4"/>
      <c r="B148" s="38" t="s">
        <v>122</v>
      </c>
      <c r="C148" s="39">
        <v>902</v>
      </c>
      <c r="D148" s="5" t="s">
        <v>64</v>
      </c>
      <c r="E148" s="5" t="s">
        <v>66</v>
      </c>
      <c r="F148" s="5" t="s">
        <v>347</v>
      </c>
      <c r="G148" s="5" t="s">
        <v>85</v>
      </c>
      <c r="H148" s="27">
        <v>113.6</v>
      </c>
      <c r="I148" s="27">
        <v>0</v>
      </c>
      <c r="W148" s="1">
        <f>H148+I148</f>
        <v>113.6</v>
      </c>
    </row>
    <row r="149" spans="1:23" ht="31.2" x14ac:dyDescent="0.3">
      <c r="A149" s="4"/>
      <c r="B149" s="19" t="s">
        <v>349</v>
      </c>
      <c r="C149" s="39">
        <v>902</v>
      </c>
      <c r="D149" s="5" t="s">
        <v>64</v>
      </c>
      <c r="E149" s="5" t="s">
        <v>66</v>
      </c>
      <c r="F149" s="38" t="s">
        <v>348</v>
      </c>
      <c r="G149" s="5"/>
      <c r="H149" s="27">
        <f>H150</f>
        <v>126.8</v>
      </c>
      <c r="I149" s="27">
        <f>I150</f>
        <v>0</v>
      </c>
      <c r="J149" s="27">
        <f t="shared" ref="J149:W149" si="65">J150</f>
        <v>0</v>
      </c>
      <c r="K149" s="27">
        <f t="shared" si="65"/>
        <v>0</v>
      </c>
      <c r="L149" s="27">
        <f t="shared" si="65"/>
        <v>0</v>
      </c>
      <c r="M149" s="27">
        <f t="shared" si="65"/>
        <v>0</v>
      </c>
      <c r="N149" s="27">
        <f t="shared" si="65"/>
        <v>0</v>
      </c>
      <c r="O149" s="27">
        <f t="shared" si="65"/>
        <v>0</v>
      </c>
      <c r="P149" s="27">
        <f t="shared" si="65"/>
        <v>0</v>
      </c>
      <c r="Q149" s="27">
        <f t="shared" si="65"/>
        <v>0</v>
      </c>
      <c r="R149" s="27">
        <f t="shared" si="65"/>
        <v>0</v>
      </c>
      <c r="S149" s="27">
        <f t="shared" si="65"/>
        <v>0</v>
      </c>
      <c r="T149" s="27">
        <f t="shared" si="65"/>
        <v>0</v>
      </c>
      <c r="U149" s="27">
        <f t="shared" si="65"/>
        <v>0</v>
      </c>
      <c r="V149" s="27">
        <f t="shared" si="65"/>
        <v>0</v>
      </c>
      <c r="W149" s="27">
        <f t="shared" si="65"/>
        <v>126.8</v>
      </c>
    </row>
    <row r="150" spans="1:23" ht="31.2" x14ac:dyDescent="0.3">
      <c r="A150" s="4"/>
      <c r="B150" s="38" t="s">
        <v>122</v>
      </c>
      <c r="C150" s="39">
        <v>902</v>
      </c>
      <c r="D150" s="5" t="s">
        <v>64</v>
      </c>
      <c r="E150" s="5" t="s">
        <v>66</v>
      </c>
      <c r="F150" s="38" t="s">
        <v>348</v>
      </c>
      <c r="G150" s="5" t="s">
        <v>85</v>
      </c>
      <c r="H150" s="27">
        <v>126.8</v>
      </c>
      <c r="I150" s="27">
        <v>0</v>
      </c>
      <c r="W150" s="1">
        <f>H150+I150</f>
        <v>126.8</v>
      </c>
    </row>
    <row r="151" spans="1:23" ht="46.8" x14ac:dyDescent="0.3">
      <c r="A151" s="4"/>
      <c r="B151" s="24" t="s">
        <v>351</v>
      </c>
      <c r="C151" s="39">
        <v>902</v>
      </c>
      <c r="D151" s="40" t="s">
        <v>64</v>
      </c>
      <c r="E151" s="40" t="s">
        <v>66</v>
      </c>
      <c r="F151" s="55" t="s">
        <v>350</v>
      </c>
      <c r="G151" s="40"/>
      <c r="H151" s="27">
        <f>H152</f>
        <v>4291.2999999999993</v>
      </c>
      <c r="I151" s="27">
        <f>I152</f>
        <v>0</v>
      </c>
      <c r="J151" s="27">
        <f t="shared" ref="J151:W151" si="66">J152</f>
        <v>0</v>
      </c>
      <c r="K151" s="27">
        <f t="shared" si="66"/>
        <v>0</v>
      </c>
      <c r="L151" s="27">
        <f t="shared" si="66"/>
        <v>0</v>
      </c>
      <c r="M151" s="27">
        <f t="shared" si="66"/>
        <v>0</v>
      </c>
      <c r="N151" s="27">
        <f t="shared" si="66"/>
        <v>0</v>
      </c>
      <c r="O151" s="27">
        <f t="shared" si="66"/>
        <v>0</v>
      </c>
      <c r="P151" s="27">
        <f t="shared" si="66"/>
        <v>0</v>
      </c>
      <c r="Q151" s="27">
        <f t="shared" si="66"/>
        <v>0</v>
      </c>
      <c r="R151" s="27">
        <f t="shared" si="66"/>
        <v>0</v>
      </c>
      <c r="S151" s="27">
        <f t="shared" si="66"/>
        <v>0</v>
      </c>
      <c r="T151" s="27">
        <f t="shared" si="66"/>
        <v>0</v>
      </c>
      <c r="U151" s="27">
        <f t="shared" si="66"/>
        <v>0</v>
      </c>
      <c r="V151" s="27">
        <f t="shared" si="66"/>
        <v>0</v>
      </c>
      <c r="W151" s="27">
        <f t="shared" si="66"/>
        <v>4291.2999999999993</v>
      </c>
    </row>
    <row r="152" spans="1:23" ht="31.2" x14ac:dyDescent="0.3">
      <c r="A152" s="4"/>
      <c r="B152" s="28" t="s">
        <v>131</v>
      </c>
      <c r="C152" s="39">
        <v>902</v>
      </c>
      <c r="D152" s="40" t="s">
        <v>64</v>
      </c>
      <c r="E152" s="40" t="s">
        <v>66</v>
      </c>
      <c r="F152" s="56" t="s">
        <v>352</v>
      </c>
      <c r="G152" s="40"/>
      <c r="H152" s="27">
        <f>H153+H154+H155</f>
        <v>4291.2999999999993</v>
      </c>
      <c r="I152" s="27">
        <f>I153+I154+I155</f>
        <v>0</v>
      </c>
      <c r="J152" s="27">
        <f t="shared" ref="J152:W152" si="67">J153+J154+J155</f>
        <v>0</v>
      </c>
      <c r="K152" s="27">
        <f t="shared" si="67"/>
        <v>0</v>
      </c>
      <c r="L152" s="27">
        <f t="shared" si="67"/>
        <v>0</v>
      </c>
      <c r="M152" s="27">
        <f t="shared" si="67"/>
        <v>0</v>
      </c>
      <c r="N152" s="27">
        <f t="shared" si="67"/>
        <v>0</v>
      </c>
      <c r="O152" s="27">
        <f t="shared" si="67"/>
        <v>0</v>
      </c>
      <c r="P152" s="27">
        <f t="shared" si="67"/>
        <v>0</v>
      </c>
      <c r="Q152" s="27">
        <f t="shared" si="67"/>
        <v>0</v>
      </c>
      <c r="R152" s="27">
        <f t="shared" si="67"/>
        <v>0</v>
      </c>
      <c r="S152" s="27">
        <f t="shared" si="67"/>
        <v>0</v>
      </c>
      <c r="T152" s="27">
        <f t="shared" si="67"/>
        <v>0</v>
      </c>
      <c r="U152" s="27">
        <f t="shared" si="67"/>
        <v>0</v>
      </c>
      <c r="V152" s="27">
        <f t="shared" si="67"/>
        <v>0</v>
      </c>
      <c r="W152" s="27">
        <f t="shared" si="67"/>
        <v>4291.2999999999993</v>
      </c>
    </row>
    <row r="153" spans="1:23" ht="62.4" x14ac:dyDescent="0.3">
      <c r="A153" s="4"/>
      <c r="B153" s="38" t="s">
        <v>263</v>
      </c>
      <c r="C153" s="39">
        <v>902</v>
      </c>
      <c r="D153" s="40" t="s">
        <v>64</v>
      </c>
      <c r="E153" s="40" t="s">
        <v>66</v>
      </c>
      <c r="F153" s="56" t="s">
        <v>352</v>
      </c>
      <c r="G153" s="45" t="s">
        <v>86</v>
      </c>
      <c r="H153" s="27">
        <v>4145.2</v>
      </c>
      <c r="I153" s="27">
        <v>0</v>
      </c>
      <c r="W153" s="1">
        <f>H153+I153</f>
        <v>4145.2</v>
      </c>
    </row>
    <row r="154" spans="1:23" ht="31.2" x14ac:dyDescent="0.3">
      <c r="A154" s="4"/>
      <c r="B154" s="38" t="s">
        <v>122</v>
      </c>
      <c r="C154" s="39">
        <v>902</v>
      </c>
      <c r="D154" s="40" t="s">
        <v>64</v>
      </c>
      <c r="E154" s="40" t="s">
        <v>66</v>
      </c>
      <c r="F154" s="56" t="s">
        <v>352</v>
      </c>
      <c r="G154" s="45" t="s">
        <v>85</v>
      </c>
      <c r="H154" s="27">
        <v>136.4</v>
      </c>
      <c r="I154" s="27">
        <v>0</v>
      </c>
      <c r="W154" s="1">
        <f>H154+I154</f>
        <v>136.4</v>
      </c>
    </row>
    <row r="155" spans="1:23" x14ac:dyDescent="0.3">
      <c r="A155" s="4"/>
      <c r="B155" s="38" t="s">
        <v>87</v>
      </c>
      <c r="C155" s="39">
        <v>902</v>
      </c>
      <c r="D155" s="40" t="s">
        <v>64</v>
      </c>
      <c r="E155" s="40" t="s">
        <v>66</v>
      </c>
      <c r="F155" s="56" t="s">
        <v>352</v>
      </c>
      <c r="G155" s="45" t="s">
        <v>88</v>
      </c>
      <c r="H155" s="27">
        <v>9.6999999999999993</v>
      </c>
      <c r="I155" s="27">
        <v>0</v>
      </c>
      <c r="W155" s="1">
        <f>H155+I155</f>
        <v>9.6999999999999993</v>
      </c>
    </row>
    <row r="156" spans="1:23" ht="49.95" customHeight="1" x14ac:dyDescent="0.3">
      <c r="A156" s="4"/>
      <c r="B156" s="115" t="s">
        <v>446</v>
      </c>
      <c r="C156" s="39">
        <v>902</v>
      </c>
      <c r="D156" s="5" t="s">
        <v>64</v>
      </c>
      <c r="E156" s="5" t="s">
        <v>66</v>
      </c>
      <c r="F156" s="38" t="s">
        <v>442</v>
      </c>
      <c r="G156" s="45"/>
      <c r="H156" s="27">
        <f>H157</f>
        <v>60</v>
      </c>
      <c r="I156" s="27">
        <f t="shared" ref="I156:W156" si="68">I157</f>
        <v>0</v>
      </c>
      <c r="J156" s="27">
        <f t="shared" si="68"/>
        <v>0</v>
      </c>
      <c r="K156" s="27">
        <f t="shared" si="68"/>
        <v>0</v>
      </c>
      <c r="L156" s="27">
        <f t="shared" si="68"/>
        <v>0</v>
      </c>
      <c r="M156" s="27">
        <f t="shared" si="68"/>
        <v>0</v>
      </c>
      <c r="N156" s="27">
        <f t="shared" si="68"/>
        <v>0</v>
      </c>
      <c r="O156" s="27">
        <f t="shared" si="68"/>
        <v>0</v>
      </c>
      <c r="P156" s="27">
        <f t="shared" si="68"/>
        <v>0</v>
      </c>
      <c r="Q156" s="27">
        <f t="shared" si="68"/>
        <v>0</v>
      </c>
      <c r="R156" s="27">
        <f t="shared" si="68"/>
        <v>0</v>
      </c>
      <c r="S156" s="27">
        <f t="shared" si="68"/>
        <v>0</v>
      </c>
      <c r="T156" s="27">
        <f t="shared" si="68"/>
        <v>0</v>
      </c>
      <c r="U156" s="27">
        <f t="shared" si="68"/>
        <v>0</v>
      </c>
      <c r="V156" s="27">
        <f t="shared" si="68"/>
        <v>0</v>
      </c>
      <c r="W156" s="27">
        <f t="shared" si="68"/>
        <v>60</v>
      </c>
    </row>
    <row r="157" spans="1:23" ht="33" customHeight="1" x14ac:dyDescent="0.3">
      <c r="A157" s="4"/>
      <c r="B157" s="38" t="s">
        <v>67</v>
      </c>
      <c r="C157" s="39">
        <v>902</v>
      </c>
      <c r="D157" s="5" t="s">
        <v>64</v>
      </c>
      <c r="E157" s="5" t="s">
        <v>66</v>
      </c>
      <c r="F157" s="5" t="s">
        <v>492</v>
      </c>
      <c r="G157" s="45"/>
      <c r="H157" s="27">
        <f>H158</f>
        <v>60</v>
      </c>
      <c r="I157" s="27">
        <f t="shared" ref="I157:W157" si="69">I158</f>
        <v>0</v>
      </c>
      <c r="J157" s="27">
        <f t="shared" si="69"/>
        <v>0</v>
      </c>
      <c r="K157" s="27">
        <f t="shared" si="69"/>
        <v>0</v>
      </c>
      <c r="L157" s="27">
        <f t="shared" si="69"/>
        <v>0</v>
      </c>
      <c r="M157" s="27">
        <f t="shared" si="69"/>
        <v>0</v>
      </c>
      <c r="N157" s="27">
        <f t="shared" si="69"/>
        <v>0</v>
      </c>
      <c r="O157" s="27">
        <f t="shared" si="69"/>
        <v>0</v>
      </c>
      <c r="P157" s="27">
        <f t="shared" si="69"/>
        <v>0</v>
      </c>
      <c r="Q157" s="27">
        <f t="shared" si="69"/>
        <v>0</v>
      </c>
      <c r="R157" s="27">
        <f t="shared" si="69"/>
        <v>0</v>
      </c>
      <c r="S157" s="27">
        <f t="shared" si="69"/>
        <v>0</v>
      </c>
      <c r="T157" s="27">
        <f t="shared" si="69"/>
        <v>0</v>
      </c>
      <c r="U157" s="27">
        <f t="shared" si="69"/>
        <v>0</v>
      </c>
      <c r="V157" s="27">
        <f t="shared" si="69"/>
        <v>0</v>
      </c>
      <c r="W157" s="27">
        <f t="shared" si="69"/>
        <v>60</v>
      </c>
    </row>
    <row r="158" spans="1:23" ht="31.2" x14ac:dyDescent="0.3">
      <c r="A158" s="4"/>
      <c r="B158" s="38" t="s">
        <v>122</v>
      </c>
      <c r="C158" s="39">
        <v>902</v>
      </c>
      <c r="D158" s="5" t="s">
        <v>64</v>
      </c>
      <c r="E158" s="5" t="s">
        <v>66</v>
      </c>
      <c r="F158" s="5" t="s">
        <v>492</v>
      </c>
      <c r="G158" s="5" t="s">
        <v>85</v>
      </c>
      <c r="H158" s="27">
        <v>60</v>
      </c>
      <c r="I158" s="27">
        <v>0</v>
      </c>
      <c r="W158" s="1">
        <f>H158+I158</f>
        <v>60</v>
      </c>
    </row>
    <row r="159" spans="1:23" ht="31.2" x14ac:dyDescent="0.3">
      <c r="A159" s="4"/>
      <c r="B159" s="38" t="s">
        <v>484</v>
      </c>
      <c r="C159" s="39">
        <v>902</v>
      </c>
      <c r="D159" s="5" t="s">
        <v>64</v>
      </c>
      <c r="E159" s="5" t="s">
        <v>60</v>
      </c>
      <c r="F159" s="56"/>
      <c r="G159" s="45"/>
      <c r="H159" s="27">
        <f>H160</f>
        <v>203.2</v>
      </c>
      <c r="I159" s="27">
        <f t="shared" ref="I159:W159" si="70">I160</f>
        <v>0</v>
      </c>
      <c r="J159" s="27">
        <f t="shared" si="70"/>
        <v>0</v>
      </c>
      <c r="K159" s="27">
        <f t="shared" si="70"/>
        <v>0</v>
      </c>
      <c r="L159" s="27">
        <f t="shared" si="70"/>
        <v>0</v>
      </c>
      <c r="M159" s="27">
        <f t="shared" si="70"/>
        <v>0</v>
      </c>
      <c r="N159" s="27">
        <f t="shared" si="70"/>
        <v>0</v>
      </c>
      <c r="O159" s="27">
        <f t="shared" si="70"/>
        <v>0</v>
      </c>
      <c r="P159" s="27">
        <f t="shared" si="70"/>
        <v>0</v>
      </c>
      <c r="Q159" s="27">
        <f t="shared" si="70"/>
        <v>0</v>
      </c>
      <c r="R159" s="27">
        <f t="shared" si="70"/>
        <v>0</v>
      </c>
      <c r="S159" s="27">
        <f t="shared" si="70"/>
        <v>0</v>
      </c>
      <c r="T159" s="27">
        <f t="shared" si="70"/>
        <v>0</v>
      </c>
      <c r="U159" s="27">
        <f t="shared" si="70"/>
        <v>0</v>
      </c>
      <c r="V159" s="27">
        <f t="shared" si="70"/>
        <v>0</v>
      </c>
      <c r="W159" s="27">
        <f t="shared" si="70"/>
        <v>203.2</v>
      </c>
    </row>
    <row r="160" spans="1:23" ht="48.6" customHeight="1" x14ac:dyDescent="0.3">
      <c r="A160" s="4"/>
      <c r="B160" s="126" t="s">
        <v>304</v>
      </c>
      <c r="C160" s="39">
        <v>902</v>
      </c>
      <c r="D160" s="5" t="s">
        <v>64</v>
      </c>
      <c r="E160" s="5" t="s">
        <v>60</v>
      </c>
      <c r="F160" s="38" t="s">
        <v>284</v>
      </c>
      <c r="G160" s="45"/>
      <c r="H160" s="27">
        <f>H161+H164</f>
        <v>203.2</v>
      </c>
      <c r="I160" s="27">
        <f t="shared" ref="I160:W160" si="71">I161+I164</f>
        <v>0</v>
      </c>
      <c r="J160" s="27">
        <f t="shared" si="71"/>
        <v>0</v>
      </c>
      <c r="K160" s="27">
        <f t="shared" si="71"/>
        <v>0</v>
      </c>
      <c r="L160" s="27">
        <f t="shared" si="71"/>
        <v>0</v>
      </c>
      <c r="M160" s="27">
        <f t="shared" si="71"/>
        <v>0</v>
      </c>
      <c r="N160" s="27">
        <f t="shared" si="71"/>
        <v>0</v>
      </c>
      <c r="O160" s="27">
        <f t="shared" si="71"/>
        <v>0</v>
      </c>
      <c r="P160" s="27">
        <f t="shared" si="71"/>
        <v>0</v>
      </c>
      <c r="Q160" s="27">
        <f t="shared" si="71"/>
        <v>0</v>
      </c>
      <c r="R160" s="27">
        <f t="shared" si="71"/>
        <v>0</v>
      </c>
      <c r="S160" s="27">
        <f t="shared" si="71"/>
        <v>0</v>
      </c>
      <c r="T160" s="27">
        <f t="shared" si="71"/>
        <v>0</v>
      </c>
      <c r="U160" s="27">
        <f t="shared" si="71"/>
        <v>0</v>
      </c>
      <c r="V160" s="27">
        <f t="shared" si="71"/>
        <v>0</v>
      </c>
      <c r="W160" s="27">
        <f t="shared" si="71"/>
        <v>203.2</v>
      </c>
    </row>
    <row r="161" spans="1:23" ht="33.6" customHeight="1" x14ac:dyDescent="0.3">
      <c r="A161" s="4"/>
      <c r="B161" s="128" t="s">
        <v>310</v>
      </c>
      <c r="C161" s="39">
        <v>902</v>
      </c>
      <c r="D161" s="5" t="s">
        <v>64</v>
      </c>
      <c r="E161" s="5" t="s">
        <v>60</v>
      </c>
      <c r="F161" s="38" t="s">
        <v>309</v>
      </c>
      <c r="G161" s="45"/>
      <c r="H161" s="27">
        <f>H162</f>
        <v>100.4</v>
      </c>
      <c r="I161" s="27">
        <f>I162</f>
        <v>0</v>
      </c>
      <c r="J161" s="27">
        <f t="shared" ref="J161:W161" si="72">J162</f>
        <v>0</v>
      </c>
      <c r="K161" s="27">
        <f t="shared" si="72"/>
        <v>0</v>
      </c>
      <c r="L161" s="27">
        <f t="shared" si="72"/>
        <v>0</v>
      </c>
      <c r="M161" s="27">
        <f t="shared" si="72"/>
        <v>0</v>
      </c>
      <c r="N161" s="27">
        <f t="shared" si="72"/>
        <v>0</v>
      </c>
      <c r="O161" s="27">
        <f t="shared" si="72"/>
        <v>0</v>
      </c>
      <c r="P161" s="27">
        <f t="shared" si="72"/>
        <v>0</v>
      </c>
      <c r="Q161" s="27">
        <f t="shared" si="72"/>
        <v>0</v>
      </c>
      <c r="R161" s="27">
        <f t="shared" si="72"/>
        <v>0</v>
      </c>
      <c r="S161" s="27">
        <f t="shared" si="72"/>
        <v>0</v>
      </c>
      <c r="T161" s="27">
        <f t="shared" si="72"/>
        <v>0</v>
      </c>
      <c r="U161" s="27">
        <f t="shared" si="72"/>
        <v>0</v>
      </c>
      <c r="V161" s="27">
        <f t="shared" si="72"/>
        <v>0</v>
      </c>
      <c r="W161" s="27">
        <f t="shared" si="72"/>
        <v>100.4</v>
      </c>
    </row>
    <row r="162" spans="1:23" ht="46.8" x14ac:dyDescent="0.3">
      <c r="A162" s="4"/>
      <c r="B162" s="24" t="s">
        <v>312</v>
      </c>
      <c r="C162" s="39">
        <v>902</v>
      </c>
      <c r="D162" s="5" t="s">
        <v>64</v>
      </c>
      <c r="E162" s="5" t="s">
        <v>60</v>
      </c>
      <c r="F162" s="38" t="s">
        <v>311</v>
      </c>
      <c r="G162" s="45"/>
      <c r="H162" s="27">
        <f>H163</f>
        <v>100.4</v>
      </c>
      <c r="I162" s="27">
        <f>I163</f>
        <v>0</v>
      </c>
      <c r="J162" s="27">
        <f t="shared" ref="J162:W162" si="73">J163</f>
        <v>0</v>
      </c>
      <c r="K162" s="27">
        <f t="shared" si="73"/>
        <v>0</v>
      </c>
      <c r="L162" s="27">
        <f t="shared" si="73"/>
        <v>0</v>
      </c>
      <c r="M162" s="27">
        <f t="shared" si="73"/>
        <v>0</v>
      </c>
      <c r="N162" s="27">
        <f t="shared" si="73"/>
        <v>0</v>
      </c>
      <c r="O162" s="27">
        <f t="shared" si="73"/>
        <v>0</v>
      </c>
      <c r="P162" s="27">
        <f t="shared" si="73"/>
        <v>0</v>
      </c>
      <c r="Q162" s="27">
        <f t="shared" si="73"/>
        <v>0</v>
      </c>
      <c r="R162" s="27">
        <f t="shared" si="73"/>
        <v>0</v>
      </c>
      <c r="S162" s="27">
        <f t="shared" si="73"/>
        <v>0</v>
      </c>
      <c r="T162" s="27">
        <f t="shared" si="73"/>
        <v>0</v>
      </c>
      <c r="U162" s="27">
        <f t="shared" si="73"/>
        <v>0</v>
      </c>
      <c r="V162" s="27">
        <f t="shared" si="73"/>
        <v>0</v>
      </c>
      <c r="W162" s="27">
        <f t="shared" si="73"/>
        <v>100.4</v>
      </c>
    </row>
    <row r="163" spans="1:23" ht="31.2" x14ac:dyDescent="0.3">
      <c r="A163" s="4"/>
      <c r="B163" s="38" t="s">
        <v>122</v>
      </c>
      <c r="C163" s="39">
        <v>902</v>
      </c>
      <c r="D163" s="5" t="s">
        <v>64</v>
      </c>
      <c r="E163" s="5" t="s">
        <v>60</v>
      </c>
      <c r="F163" s="38" t="s">
        <v>311</v>
      </c>
      <c r="G163" s="45" t="s">
        <v>85</v>
      </c>
      <c r="H163" s="27">
        <v>100.4</v>
      </c>
      <c r="I163" s="27">
        <v>0</v>
      </c>
      <c r="W163" s="1">
        <f>H163+I163</f>
        <v>100.4</v>
      </c>
    </row>
    <row r="164" spans="1:23" ht="31.2" x14ac:dyDescent="0.3">
      <c r="A164" s="4"/>
      <c r="B164" s="24" t="s">
        <v>288</v>
      </c>
      <c r="C164" s="39">
        <v>902</v>
      </c>
      <c r="D164" s="5" t="s">
        <v>64</v>
      </c>
      <c r="E164" s="5" t="s">
        <v>60</v>
      </c>
      <c r="F164" s="38" t="s">
        <v>285</v>
      </c>
      <c r="G164" s="45"/>
      <c r="H164" s="27">
        <f>H165</f>
        <v>102.8</v>
      </c>
      <c r="I164" s="27">
        <f>I165</f>
        <v>0</v>
      </c>
      <c r="J164" s="27">
        <f t="shared" ref="J164:W164" si="74">J165</f>
        <v>0</v>
      </c>
      <c r="K164" s="27">
        <f t="shared" si="74"/>
        <v>0</v>
      </c>
      <c r="L164" s="27">
        <f t="shared" si="74"/>
        <v>0</v>
      </c>
      <c r="M164" s="27">
        <f t="shared" si="74"/>
        <v>0</v>
      </c>
      <c r="N164" s="27">
        <f t="shared" si="74"/>
        <v>0</v>
      </c>
      <c r="O164" s="27">
        <f t="shared" si="74"/>
        <v>0</v>
      </c>
      <c r="P164" s="27">
        <f t="shared" si="74"/>
        <v>0</v>
      </c>
      <c r="Q164" s="27">
        <f t="shared" si="74"/>
        <v>0</v>
      </c>
      <c r="R164" s="27">
        <f t="shared" si="74"/>
        <v>0</v>
      </c>
      <c r="S164" s="27">
        <f t="shared" si="74"/>
        <v>0</v>
      </c>
      <c r="T164" s="27">
        <f t="shared" si="74"/>
        <v>0</v>
      </c>
      <c r="U164" s="27">
        <f t="shared" si="74"/>
        <v>0</v>
      </c>
      <c r="V164" s="27">
        <f t="shared" si="74"/>
        <v>0</v>
      </c>
      <c r="W164" s="27">
        <f t="shared" si="74"/>
        <v>102.8</v>
      </c>
    </row>
    <row r="165" spans="1:23" x14ac:dyDescent="0.3">
      <c r="A165" s="4"/>
      <c r="B165" s="93" t="s">
        <v>289</v>
      </c>
      <c r="C165" s="39">
        <v>902</v>
      </c>
      <c r="D165" s="5" t="s">
        <v>64</v>
      </c>
      <c r="E165" s="5" t="s">
        <v>60</v>
      </c>
      <c r="F165" s="38" t="s">
        <v>286</v>
      </c>
      <c r="G165" s="45"/>
      <c r="H165" s="27">
        <f>H166</f>
        <v>102.8</v>
      </c>
      <c r="I165" s="27">
        <f>I166</f>
        <v>0</v>
      </c>
      <c r="J165" s="27">
        <f t="shared" ref="J165:W165" si="75">J166</f>
        <v>0</v>
      </c>
      <c r="K165" s="27">
        <f t="shared" si="75"/>
        <v>0</v>
      </c>
      <c r="L165" s="27">
        <f t="shared" si="75"/>
        <v>0</v>
      </c>
      <c r="M165" s="27">
        <f t="shared" si="75"/>
        <v>0</v>
      </c>
      <c r="N165" s="27">
        <f t="shared" si="75"/>
        <v>0</v>
      </c>
      <c r="O165" s="27">
        <f t="shared" si="75"/>
        <v>0</v>
      </c>
      <c r="P165" s="27">
        <f t="shared" si="75"/>
        <v>0</v>
      </c>
      <c r="Q165" s="27">
        <f t="shared" si="75"/>
        <v>0</v>
      </c>
      <c r="R165" s="27">
        <f t="shared" si="75"/>
        <v>0</v>
      </c>
      <c r="S165" s="27">
        <f t="shared" si="75"/>
        <v>0</v>
      </c>
      <c r="T165" s="27">
        <f t="shared" si="75"/>
        <v>0</v>
      </c>
      <c r="U165" s="27">
        <f t="shared" si="75"/>
        <v>0</v>
      </c>
      <c r="V165" s="27">
        <f t="shared" si="75"/>
        <v>0</v>
      </c>
      <c r="W165" s="27">
        <f t="shared" si="75"/>
        <v>102.8</v>
      </c>
    </row>
    <row r="166" spans="1:23" ht="31.2" x14ac:dyDescent="0.3">
      <c r="A166" s="4"/>
      <c r="B166" s="38" t="s">
        <v>122</v>
      </c>
      <c r="C166" s="39">
        <v>902</v>
      </c>
      <c r="D166" s="5" t="s">
        <v>64</v>
      </c>
      <c r="E166" s="5" t="s">
        <v>60</v>
      </c>
      <c r="F166" s="38" t="s">
        <v>286</v>
      </c>
      <c r="G166" s="45" t="s">
        <v>85</v>
      </c>
      <c r="H166" s="27">
        <v>102.8</v>
      </c>
      <c r="I166" s="27">
        <v>0</v>
      </c>
      <c r="W166" s="1">
        <f>H166+I166</f>
        <v>102.8</v>
      </c>
    </row>
    <row r="167" spans="1:23" x14ac:dyDescent="0.3">
      <c r="A167" s="4"/>
      <c r="B167" s="46" t="s">
        <v>68</v>
      </c>
      <c r="C167" s="39">
        <v>902</v>
      </c>
      <c r="D167" s="44" t="s">
        <v>55</v>
      </c>
      <c r="E167" s="5"/>
      <c r="F167" s="5"/>
      <c r="G167" s="5"/>
      <c r="H167" s="27">
        <f>H168+H182+H187</f>
        <v>31980.800000000003</v>
      </c>
      <c r="I167" s="27">
        <f>I168+I182+I187</f>
        <v>160</v>
      </c>
      <c r="J167" s="27">
        <f t="shared" ref="J167:W167" si="76">J168+J182+J187</f>
        <v>0</v>
      </c>
      <c r="K167" s="27">
        <f t="shared" si="76"/>
        <v>0</v>
      </c>
      <c r="L167" s="27">
        <f t="shared" si="76"/>
        <v>0</v>
      </c>
      <c r="M167" s="27">
        <f t="shared" si="76"/>
        <v>0</v>
      </c>
      <c r="N167" s="27">
        <f t="shared" si="76"/>
        <v>0</v>
      </c>
      <c r="O167" s="27">
        <f t="shared" si="76"/>
        <v>0</v>
      </c>
      <c r="P167" s="27">
        <f t="shared" si="76"/>
        <v>0</v>
      </c>
      <c r="Q167" s="27">
        <f t="shared" si="76"/>
        <v>0</v>
      </c>
      <c r="R167" s="27">
        <f t="shared" si="76"/>
        <v>0</v>
      </c>
      <c r="S167" s="27">
        <f t="shared" si="76"/>
        <v>0</v>
      </c>
      <c r="T167" s="27">
        <f t="shared" si="76"/>
        <v>0</v>
      </c>
      <c r="U167" s="27">
        <f t="shared" si="76"/>
        <v>0</v>
      </c>
      <c r="V167" s="27">
        <f t="shared" si="76"/>
        <v>0</v>
      </c>
      <c r="W167" s="27">
        <f t="shared" si="76"/>
        <v>32140.800000000003</v>
      </c>
    </row>
    <row r="168" spans="1:23" x14ac:dyDescent="0.3">
      <c r="A168" s="4"/>
      <c r="B168" s="46" t="s">
        <v>100</v>
      </c>
      <c r="C168" s="39">
        <v>902</v>
      </c>
      <c r="D168" s="44" t="s">
        <v>55</v>
      </c>
      <c r="E168" s="5" t="s">
        <v>56</v>
      </c>
      <c r="F168" s="5"/>
      <c r="G168" s="5"/>
      <c r="H168" s="27">
        <f>H169</f>
        <v>5877.6</v>
      </c>
      <c r="I168" s="27">
        <f>I169</f>
        <v>160</v>
      </c>
      <c r="J168" s="27">
        <f t="shared" ref="J168:W168" si="77">J169</f>
        <v>0</v>
      </c>
      <c r="K168" s="27">
        <f t="shared" si="77"/>
        <v>0</v>
      </c>
      <c r="L168" s="27">
        <f t="shared" si="77"/>
        <v>0</v>
      </c>
      <c r="M168" s="27">
        <f t="shared" si="77"/>
        <v>0</v>
      </c>
      <c r="N168" s="27">
        <f t="shared" si="77"/>
        <v>0</v>
      </c>
      <c r="O168" s="27">
        <f t="shared" si="77"/>
        <v>0</v>
      </c>
      <c r="P168" s="27">
        <f t="shared" si="77"/>
        <v>0</v>
      </c>
      <c r="Q168" s="27">
        <f t="shared" si="77"/>
        <v>0</v>
      </c>
      <c r="R168" s="27">
        <f t="shared" si="77"/>
        <v>0</v>
      </c>
      <c r="S168" s="27">
        <f t="shared" si="77"/>
        <v>0</v>
      </c>
      <c r="T168" s="27">
        <f t="shared" si="77"/>
        <v>0</v>
      </c>
      <c r="U168" s="27">
        <f t="shared" si="77"/>
        <v>0</v>
      </c>
      <c r="V168" s="27">
        <f t="shared" si="77"/>
        <v>0</v>
      </c>
      <c r="W168" s="27">
        <f t="shared" si="77"/>
        <v>6037.6</v>
      </c>
    </row>
    <row r="169" spans="1:23" ht="49.2" customHeight="1" x14ac:dyDescent="0.3">
      <c r="A169" s="4"/>
      <c r="B169" s="2" t="s">
        <v>458</v>
      </c>
      <c r="C169" s="39">
        <v>902</v>
      </c>
      <c r="D169" s="44" t="s">
        <v>55</v>
      </c>
      <c r="E169" s="5" t="s">
        <v>56</v>
      </c>
      <c r="F169" s="5" t="s">
        <v>290</v>
      </c>
      <c r="G169" s="5"/>
      <c r="H169" s="27">
        <f>H170</f>
        <v>5877.6</v>
      </c>
      <c r="I169" s="27">
        <f>I170</f>
        <v>160</v>
      </c>
      <c r="J169" s="27">
        <f t="shared" ref="J169:W169" si="78">J170</f>
        <v>0</v>
      </c>
      <c r="K169" s="27">
        <f t="shared" si="78"/>
        <v>0</v>
      </c>
      <c r="L169" s="27">
        <f t="shared" si="78"/>
        <v>0</v>
      </c>
      <c r="M169" s="27">
        <f t="shared" si="78"/>
        <v>0</v>
      </c>
      <c r="N169" s="27">
        <f t="shared" si="78"/>
        <v>0</v>
      </c>
      <c r="O169" s="27">
        <f t="shared" si="78"/>
        <v>0</v>
      </c>
      <c r="P169" s="27">
        <f t="shared" si="78"/>
        <v>0</v>
      </c>
      <c r="Q169" s="27">
        <f t="shared" si="78"/>
        <v>0</v>
      </c>
      <c r="R169" s="27">
        <f t="shared" si="78"/>
        <v>0</v>
      </c>
      <c r="S169" s="27">
        <f t="shared" si="78"/>
        <v>0</v>
      </c>
      <c r="T169" s="27">
        <f t="shared" si="78"/>
        <v>0</v>
      </c>
      <c r="U169" s="27">
        <f t="shared" si="78"/>
        <v>0</v>
      </c>
      <c r="V169" s="27">
        <f t="shared" si="78"/>
        <v>0</v>
      </c>
      <c r="W169" s="27">
        <f t="shared" si="78"/>
        <v>6037.6</v>
      </c>
    </row>
    <row r="170" spans="1:23" ht="21.6" customHeight="1" x14ac:dyDescent="0.3">
      <c r="A170" s="4"/>
      <c r="B170" s="93" t="s">
        <v>181</v>
      </c>
      <c r="C170" s="39">
        <v>902</v>
      </c>
      <c r="D170" s="44" t="s">
        <v>55</v>
      </c>
      <c r="E170" s="5" t="s">
        <v>56</v>
      </c>
      <c r="F170" s="5" t="s">
        <v>291</v>
      </c>
      <c r="G170" s="5"/>
      <c r="H170" s="27">
        <f>H171+H175+H177+H180+H173</f>
        <v>5877.6</v>
      </c>
      <c r="I170" s="27">
        <f t="shared" ref="I170:W170" si="79">I171+I175+I177+I180+I173</f>
        <v>160</v>
      </c>
      <c r="J170" s="27">
        <f t="shared" si="79"/>
        <v>0</v>
      </c>
      <c r="K170" s="27">
        <f t="shared" si="79"/>
        <v>0</v>
      </c>
      <c r="L170" s="27">
        <f t="shared" si="79"/>
        <v>0</v>
      </c>
      <c r="M170" s="27">
        <f t="shared" si="79"/>
        <v>0</v>
      </c>
      <c r="N170" s="27">
        <f t="shared" si="79"/>
        <v>0</v>
      </c>
      <c r="O170" s="27">
        <f t="shared" si="79"/>
        <v>0</v>
      </c>
      <c r="P170" s="27">
        <f t="shared" si="79"/>
        <v>0</v>
      </c>
      <c r="Q170" s="27">
        <f t="shared" si="79"/>
        <v>0</v>
      </c>
      <c r="R170" s="27">
        <f t="shared" si="79"/>
        <v>0</v>
      </c>
      <c r="S170" s="27">
        <f t="shared" si="79"/>
        <v>0</v>
      </c>
      <c r="T170" s="27">
        <f t="shared" si="79"/>
        <v>0</v>
      </c>
      <c r="U170" s="27">
        <f t="shared" si="79"/>
        <v>0</v>
      </c>
      <c r="V170" s="27">
        <f t="shared" si="79"/>
        <v>0</v>
      </c>
      <c r="W170" s="27">
        <f t="shared" si="79"/>
        <v>6037.6</v>
      </c>
    </row>
    <row r="171" spans="1:23" ht="79.95" customHeight="1" x14ac:dyDescent="0.3">
      <c r="A171" s="4"/>
      <c r="B171" s="128" t="s">
        <v>354</v>
      </c>
      <c r="C171" s="39">
        <v>902</v>
      </c>
      <c r="D171" s="44" t="s">
        <v>55</v>
      </c>
      <c r="E171" s="5" t="s">
        <v>56</v>
      </c>
      <c r="F171" s="5" t="s">
        <v>353</v>
      </c>
      <c r="G171" s="5"/>
      <c r="H171" s="27">
        <f>H172</f>
        <v>400</v>
      </c>
      <c r="I171" s="27">
        <f>I172</f>
        <v>0</v>
      </c>
      <c r="J171" s="27">
        <f t="shared" ref="J171:W171" si="80">J172</f>
        <v>0</v>
      </c>
      <c r="K171" s="27">
        <f t="shared" si="80"/>
        <v>0</v>
      </c>
      <c r="L171" s="27">
        <f t="shared" si="80"/>
        <v>0</v>
      </c>
      <c r="M171" s="27">
        <f t="shared" si="80"/>
        <v>0</v>
      </c>
      <c r="N171" s="27">
        <f t="shared" si="80"/>
        <v>0</v>
      </c>
      <c r="O171" s="27">
        <f t="shared" si="80"/>
        <v>0</v>
      </c>
      <c r="P171" s="27">
        <f t="shared" si="80"/>
        <v>0</v>
      </c>
      <c r="Q171" s="27">
        <f t="shared" si="80"/>
        <v>0</v>
      </c>
      <c r="R171" s="27">
        <f t="shared" si="80"/>
        <v>0</v>
      </c>
      <c r="S171" s="27">
        <f t="shared" si="80"/>
        <v>0</v>
      </c>
      <c r="T171" s="27">
        <f t="shared" si="80"/>
        <v>0</v>
      </c>
      <c r="U171" s="27">
        <f t="shared" si="80"/>
        <v>0</v>
      </c>
      <c r="V171" s="27">
        <f t="shared" si="80"/>
        <v>0</v>
      </c>
      <c r="W171" s="27">
        <f t="shared" si="80"/>
        <v>400</v>
      </c>
    </row>
    <row r="172" spans="1:23" ht="32.4" customHeight="1" x14ac:dyDescent="0.3">
      <c r="A172" s="4"/>
      <c r="B172" s="38" t="s">
        <v>122</v>
      </c>
      <c r="C172" s="39">
        <v>902</v>
      </c>
      <c r="D172" s="44" t="s">
        <v>55</v>
      </c>
      <c r="E172" s="5" t="s">
        <v>56</v>
      </c>
      <c r="F172" s="5" t="s">
        <v>353</v>
      </c>
      <c r="G172" s="5" t="s">
        <v>85</v>
      </c>
      <c r="H172" s="27">
        <v>400</v>
      </c>
      <c r="I172" s="27">
        <v>0</v>
      </c>
      <c r="W172" s="1">
        <f>H172+I172</f>
        <v>400</v>
      </c>
    </row>
    <row r="173" spans="1:23" ht="49.95" customHeight="1" x14ac:dyDescent="0.3">
      <c r="A173" s="4"/>
      <c r="B173" s="26" t="s">
        <v>499</v>
      </c>
      <c r="C173" s="39">
        <v>902</v>
      </c>
      <c r="D173" s="44" t="s">
        <v>55</v>
      </c>
      <c r="E173" s="5" t="s">
        <v>56</v>
      </c>
      <c r="F173" s="5" t="s">
        <v>498</v>
      </c>
      <c r="G173" s="5"/>
      <c r="H173" s="27">
        <f>H174</f>
        <v>2395</v>
      </c>
      <c r="I173" s="27">
        <f t="shared" ref="I173:W173" si="81">I174</f>
        <v>0</v>
      </c>
      <c r="J173" s="27">
        <f t="shared" si="81"/>
        <v>0</v>
      </c>
      <c r="K173" s="27">
        <f t="shared" si="81"/>
        <v>0</v>
      </c>
      <c r="L173" s="27">
        <f t="shared" si="81"/>
        <v>0</v>
      </c>
      <c r="M173" s="27">
        <f t="shared" si="81"/>
        <v>0</v>
      </c>
      <c r="N173" s="27">
        <f t="shared" si="81"/>
        <v>0</v>
      </c>
      <c r="O173" s="27">
        <f t="shared" si="81"/>
        <v>0</v>
      </c>
      <c r="P173" s="27">
        <f t="shared" si="81"/>
        <v>0</v>
      </c>
      <c r="Q173" s="27">
        <f t="shared" si="81"/>
        <v>0</v>
      </c>
      <c r="R173" s="27">
        <f t="shared" si="81"/>
        <v>0</v>
      </c>
      <c r="S173" s="27">
        <f t="shared" si="81"/>
        <v>0</v>
      </c>
      <c r="T173" s="27">
        <f t="shared" si="81"/>
        <v>0</v>
      </c>
      <c r="U173" s="27">
        <f t="shared" si="81"/>
        <v>0</v>
      </c>
      <c r="V173" s="27">
        <f t="shared" si="81"/>
        <v>0</v>
      </c>
      <c r="W173" s="27">
        <f t="shared" si="81"/>
        <v>2395</v>
      </c>
    </row>
    <row r="174" spans="1:23" ht="23.4" customHeight="1" x14ac:dyDescent="0.3">
      <c r="A174" s="4"/>
      <c r="B174" s="46" t="s">
        <v>87</v>
      </c>
      <c r="C174" s="39">
        <v>902</v>
      </c>
      <c r="D174" s="44" t="s">
        <v>55</v>
      </c>
      <c r="E174" s="5" t="s">
        <v>56</v>
      </c>
      <c r="F174" s="5" t="s">
        <v>498</v>
      </c>
      <c r="G174" s="5" t="s">
        <v>88</v>
      </c>
      <c r="H174" s="27">
        <v>2395</v>
      </c>
      <c r="I174" s="27">
        <v>0</v>
      </c>
      <c r="W174" s="1">
        <f>H174+I174</f>
        <v>2395</v>
      </c>
    </row>
    <row r="175" spans="1:23" ht="109.2" x14ac:dyDescent="0.3">
      <c r="A175" s="4"/>
      <c r="B175" s="24" t="s">
        <v>357</v>
      </c>
      <c r="C175" s="39">
        <v>902</v>
      </c>
      <c r="D175" s="44" t="s">
        <v>55</v>
      </c>
      <c r="E175" s="5" t="s">
        <v>56</v>
      </c>
      <c r="F175" s="5" t="s">
        <v>355</v>
      </c>
      <c r="G175" s="5"/>
      <c r="H175" s="27">
        <f>H176</f>
        <v>2504</v>
      </c>
      <c r="I175" s="27">
        <f>I176</f>
        <v>0</v>
      </c>
      <c r="J175" s="27">
        <f t="shared" ref="J175:W175" si="82">J176</f>
        <v>0</v>
      </c>
      <c r="K175" s="27">
        <f t="shared" si="82"/>
        <v>0</v>
      </c>
      <c r="L175" s="27">
        <f t="shared" si="82"/>
        <v>0</v>
      </c>
      <c r="M175" s="27">
        <f t="shared" si="82"/>
        <v>0</v>
      </c>
      <c r="N175" s="27">
        <f t="shared" si="82"/>
        <v>0</v>
      </c>
      <c r="O175" s="27">
        <f t="shared" si="82"/>
        <v>0</v>
      </c>
      <c r="P175" s="27">
        <f t="shared" si="82"/>
        <v>0</v>
      </c>
      <c r="Q175" s="27">
        <f t="shared" si="82"/>
        <v>0</v>
      </c>
      <c r="R175" s="27">
        <f t="shared" si="82"/>
        <v>0</v>
      </c>
      <c r="S175" s="27">
        <f t="shared" si="82"/>
        <v>0</v>
      </c>
      <c r="T175" s="27">
        <f t="shared" si="82"/>
        <v>0</v>
      </c>
      <c r="U175" s="27">
        <f t="shared" si="82"/>
        <v>0</v>
      </c>
      <c r="V175" s="27">
        <f t="shared" si="82"/>
        <v>0</v>
      </c>
      <c r="W175" s="27">
        <f t="shared" si="82"/>
        <v>2504</v>
      </c>
    </row>
    <row r="176" spans="1:23" x14ac:dyDescent="0.3">
      <c r="A176" s="4"/>
      <c r="B176" s="46" t="s">
        <v>87</v>
      </c>
      <c r="C176" s="39">
        <v>902</v>
      </c>
      <c r="D176" s="44" t="s">
        <v>356</v>
      </c>
      <c r="E176" s="5" t="s">
        <v>56</v>
      </c>
      <c r="F176" s="5" t="s">
        <v>355</v>
      </c>
      <c r="G176" s="5" t="s">
        <v>88</v>
      </c>
      <c r="H176" s="27">
        <v>2504</v>
      </c>
      <c r="I176" s="27">
        <v>0</v>
      </c>
      <c r="W176" s="1">
        <f>H176+I176</f>
        <v>2504</v>
      </c>
    </row>
    <row r="177" spans="1:23" ht="78" x14ac:dyDescent="0.3">
      <c r="A177" s="4"/>
      <c r="B177" s="24" t="s">
        <v>359</v>
      </c>
      <c r="C177" s="39">
        <v>902</v>
      </c>
      <c r="D177" s="44" t="s">
        <v>55</v>
      </c>
      <c r="E177" s="5" t="s">
        <v>56</v>
      </c>
      <c r="F177" s="5" t="s">
        <v>358</v>
      </c>
      <c r="G177" s="5"/>
      <c r="H177" s="27">
        <f>H179+H178</f>
        <v>255.7</v>
      </c>
      <c r="I177" s="27">
        <f t="shared" ref="I177:W177" si="83">I179+I178</f>
        <v>0</v>
      </c>
      <c r="J177" s="27">
        <f t="shared" si="83"/>
        <v>0</v>
      </c>
      <c r="K177" s="27">
        <f t="shared" si="83"/>
        <v>0</v>
      </c>
      <c r="L177" s="27">
        <f t="shared" si="83"/>
        <v>0</v>
      </c>
      <c r="M177" s="27">
        <f t="shared" si="83"/>
        <v>0</v>
      </c>
      <c r="N177" s="27">
        <f t="shared" si="83"/>
        <v>0</v>
      </c>
      <c r="O177" s="27">
        <f t="shared" si="83"/>
        <v>0</v>
      </c>
      <c r="P177" s="27">
        <f t="shared" si="83"/>
        <v>0</v>
      </c>
      <c r="Q177" s="27">
        <f t="shared" si="83"/>
        <v>0</v>
      </c>
      <c r="R177" s="27">
        <f t="shared" si="83"/>
        <v>0</v>
      </c>
      <c r="S177" s="27">
        <f t="shared" si="83"/>
        <v>0</v>
      </c>
      <c r="T177" s="27">
        <f t="shared" si="83"/>
        <v>0</v>
      </c>
      <c r="U177" s="27">
        <f t="shared" si="83"/>
        <v>0</v>
      </c>
      <c r="V177" s="27">
        <f t="shared" si="83"/>
        <v>0</v>
      </c>
      <c r="W177" s="27">
        <f t="shared" si="83"/>
        <v>255.7</v>
      </c>
    </row>
    <row r="178" spans="1:23" ht="31.2" x14ac:dyDescent="0.3">
      <c r="A178" s="4"/>
      <c r="B178" s="96" t="s">
        <v>122</v>
      </c>
      <c r="C178" s="39">
        <v>902</v>
      </c>
      <c r="D178" s="44" t="s">
        <v>55</v>
      </c>
      <c r="E178" s="5" t="s">
        <v>56</v>
      </c>
      <c r="F178" s="5" t="s">
        <v>358</v>
      </c>
      <c r="G178" s="5" t="s">
        <v>85</v>
      </c>
      <c r="H178" s="27">
        <v>255.7</v>
      </c>
      <c r="I178" s="27">
        <v>0</v>
      </c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>
        <f>H178+I178</f>
        <v>255.7</v>
      </c>
    </row>
    <row r="179" spans="1:23" x14ac:dyDescent="0.3">
      <c r="A179" s="4"/>
      <c r="B179" s="46" t="s">
        <v>87</v>
      </c>
      <c r="C179" s="39">
        <v>902</v>
      </c>
      <c r="D179" s="44" t="s">
        <v>55</v>
      </c>
      <c r="E179" s="5" t="s">
        <v>56</v>
      </c>
      <c r="F179" s="5" t="s">
        <v>358</v>
      </c>
      <c r="G179" s="5" t="s">
        <v>88</v>
      </c>
      <c r="H179" s="27">
        <v>0</v>
      </c>
      <c r="I179" s="27">
        <v>0</v>
      </c>
      <c r="W179" s="1">
        <f>H179+I179</f>
        <v>0</v>
      </c>
    </row>
    <row r="180" spans="1:23" ht="78" x14ac:dyDescent="0.3">
      <c r="A180" s="4"/>
      <c r="B180" s="26" t="s">
        <v>361</v>
      </c>
      <c r="C180" s="39">
        <v>902</v>
      </c>
      <c r="D180" s="44" t="s">
        <v>55</v>
      </c>
      <c r="E180" s="5" t="s">
        <v>56</v>
      </c>
      <c r="F180" s="5" t="s">
        <v>360</v>
      </c>
      <c r="G180" s="5"/>
      <c r="H180" s="27">
        <f>H181</f>
        <v>322.89999999999998</v>
      </c>
      <c r="I180" s="27">
        <f>I181</f>
        <v>160</v>
      </c>
      <c r="J180" s="27">
        <f t="shared" ref="J180:W180" si="84">J181</f>
        <v>0</v>
      </c>
      <c r="K180" s="27">
        <f t="shared" si="84"/>
        <v>0</v>
      </c>
      <c r="L180" s="27">
        <f t="shared" si="84"/>
        <v>0</v>
      </c>
      <c r="M180" s="27">
        <f t="shared" si="84"/>
        <v>0</v>
      </c>
      <c r="N180" s="27">
        <f t="shared" si="84"/>
        <v>0</v>
      </c>
      <c r="O180" s="27">
        <f t="shared" si="84"/>
        <v>0</v>
      </c>
      <c r="P180" s="27">
        <f t="shared" si="84"/>
        <v>0</v>
      </c>
      <c r="Q180" s="27">
        <f t="shared" si="84"/>
        <v>0</v>
      </c>
      <c r="R180" s="27">
        <f t="shared" si="84"/>
        <v>0</v>
      </c>
      <c r="S180" s="27">
        <f t="shared" si="84"/>
        <v>0</v>
      </c>
      <c r="T180" s="27">
        <f t="shared" si="84"/>
        <v>0</v>
      </c>
      <c r="U180" s="27">
        <f t="shared" si="84"/>
        <v>0</v>
      </c>
      <c r="V180" s="27">
        <f t="shared" si="84"/>
        <v>0</v>
      </c>
      <c r="W180" s="27">
        <f t="shared" si="84"/>
        <v>482.9</v>
      </c>
    </row>
    <row r="181" spans="1:23" x14ac:dyDescent="0.3">
      <c r="A181" s="4"/>
      <c r="B181" s="46" t="s">
        <v>87</v>
      </c>
      <c r="C181" s="39">
        <v>902</v>
      </c>
      <c r="D181" s="44" t="s">
        <v>55</v>
      </c>
      <c r="E181" s="5" t="s">
        <v>56</v>
      </c>
      <c r="F181" s="5" t="s">
        <v>360</v>
      </c>
      <c r="G181" s="5" t="s">
        <v>88</v>
      </c>
      <c r="H181" s="27">
        <v>322.89999999999998</v>
      </c>
      <c r="I181" s="27">
        <v>160</v>
      </c>
      <c r="W181" s="1">
        <f>H181+I181</f>
        <v>482.9</v>
      </c>
    </row>
    <row r="182" spans="1:23" s="99" customFormat="1" x14ac:dyDescent="0.3">
      <c r="A182" s="95"/>
      <c r="B182" s="105" t="s">
        <v>105</v>
      </c>
      <c r="C182" s="97">
        <v>902</v>
      </c>
      <c r="D182" s="106" t="s">
        <v>55</v>
      </c>
      <c r="E182" s="83" t="s">
        <v>66</v>
      </c>
      <c r="F182" s="83"/>
      <c r="G182" s="83"/>
      <c r="H182" s="98">
        <f t="shared" ref="H182:W185" si="85">H183</f>
        <v>350</v>
      </c>
      <c r="I182" s="98">
        <f t="shared" si="85"/>
        <v>0</v>
      </c>
      <c r="J182" s="98">
        <f t="shared" si="85"/>
        <v>0</v>
      </c>
      <c r="K182" s="98">
        <f t="shared" si="85"/>
        <v>0</v>
      </c>
      <c r="L182" s="98">
        <f t="shared" si="85"/>
        <v>0</v>
      </c>
      <c r="M182" s="98">
        <f t="shared" si="85"/>
        <v>0</v>
      </c>
      <c r="N182" s="98">
        <f t="shared" si="85"/>
        <v>0</v>
      </c>
      <c r="O182" s="98">
        <f t="shared" si="85"/>
        <v>0</v>
      </c>
      <c r="P182" s="98">
        <f t="shared" si="85"/>
        <v>0</v>
      </c>
      <c r="Q182" s="98">
        <f t="shared" si="85"/>
        <v>0</v>
      </c>
      <c r="R182" s="98">
        <f t="shared" si="85"/>
        <v>0</v>
      </c>
      <c r="S182" s="98">
        <f t="shared" si="85"/>
        <v>0</v>
      </c>
      <c r="T182" s="98">
        <f t="shared" si="85"/>
        <v>0</v>
      </c>
      <c r="U182" s="98">
        <f t="shared" si="85"/>
        <v>0</v>
      </c>
      <c r="V182" s="98">
        <f t="shared" si="85"/>
        <v>0</v>
      </c>
      <c r="W182" s="98">
        <f t="shared" si="85"/>
        <v>350</v>
      </c>
    </row>
    <row r="183" spans="1:23" s="99" customFormat="1" ht="46.8" x14ac:dyDescent="0.3">
      <c r="A183" s="95"/>
      <c r="B183" s="100" t="s">
        <v>363</v>
      </c>
      <c r="C183" s="97">
        <v>902</v>
      </c>
      <c r="D183" s="106" t="s">
        <v>55</v>
      </c>
      <c r="E183" s="83" t="s">
        <v>66</v>
      </c>
      <c r="F183" s="83" t="s">
        <v>174</v>
      </c>
      <c r="G183" s="83"/>
      <c r="H183" s="98">
        <f t="shared" si="85"/>
        <v>350</v>
      </c>
      <c r="I183" s="98">
        <f t="shared" si="85"/>
        <v>0</v>
      </c>
      <c r="J183" s="98">
        <f t="shared" si="85"/>
        <v>0</v>
      </c>
      <c r="K183" s="98">
        <f t="shared" si="85"/>
        <v>0</v>
      </c>
      <c r="L183" s="98">
        <f t="shared" si="85"/>
        <v>0</v>
      </c>
      <c r="M183" s="98">
        <f t="shared" si="85"/>
        <v>0</v>
      </c>
      <c r="N183" s="98">
        <f t="shared" si="85"/>
        <v>0</v>
      </c>
      <c r="O183" s="98">
        <f t="shared" si="85"/>
        <v>0</v>
      </c>
      <c r="P183" s="98">
        <f t="shared" si="85"/>
        <v>0</v>
      </c>
      <c r="Q183" s="98">
        <f t="shared" si="85"/>
        <v>0</v>
      </c>
      <c r="R183" s="98">
        <f t="shared" si="85"/>
        <v>0</v>
      </c>
      <c r="S183" s="98">
        <f t="shared" si="85"/>
        <v>0</v>
      </c>
      <c r="T183" s="98">
        <f t="shared" si="85"/>
        <v>0</v>
      </c>
      <c r="U183" s="98">
        <f t="shared" si="85"/>
        <v>0</v>
      </c>
      <c r="V183" s="98">
        <f t="shared" si="85"/>
        <v>0</v>
      </c>
      <c r="W183" s="98">
        <f t="shared" si="85"/>
        <v>350</v>
      </c>
    </row>
    <row r="184" spans="1:23" s="99" customFormat="1" ht="46.8" x14ac:dyDescent="0.3">
      <c r="A184" s="95"/>
      <c r="B184" s="100" t="s">
        <v>366</v>
      </c>
      <c r="C184" s="97">
        <v>902</v>
      </c>
      <c r="D184" s="106" t="s">
        <v>55</v>
      </c>
      <c r="E184" s="83" t="s">
        <v>66</v>
      </c>
      <c r="F184" s="83" t="s">
        <v>365</v>
      </c>
      <c r="G184" s="83"/>
      <c r="H184" s="98">
        <f t="shared" si="85"/>
        <v>350</v>
      </c>
      <c r="I184" s="98">
        <f t="shared" si="85"/>
        <v>0</v>
      </c>
      <c r="J184" s="98">
        <f t="shared" si="85"/>
        <v>0</v>
      </c>
      <c r="K184" s="98">
        <f t="shared" si="85"/>
        <v>0</v>
      </c>
      <c r="L184" s="98">
        <f t="shared" si="85"/>
        <v>0</v>
      </c>
      <c r="M184" s="98">
        <f t="shared" si="85"/>
        <v>0</v>
      </c>
      <c r="N184" s="98">
        <f t="shared" si="85"/>
        <v>0</v>
      </c>
      <c r="O184" s="98">
        <f t="shared" si="85"/>
        <v>0</v>
      </c>
      <c r="P184" s="98">
        <f t="shared" si="85"/>
        <v>0</v>
      </c>
      <c r="Q184" s="98">
        <f t="shared" si="85"/>
        <v>0</v>
      </c>
      <c r="R184" s="98">
        <f t="shared" si="85"/>
        <v>0</v>
      </c>
      <c r="S184" s="98">
        <f t="shared" si="85"/>
        <v>0</v>
      </c>
      <c r="T184" s="98">
        <f t="shared" si="85"/>
        <v>0</v>
      </c>
      <c r="U184" s="98">
        <f t="shared" si="85"/>
        <v>0</v>
      </c>
      <c r="V184" s="98">
        <f t="shared" si="85"/>
        <v>0</v>
      </c>
      <c r="W184" s="98">
        <f t="shared" si="85"/>
        <v>350</v>
      </c>
    </row>
    <row r="185" spans="1:23" s="99" customFormat="1" ht="62.4" x14ac:dyDescent="0.3">
      <c r="A185" s="95"/>
      <c r="B185" s="100" t="s">
        <v>137</v>
      </c>
      <c r="C185" s="97">
        <v>902</v>
      </c>
      <c r="D185" s="106" t="s">
        <v>55</v>
      </c>
      <c r="E185" s="83" t="s">
        <v>66</v>
      </c>
      <c r="F185" s="83" t="s">
        <v>367</v>
      </c>
      <c r="G185" s="83"/>
      <c r="H185" s="98">
        <f t="shared" si="85"/>
        <v>350</v>
      </c>
      <c r="I185" s="98">
        <f t="shared" si="85"/>
        <v>0</v>
      </c>
      <c r="J185" s="98">
        <f t="shared" si="85"/>
        <v>0</v>
      </c>
      <c r="K185" s="98">
        <f t="shared" si="85"/>
        <v>0</v>
      </c>
      <c r="L185" s="98">
        <f t="shared" si="85"/>
        <v>0</v>
      </c>
      <c r="M185" s="98">
        <f t="shared" si="85"/>
        <v>0</v>
      </c>
      <c r="N185" s="98">
        <f t="shared" si="85"/>
        <v>0</v>
      </c>
      <c r="O185" s="98">
        <f t="shared" si="85"/>
        <v>0</v>
      </c>
      <c r="P185" s="98">
        <f t="shared" si="85"/>
        <v>0</v>
      </c>
      <c r="Q185" s="98">
        <f t="shared" si="85"/>
        <v>0</v>
      </c>
      <c r="R185" s="98">
        <f t="shared" si="85"/>
        <v>0</v>
      </c>
      <c r="S185" s="98">
        <f t="shared" si="85"/>
        <v>0</v>
      </c>
      <c r="T185" s="98">
        <f t="shared" si="85"/>
        <v>0</v>
      </c>
      <c r="U185" s="98">
        <f t="shared" si="85"/>
        <v>0</v>
      </c>
      <c r="V185" s="98">
        <f t="shared" si="85"/>
        <v>0</v>
      </c>
      <c r="W185" s="98">
        <f t="shared" si="85"/>
        <v>350</v>
      </c>
    </row>
    <row r="186" spans="1:23" s="99" customFormat="1" ht="31.2" x14ac:dyDescent="0.3">
      <c r="A186" s="95"/>
      <c r="B186" s="96" t="s">
        <v>122</v>
      </c>
      <c r="C186" s="97">
        <v>902</v>
      </c>
      <c r="D186" s="106" t="s">
        <v>55</v>
      </c>
      <c r="E186" s="83" t="s">
        <v>66</v>
      </c>
      <c r="F186" s="83" t="s">
        <v>367</v>
      </c>
      <c r="G186" s="83" t="s">
        <v>85</v>
      </c>
      <c r="H186" s="98">
        <v>350</v>
      </c>
      <c r="I186" s="98">
        <v>0</v>
      </c>
      <c r="W186" s="114">
        <f>H186+I186</f>
        <v>350</v>
      </c>
    </row>
    <row r="187" spans="1:23" x14ac:dyDescent="0.3">
      <c r="A187" s="4"/>
      <c r="B187" s="52" t="s">
        <v>70</v>
      </c>
      <c r="C187" s="39">
        <v>902</v>
      </c>
      <c r="D187" s="52" t="s">
        <v>55</v>
      </c>
      <c r="E187" s="52" t="s">
        <v>58</v>
      </c>
      <c r="F187" s="52"/>
      <c r="G187" s="52"/>
      <c r="H187" s="27">
        <f>H188+H202+H212+H216</f>
        <v>25753.200000000001</v>
      </c>
      <c r="I187" s="27">
        <f t="shared" ref="I187:W187" si="86">I188+I202+I212+I216</f>
        <v>0</v>
      </c>
      <c r="J187" s="27">
        <f t="shared" si="86"/>
        <v>0</v>
      </c>
      <c r="K187" s="27">
        <f t="shared" si="86"/>
        <v>0</v>
      </c>
      <c r="L187" s="27">
        <f t="shared" si="86"/>
        <v>0</v>
      </c>
      <c r="M187" s="27">
        <f t="shared" si="86"/>
        <v>0</v>
      </c>
      <c r="N187" s="27">
        <f t="shared" si="86"/>
        <v>0</v>
      </c>
      <c r="O187" s="27">
        <f t="shared" si="86"/>
        <v>0</v>
      </c>
      <c r="P187" s="27">
        <f t="shared" si="86"/>
        <v>0</v>
      </c>
      <c r="Q187" s="27">
        <f t="shared" si="86"/>
        <v>0</v>
      </c>
      <c r="R187" s="27">
        <f t="shared" si="86"/>
        <v>0</v>
      </c>
      <c r="S187" s="27">
        <f t="shared" si="86"/>
        <v>0</v>
      </c>
      <c r="T187" s="27">
        <f t="shared" si="86"/>
        <v>0</v>
      </c>
      <c r="U187" s="27">
        <f t="shared" si="86"/>
        <v>0</v>
      </c>
      <c r="V187" s="27">
        <f t="shared" si="86"/>
        <v>0</v>
      </c>
      <c r="W187" s="27">
        <f t="shared" si="86"/>
        <v>25753.200000000001</v>
      </c>
    </row>
    <row r="188" spans="1:23" ht="62.4" x14ac:dyDescent="0.3">
      <c r="A188" s="4"/>
      <c r="B188" s="24" t="s">
        <v>368</v>
      </c>
      <c r="C188" s="39">
        <v>902</v>
      </c>
      <c r="D188" s="52" t="s">
        <v>55</v>
      </c>
      <c r="E188" s="52" t="s">
        <v>58</v>
      </c>
      <c r="F188" s="52" t="s">
        <v>362</v>
      </c>
      <c r="G188" s="52"/>
      <c r="H188" s="27">
        <f>H189+H199</f>
        <v>18508</v>
      </c>
      <c r="I188" s="27">
        <f>I189+I199</f>
        <v>0</v>
      </c>
      <c r="J188" s="27">
        <f t="shared" ref="J188:W188" si="87">J189+J199</f>
        <v>0</v>
      </c>
      <c r="K188" s="27">
        <f t="shared" si="87"/>
        <v>0</v>
      </c>
      <c r="L188" s="27">
        <f t="shared" si="87"/>
        <v>0</v>
      </c>
      <c r="M188" s="27">
        <f t="shared" si="87"/>
        <v>0</v>
      </c>
      <c r="N188" s="27">
        <f t="shared" si="87"/>
        <v>0</v>
      </c>
      <c r="O188" s="27">
        <f t="shared" si="87"/>
        <v>0</v>
      </c>
      <c r="P188" s="27">
        <f t="shared" si="87"/>
        <v>0</v>
      </c>
      <c r="Q188" s="27">
        <f t="shared" si="87"/>
        <v>0</v>
      </c>
      <c r="R188" s="27">
        <f t="shared" si="87"/>
        <v>0</v>
      </c>
      <c r="S188" s="27">
        <f t="shared" si="87"/>
        <v>0</v>
      </c>
      <c r="T188" s="27">
        <f t="shared" si="87"/>
        <v>0</v>
      </c>
      <c r="U188" s="27">
        <f t="shared" si="87"/>
        <v>0</v>
      </c>
      <c r="V188" s="27">
        <f t="shared" si="87"/>
        <v>0</v>
      </c>
      <c r="W188" s="27">
        <f t="shared" si="87"/>
        <v>18508</v>
      </c>
    </row>
    <row r="189" spans="1:23" ht="49.95" customHeight="1" x14ac:dyDescent="0.3">
      <c r="A189" s="4"/>
      <c r="B189" s="129" t="s">
        <v>372</v>
      </c>
      <c r="C189" s="39">
        <v>902</v>
      </c>
      <c r="D189" s="52" t="s">
        <v>55</v>
      </c>
      <c r="E189" s="52" t="s">
        <v>58</v>
      </c>
      <c r="F189" s="38" t="s">
        <v>369</v>
      </c>
      <c r="G189" s="5"/>
      <c r="H189" s="27">
        <f>H190+H193+H195+H197</f>
        <v>15720</v>
      </c>
      <c r="I189" s="27">
        <f t="shared" ref="I189:W189" si="88">I190+I193+I195+I197</f>
        <v>0</v>
      </c>
      <c r="J189" s="27">
        <f t="shared" si="88"/>
        <v>0</v>
      </c>
      <c r="K189" s="27">
        <f t="shared" si="88"/>
        <v>0</v>
      </c>
      <c r="L189" s="27">
        <f t="shared" si="88"/>
        <v>0</v>
      </c>
      <c r="M189" s="27">
        <f t="shared" si="88"/>
        <v>0</v>
      </c>
      <c r="N189" s="27">
        <f t="shared" si="88"/>
        <v>0</v>
      </c>
      <c r="O189" s="27">
        <f t="shared" si="88"/>
        <v>0</v>
      </c>
      <c r="P189" s="27">
        <f t="shared" si="88"/>
        <v>0</v>
      </c>
      <c r="Q189" s="27">
        <f t="shared" si="88"/>
        <v>0</v>
      </c>
      <c r="R189" s="27">
        <f t="shared" si="88"/>
        <v>0</v>
      </c>
      <c r="S189" s="27">
        <f t="shared" si="88"/>
        <v>0</v>
      </c>
      <c r="T189" s="27">
        <f t="shared" si="88"/>
        <v>0</v>
      </c>
      <c r="U189" s="27">
        <f t="shared" si="88"/>
        <v>0</v>
      </c>
      <c r="V189" s="27">
        <f t="shared" si="88"/>
        <v>0</v>
      </c>
      <c r="W189" s="27">
        <f t="shared" si="88"/>
        <v>15720</v>
      </c>
    </row>
    <row r="190" spans="1:23" ht="47.25" customHeight="1" x14ac:dyDescent="0.3">
      <c r="A190" s="4"/>
      <c r="B190" s="24" t="s">
        <v>371</v>
      </c>
      <c r="C190" s="39">
        <v>902</v>
      </c>
      <c r="D190" s="52" t="s">
        <v>55</v>
      </c>
      <c r="E190" s="52" t="s">
        <v>58</v>
      </c>
      <c r="F190" s="38" t="s">
        <v>370</v>
      </c>
      <c r="G190" s="5"/>
      <c r="H190" s="27">
        <f>H192+H191</f>
        <v>220</v>
      </c>
      <c r="I190" s="27">
        <f t="shared" ref="I190:W190" si="89">I192+I191</f>
        <v>0</v>
      </c>
      <c r="J190" s="27">
        <f t="shared" si="89"/>
        <v>0</v>
      </c>
      <c r="K190" s="27">
        <f t="shared" si="89"/>
        <v>0</v>
      </c>
      <c r="L190" s="27">
        <f t="shared" si="89"/>
        <v>0</v>
      </c>
      <c r="M190" s="27">
        <f t="shared" si="89"/>
        <v>0</v>
      </c>
      <c r="N190" s="27">
        <f t="shared" si="89"/>
        <v>0</v>
      </c>
      <c r="O190" s="27">
        <f t="shared" si="89"/>
        <v>0</v>
      </c>
      <c r="P190" s="27">
        <f t="shared" si="89"/>
        <v>0</v>
      </c>
      <c r="Q190" s="27">
        <f t="shared" si="89"/>
        <v>0</v>
      </c>
      <c r="R190" s="27">
        <f t="shared" si="89"/>
        <v>0</v>
      </c>
      <c r="S190" s="27">
        <f t="shared" si="89"/>
        <v>0</v>
      </c>
      <c r="T190" s="27">
        <f t="shared" si="89"/>
        <v>0</v>
      </c>
      <c r="U190" s="27">
        <f t="shared" si="89"/>
        <v>0</v>
      </c>
      <c r="V190" s="27">
        <f t="shared" si="89"/>
        <v>0</v>
      </c>
      <c r="W190" s="27">
        <f t="shared" si="89"/>
        <v>220</v>
      </c>
    </row>
    <row r="191" spans="1:23" ht="31.2" x14ac:dyDescent="0.3">
      <c r="A191" s="4"/>
      <c r="B191" s="38" t="s">
        <v>122</v>
      </c>
      <c r="C191" s="39">
        <v>902</v>
      </c>
      <c r="D191" s="52" t="s">
        <v>55</v>
      </c>
      <c r="E191" s="52" t="s">
        <v>58</v>
      </c>
      <c r="F191" s="38" t="s">
        <v>370</v>
      </c>
      <c r="G191" s="5" t="s">
        <v>85</v>
      </c>
      <c r="H191" s="27">
        <v>70</v>
      </c>
      <c r="I191" s="27">
        <v>0</v>
      </c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>
        <f>H191+I191</f>
        <v>70</v>
      </c>
    </row>
    <row r="192" spans="1:23" x14ac:dyDescent="0.3">
      <c r="A192" s="4"/>
      <c r="B192" s="46" t="s">
        <v>87</v>
      </c>
      <c r="C192" s="39">
        <v>902</v>
      </c>
      <c r="D192" s="52" t="s">
        <v>55</v>
      </c>
      <c r="E192" s="52" t="s">
        <v>58</v>
      </c>
      <c r="F192" s="38" t="s">
        <v>370</v>
      </c>
      <c r="G192" s="5" t="s">
        <v>88</v>
      </c>
      <c r="H192" s="27">
        <v>150</v>
      </c>
      <c r="I192" s="27">
        <v>0</v>
      </c>
      <c r="W192" s="1">
        <f>H192+I192</f>
        <v>150</v>
      </c>
    </row>
    <row r="193" spans="1:23" ht="34.200000000000003" customHeight="1" x14ac:dyDescent="0.3">
      <c r="A193" s="4"/>
      <c r="B193" s="46" t="s">
        <v>524</v>
      </c>
      <c r="C193" s="39">
        <v>902</v>
      </c>
      <c r="D193" s="52" t="s">
        <v>55</v>
      </c>
      <c r="E193" s="52" t="s">
        <v>58</v>
      </c>
      <c r="F193" s="38" t="s">
        <v>521</v>
      </c>
      <c r="G193" s="5"/>
      <c r="H193" s="27">
        <f>H194</f>
        <v>13083</v>
      </c>
      <c r="I193" s="27">
        <f t="shared" ref="I193:W193" si="90">I194</f>
        <v>0</v>
      </c>
      <c r="J193" s="27">
        <f t="shared" si="90"/>
        <v>0</v>
      </c>
      <c r="K193" s="27">
        <f t="shared" si="90"/>
        <v>0</v>
      </c>
      <c r="L193" s="27">
        <f t="shared" si="90"/>
        <v>0</v>
      </c>
      <c r="M193" s="27">
        <f t="shared" si="90"/>
        <v>0</v>
      </c>
      <c r="N193" s="27">
        <f t="shared" si="90"/>
        <v>0</v>
      </c>
      <c r="O193" s="27">
        <f t="shared" si="90"/>
        <v>0</v>
      </c>
      <c r="P193" s="27">
        <f t="shared" si="90"/>
        <v>0</v>
      </c>
      <c r="Q193" s="27">
        <f t="shared" si="90"/>
        <v>0</v>
      </c>
      <c r="R193" s="27">
        <f t="shared" si="90"/>
        <v>0</v>
      </c>
      <c r="S193" s="27">
        <f t="shared" si="90"/>
        <v>0</v>
      </c>
      <c r="T193" s="27">
        <f t="shared" si="90"/>
        <v>0</v>
      </c>
      <c r="U193" s="27">
        <f t="shared" si="90"/>
        <v>0</v>
      </c>
      <c r="V193" s="27">
        <f t="shared" si="90"/>
        <v>0</v>
      </c>
      <c r="W193" s="27">
        <f t="shared" si="90"/>
        <v>13083</v>
      </c>
    </row>
    <row r="194" spans="1:23" x14ac:dyDescent="0.3">
      <c r="A194" s="4"/>
      <c r="B194" s="46" t="s">
        <v>87</v>
      </c>
      <c r="C194" s="39">
        <v>902</v>
      </c>
      <c r="D194" s="52" t="s">
        <v>55</v>
      </c>
      <c r="E194" s="52" t="s">
        <v>58</v>
      </c>
      <c r="F194" s="38" t="s">
        <v>521</v>
      </c>
      <c r="G194" s="5" t="s">
        <v>88</v>
      </c>
      <c r="H194" s="27">
        <v>13083</v>
      </c>
      <c r="I194" s="27">
        <v>0</v>
      </c>
      <c r="W194" s="1">
        <f>H194+I194</f>
        <v>13083</v>
      </c>
    </row>
    <row r="195" spans="1:23" ht="36" customHeight="1" x14ac:dyDescent="0.3">
      <c r="A195" s="4"/>
      <c r="B195" s="46" t="s">
        <v>524</v>
      </c>
      <c r="C195" s="39">
        <v>902</v>
      </c>
      <c r="D195" s="52" t="s">
        <v>55</v>
      </c>
      <c r="E195" s="52" t="s">
        <v>58</v>
      </c>
      <c r="F195" s="38" t="s">
        <v>522</v>
      </c>
      <c r="G195" s="5"/>
      <c r="H195" s="27">
        <f>H196</f>
        <v>1617</v>
      </c>
      <c r="I195" s="27">
        <f t="shared" ref="I195:W195" si="91">I196</f>
        <v>0</v>
      </c>
      <c r="J195" s="27">
        <f t="shared" si="91"/>
        <v>0</v>
      </c>
      <c r="K195" s="27">
        <f t="shared" si="91"/>
        <v>0</v>
      </c>
      <c r="L195" s="27">
        <f t="shared" si="91"/>
        <v>0</v>
      </c>
      <c r="M195" s="27">
        <f t="shared" si="91"/>
        <v>0</v>
      </c>
      <c r="N195" s="27">
        <f t="shared" si="91"/>
        <v>0</v>
      </c>
      <c r="O195" s="27">
        <f t="shared" si="91"/>
        <v>0</v>
      </c>
      <c r="P195" s="27">
        <f t="shared" si="91"/>
        <v>0</v>
      </c>
      <c r="Q195" s="27">
        <f t="shared" si="91"/>
        <v>0</v>
      </c>
      <c r="R195" s="27">
        <f t="shared" si="91"/>
        <v>0</v>
      </c>
      <c r="S195" s="27">
        <f t="shared" si="91"/>
        <v>0</v>
      </c>
      <c r="T195" s="27">
        <f t="shared" si="91"/>
        <v>0</v>
      </c>
      <c r="U195" s="27">
        <f t="shared" si="91"/>
        <v>0</v>
      </c>
      <c r="V195" s="27">
        <f t="shared" si="91"/>
        <v>0</v>
      </c>
      <c r="W195" s="27">
        <f t="shared" si="91"/>
        <v>1617</v>
      </c>
    </row>
    <row r="196" spans="1:23" x14ac:dyDescent="0.3">
      <c r="A196" s="4"/>
      <c r="B196" s="46" t="s">
        <v>87</v>
      </c>
      <c r="C196" s="39">
        <v>902</v>
      </c>
      <c r="D196" s="52" t="s">
        <v>55</v>
      </c>
      <c r="E196" s="52" t="s">
        <v>58</v>
      </c>
      <c r="F196" s="38" t="s">
        <v>522</v>
      </c>
      <c r="G196" s="5" t="s">
        <v>88</v>
      </c>
      <c r="H196" s="27">
        <v>1617</v>
      </c>
      <c r="I196" s="27">
        <v>0</v>
      </c>
      <c r="W196" s="1">
        <f>H196+I196</f>
        <v>1617</v>
      </c>
    </row>
    <row r="197" spans="1:23" ht="34.950000000000003" customHeight="1" x14ac:dyDescent="0.3">
      <c r="A197" s="4"/>
      <c r="B197" s="46" t="s">
        <v>524</v>
      </c>
      <c r="C197" s="39">
        <v>902</v>
      </c>
      <c r="D197" s="52" t="s">
        <v>55</v>
      </c>
      <c r="E197" s="52" t="s">
        <v>58</v>
      </c>
      <c r="F197" s="38" t="s">
        <v>523</v>
      </c>
      <c r="G197" s="5"/>
      <c r="H197" s="27">
        <f>H198</f>
        <v>800</v>
      </c>
      <c r="I197" s="27">
        <f t="shared" ref="I197:W197" si="92">I198</f>
        <v>0</v>
      </c>
      <c r="J197" s="27">
        <f t="shared" si="92"/>
        <v>0</v>
      </c>
      <c r="K197" s="27">
        <f t="shared" si="92"/>
        <v>0</v>
      </c>
      <c r="L197" s="27">
        <f t="shared" si="92"/>
        <v>0</v>
      </c>
      <c r="M197" s="27">
        <f t="shared" si="92"/>
        <v>0</v>
      </c>
      <c r="N197" s="27">
        <f t="shared" si="92"/>
        <v>0</v>
      </c>
      <c r="O197" s="27">
        <f t="shared" si="92"/>
        <v>0</v>
      </c>
      <c r="P197" s="27">
        <f t="shared" si="92"/>
        <v>0</v>
      </c>
      <c r="Q197" s="27">
        <f t="shared" si="92"/>
        <v>0</v>
      </c>
      <c r="R197" s="27">
        <f t="shared" si="92"/>
        <v>0</v>
      </c>
      <c r="S197" s="27">
        <f t="shared" si="92"/>
        <v>0</v>
      </c>
      <c r="T197" s="27">
        <f t="shared" si="92"/>
        <v>0</v>
      </c>
      <c r="U197" s="27">
        <f t="shared" si="92"/>
        <v>0</v>
      </c>
      <c r="V197" s="27">
        <f t="shared" si="92"/>
        <v>0</v>
      </c>
      <c r="W197" s="27">
        <f t="shared" si="92"/>
        <v>800</v>
      </c>
    </row>
    <row r="198" spans="1:23" x14ac:dyDescent="0.3">
      <c r="A198" s="4"/>
      <c r="B198" s="46" t="s">
        <v>87</v>
      </c>
      <c r="C198" s="39">
        <v>902</v>
      </c>
      <c r="D198" s="52" t="s">
        <v>55</v>
      </c>
      <c r="E198" s="52" t="s">
        <v>58</v>
      </c>
      <c r="F198" s="38" t="s">
        <v>523</v>
      </c>
      <c r="G198" s="5" t="s">
        <v>88</v>
      </c>
      <c r="H198" s="27">
        <v>800</v>
      </c>
      <c r="I198" s="27">
        <v>0</v>
      </c>
      <c r="W198" s="1">
        <f>H198+I198</f>
        <v>800</v>
      </c>
    </row>
    <row r="199" spans="1:23" ht="31.2" x14ac:dyDescent="0.3">
      <c r="A199" s="4"/>
      <c r="B199" s="24" t="s">
        <v>375</v>
      </c>
      <c r="C199" s="39">
        <v>902</v>
      </c>
      <c r="D199" s="52" t="s">
        <v>55</v>
      </c>
      <c r="E199" s="52" t="s">
        <v>58</v>
      </c>
      <c r="F199" s="38" t="s">
        <v>373</v>
      </c>
      <c r="G199" s="5"/>
      <c r="H199" s="27">
        <f>H200</f>
        <v>2788</v>
      </c>
      <c r="I199" s="27">
        <f>I200</f>
        <v>0</v>
      </c>
      <c r="J199" s="27">
        <f t="shared" ref="J199:W199" si="93">J200</f>
        <v>0</v>
      </c>
      <c r="K199" s="27">
        <f t="shared" si="93"/>
        <v>0</v>
      </c>
      <c r="L199" s="27">
        <f t="shared" si="93"/>
        <v>0</v>
      </c>
      <c r="M199" s="27">
        <f t="shared" si="93"/>
        <v>0</v>
      </c>
      <c r="N199" s="27">
        <f t="shared" si="93"/>
        <v>0</v>
      </c>
      <c r="O199" s="27">
        <f t="shared" si="93"/>
        <v>0</v>
      </c>
      <c r="P199" s="27">
        <f t="shared" si="93"/>
        <v>0</v>
      </c>
      <c r="Q199" s="27">
        <f t="shared" si="93"/>
        <v>0</v>
      </c>
      <c r="R199" s="27">
        <f t="shared" si="93"/>
        <v>0</v>
      </c>
      <c r="S199" s="27">
        <f t="shared" si="93"/>
        <v>0</v>
      </c>
      <c r="T199" s="27">
        <f t="shared" si="93"/>
        <v>0</v>
      </c>
      <c r="U199" s="27">
        <f t="shared" si="93"/>
        <v>0</v>
      </c>
      <c r="V199" s="27">
        <f t="shared" si="93"/>
        <v>0</v>
      </c>
      <c r="W199" s="27">
        <f t="shared" si="93"/>
        <v>2788</v>
      </c>
    </row>
    <row r="200" spans="1:23" ht="49.5" customHeight="1" x14ac:dyDescent="0.3">
      <c r="A200" s="4"/>
      <c r="B200" s="24" t="s">
        <v>376</v>
      </c>
      <c r="C200" s="39">
        <v>902</v>
      </c>
      <c r="D200" s="52" t="s">
        <v>55</v>
      </c>
      <c r="E200" s="52" t="s">
        <v>58</v>
      </c>
      <c r="F200" s="38" t="s">
        <v>374</v>
      </c>
      <c r="G200" s="5"/>
      <c r="H200" s="27">
        <f>H201</f>
        <v>2788</v>
      </c>
      <c r="I200" s="27">
        <f>I201</f>
        <v>0</v>
      </c>
      <c r="J200" s="27">
        <f t="shared" ref="J200:W200" si="94">J201</f>
        <v>0</v>
      </c>
      <c r="K200" s="27">
        <f t="shared" si="94"/>
        <v>0</v>
      </c>
      <c r="L200" s="27">
        <f t="shared" si="94"/>
        <v>0</v>
      </c>
      <c r="M200" s="27">
        <f t="shared" si="94"/>
        <v>0</v>
      </c>
      <c r="N200" s="27">
        <f t="shared" si="94"/>
        <v>0</v>
      </c>
      <c r="O200" s="27">
        <f t="shared" si="94"/>
        <v>0</v>
      </c>
      <c r="P200" s="27">
        <f t="shared" si="94"/>
        <v>0</v>
      </c>
      <c r="Q200" s="27">
        <f t="shared" si="94"/>
        <v>0</v>
      </c>
      <c r="R200" s="27">
        <f t="shared" si="94"/>
        <v>0</v>
      </c>
      <c r="S200" s="27">
        <f t="shared" si="94"/>
        <v>0</v>
      </c>
      <c r="T200" s="27">
        <f t="shared" si="94"/>
        <v>0</v>
      </c>
      <c r="U200" s="27">
        <f t="shared" si="94"/>
        <v>0</v>
      </c>
      <c r="V200" s="27">
        <f t="shared" si="94"/>
        <v>0</v>
      </c>
      <c r="W200" s="27">
        <f t="shared" si="94"/>
        <v>2788</v>
      </c>
    </row>
    <row r="201" spans="1:23" ht="31.2" x14ac:dyDescent="0.3">
      <c r="A201" s="4"/>
      <c r="B201" s="38" t="s">
        <v>122</v>
      </c>
      <c r="C201" s="39">
        <v>902</v>
      </c>
      <c r="D201" s="52" t="s">
        <v>55</v>
      </c>
      <c r="E201" s="52" t="s">
        <v>58</v>
      </c>
      <c r="F201" s="38" t="s">
        <v>374</v>
      </c>
      <c r="G201" s="5" t="s">
        <v>85</v>
      </c>
      <c r="H201" s="27">
        <v>2788</v>
      </c>
      <c r="I201" s="27">
        <v>0</v>
      </c>
      <c r="W201" s="1">
        <f>H201+I201</f>
        <v>2788</v>
      </c>
    </row>
    <row r="202" spans="1:23" ht="46.8" x14ac:dyDescent="0.3">
      <c r="A202" s="4"/>
      <c r="B202" s="24" t="s">
        <v>363</v>
      </c>
      <c r="C202" s="39">
        <v>902</v>
      </c>
      <c r="D202" s="5" t="s">
        <v>55</v>
      </c>
      <c r="E202" s="5" t="s">
        <v>58</v>
      </c>
      <c r="F202" s="38" t="s">
        <v>174</v>
      </c>
      <c r="G202" s="5"/>
      <c r="H202" s="27">
        <f>H203</f>
        <v>7010.7</v>
      </c>
      <c r="I202" s="27">
        <f>I203</f>
        <v>0</v>
      </c>
      <c r="J202" s="27">
        <f t="shared" ref="J202:W202" si="95">J203</f>
        <v>0</v>
      </c>
      <c r="K202" s="27">
        <f t="shared" si="95"/>
        <v>0</v>
      </c>
      <c r="L202" s="27">
        <f t="shared" si="95"/>
        <v>0</v>
      </c>
      <c r="M202" s="27">
        <f t="shared" si="95"/>
        <v>0</v>
      </c>
      <c r="N202" s="27">
        <f t="shared" si="95"/>
        <v>0</v>
      </c>
      <c r="O202" s="27">
        <f t="shared" si="95"/>
        <v>0</v>
      </c>
      <c r="P202" s="27">
        <f t="shared" si="95"/>
        <v>0</v>
      </c>
      <c r="Q202" s="27">
        <f t="shared" si="95"/>
        <v>0</v>
      </c>
      <c r="R202" s="27">
        <f t="shared" si="95"/>
        <v>0</v>
      </c>
      <c r="S202" s="27">
        <f t="shared" si="95"/>
        <v>0</v>
      </c>
      <c r="T202" s="27">
        <f t="shared" si="95"/>
        <v>0</v>
      </c>
      <c r="U202" s="27">
        <f t="shared" si="95"/>
        <v>0</v>
      </c>
      <c r="V202" s="27">
        <f t="shared" si="95"/>
        <v>0</v>
      </c>
      <c r="W202" s="27">
        <f t="shared" si="95"/>
        <v>7010.7</v>
      </c>
    </row>
    <row r="203" spans="1:23" x14ac:dyDescent="0.3">
      <c r="A203" s="4"/>
      <c r="B203" s="24" t="s">
        <v>377</v>
      </c>
      <c r="C203" s="39">
        <v>902</v>
      </c>
      <c r="D203" s="5" t="s">
        <v>55</v>
      </c>
      <c r="E203" s="5" t="s">
        <v>58</v>
      </c>
      <c r="F203" s="38" t="s">
        <v>364</v>
      </c>
      <c r="G203" s="5"/>
      <c r="H203" s="27">
        <f>H204+H208+H206+H210</f>
        <v>7010.7</v>
      </c>
      <c r="I203" s="27">
        <f t="shared" ref="I203:W203" si="96">I204+I208+I206+I210</f>
        <v>0</v>
      </c>
      <c r="J203" s="27">
        <f t="shared" si="96"/>
        <v>0</v>
      </c>
      <c r="K203" s="27">
        <f t="shared" si="96"/>
        <v>0</v>
      </c>
      <c r="L203" s="27">
        <f t="shared" si="96"/>
        <v>0</v>
      </c>
      <c r="M203" s="27">
        <f t="shared" si="96"/>
        <v>0</v>
      </c>
      <c r="N203" s="27">
        <f t="shared" si="96"/>
        <v>0</v>
      </c>
      <c r="O203" s="27">
        <f t="shared" si="96"/>
        <v>0</v>
      </c>
      <c r="P203" s="27">
        <f t="shared" si="96"/>
        <v>0</v>
      </c>
      <c r="Q203" s="27">
        <f t="shared" si="96"/>
        <v>0</v>
      </c>
      <c r="R203" s="27">
        <f t="shared" si="96"/>
        <v>0</v>
      </c>
      <c r="S203" s="27">
        <f t="shared" si="96"/>
        <v>0</v>
      </c>
      <c r="T203" s="27">
        <f t="shared" si="96"/>
        <v>0</v>
      </c>
      <c r="U203" s="27">
        <f t="shared" si="96"/>
        <v>0</v>
      </c>
      <c r="V203" s="27">
        <f t="shared" si="96"/>
        <v>0</v>
      </c>
      <c r="W203" s="27">
        <f t="shared" si="96"/>
        <v>7010.7</v>
      </c>
    </row>
    <row r="204" spans="1:23" ht="31.2" x14ac:dyDescent="0.3">
      <c r="A204" s="4"/>
      <c r="B204" s="28" t="s">
        <v>131</v>
      </c>
      <c r="C204" s="39">
        <v>902</v>
      </c>
      <c r="D204" s="5" t="s">
        <v>55</v>
      </c>
      <c r="E204" s="5" t="s">
        <v>58</v>
      </c>
      <c r="F204" s="38" t="s">
        <v>378</v>
      </c>
      <c r="G204" s="5"/>
      <c r="H204" s="27">
        <f>H205</f>
        <v>6371.4</v>
      </c>
      <c r="I204" s="27">
        <f>I205</f>
        <v>0</v>
      </c>
      <c r="J204" s="27">
        <f t="shared" ref="J204:W204" si="97">J205</f>
        <v>0</v>
      </c>
      <c r="K204" s="27">
        <f t="shared" si="97"/>
        <v>0</v>
      </c>
      <c r="L204" s="27">
        <f t="shared" si="97"/>
        <v>0</v>
      </c>
      <c r="M204" s="27">
        <f t="shared" si="97"/>
        <v>0</v>
      </c>
      <c r="N204" s="27">
        <f t="shared" si="97"/>
        <v>0</v>
      </c>
      <c r="O204" s="27">
        <f t="shared" si="97"/>
        <v>0</v>
      </c>
      <c r="P204" s="27">
        <f t="shared" si="97"/>
        <v>0</v>
      </c>
      <c r="Q204" s="27">
        <f t="shared" si="97"/>
        <v>0</v>
      </c>
      <c r="R204" s="27">
        <f t="shared" si="97"/>
        <v>0</v>
      </c>
      <c r="S204" s="27">
        <f t="shared" si="97"/>
        <v>0</v>
      </c>
      <c r="T204" s="27">
        <f t="shared" si="97"/>
        <v>0</v>
      </c>
      <c r="U204" s="27">
        <f t="shared" si="97"/>
        <v>0</v>
      </c>
      <c r="V204" s="27">
        <f t="shared" si="97"/>
        <v>0</v>
      </c>
      <c r="W204" s="27">
        <f t="shared" si="97"/>
        <v>6371.4</v>
      </c>
    </row>
    <row r="205" spans="1:23" ht="31.2" x14ac:dyDescent="0.3">
      <c r="A205" s="4"/>
      <c r="B205" s="52" t="s">
        <v>133</v>
      </c>
      <c r="C205" s="39">
        <v>902</v>
      </c>
      <c r="D205" s="5" t="s">
        <v>55</v>
      </c>
      <c r="E205" s="5" t="s">
        <v>58</v>
      </c>
      <c r="F205" s="38" t="s">
        <v>378</v>
      </c>
      <c r="G205" s="5" t="s">
        <v>90</v>
      </c>
      <c r="H205" s="27">
        <v>6371.4</v>
      </c>
      <c r="I205" s="27">
        <v>0</v>
      </c>
      <c r="W205" s="1">
        <f>H205+I205</f>
        <v>6371.4</v>
      </c>
    </row>
    <row r="206" spans="1:23" ht="31.2" x14ac:dyDescent="0.3">
      <c r="A206" s="4"/>
      <c r="B206" s="24" t="s">
        <v>487</v>
      </c>
      <c r="C206" s="39">
        <v>902</v>
      </c>
      <c r="D206" s="5" t="s">
        <v>55</v>
      </c>
      <c r="E206" s="5" t="s">
        <v>58</v>
      </c>
      <c r="F206" s="38" t="s">
        <v>486</v>
      </c>
      <c r="G206" s="5"/>
      <c r="H206" s="27">
        <f>H207</f>
        <v>192</v>
      </c>
      <c r="I206" s="27">
        <f t="shared" ref="I206:W206" si="98">I207</f>
        <v>0</v>
      </c>
      <c r="J206" s="27">
        <f t="shared" si="98"/>
        <v>0</v>
      </c>
      <c r="K206" s="27">
        <f t="shared" si="98"/>
        <v>0</v>
      </c>
      <c r="L206" s="27">
        <f t="shared" si="98"/>
        <v>0</v>
      </c>
      <c r="M206" s="27">
        <f t="shared" si="98"/>
        <v>0</v>
      </c>
      <c r="N206" s="27">
        <f t="shared" si="98"/>
        <v>0</v>
      </c>
      <c r="O206" s="27">
        <f t="shared" si="98"/>
        <v>0</v>
      </c>
      <c r="P206" s="27">
        <f t="shared" si="98"/>
        <v>0</v>
      </c>
      <c r="Q206" s="27">
        <f t="shared" si="98"/>
        <v>0</v>
      </c>
      <c r="R206" s="27">
        <f t="shared" si="98"/>
        <v>0</v>
      </c>
      <c r="S206" s="27">
        <f t="shared" si="98"/>
        <v>0</v>
      </c>
      <c r="T206" s="27">
        <f t="shared" si="98"/>
        <v>0</v>
      </c>
      <c r="U206" s="27">
        <f t="shared" si="98"/>
        <v>0</v>
      </c>
      <c r="V206" s="27">
        <f t="shared" si="98"/>
        <v>0</v>
      </c>
      <c r="W206" s="27">
        <f t="shared" si="98"/>
        <v>192</v>
      </c>
    </row>
    <row r="207" spans="1:23" ht="31.2" x14ac:dyDescent="0.3">
      <c r="A207" s="4"/>
      <c r="B207" s="38" t="s">
        <v>122</v>
      </c>
      <c r="C207" s="39">
        <v>902</v>
      </c>
      <c r="D207" s="5" t="s">
        <v>55</v>
      </c>
      <c r="E207" s="5" t="s">
        <v>58</v>
      </c>
      <c r="F207" s="38" t="s">
        <v>486</v>
      </c>
      <c r="G207" s="5" t="s">
        <v>85</v>
      </c>
      <c r="H207" s="27">
        <v>192</v>
      </c>
      <c r="I207" s="27">
        <v>0</v>
      </c>
      <c r="W207" s="1">
        <f>H207+I207</f>
        <v>192</v>
      </c>
    </row>
    <row r="208" spans="1:23" ht="46.8" x14ac:dyDescent="0.3">
      <c r="A208" s="4"/>
      <c r="B208" s="24" t="s">
        <v>380</v>
      </c>
      <c r="C208" s="39">
        <v>902</v>
      </c>
      <c r="D208" s="5" t="s">
        <v>55</v>
      </c>
      <c r="E208" s="5" t="s">
        <v>58</v>
      </c>
      <c r="F208" s="38" t="s">
        <v>379</v>
      </c>
      <c r="G208" s="5"/>
      <c r="H208" s="27">
        <f>H209</f>
        <v>348.3</v>
      </c>
      <c r="I208" s="27">
        <f>I209</f>
        <v>0</v>
      </c>
      <c r="J208" s="27">
        <f t="shared" ref="J208:W208" si="99">J209</f>
        <v>0</v>
      </c>
      <c r="K208" s="27">
        <f t="shared" si="99"/>
        <v>0</v>
      </c>
      <c r="L208" s="27">
        <f t="shared" si="99"/>
        <v>0</v>
      </c>
      <c r="M208" s="27">
        <f t="shared" si="99"/>
        <v>0</v>
      </c>
      <c r="N208" s="27">
        <f t="shared" si="99"/>
        <v>0</v>
      </c>
      <c r="O208" s="27">
        <f t="shared" si="99"/>
        <v>0</v>
      </c>
      <c r="P208" s="27">
        <f t="shared" si="99"/>
        <v>0</v>
      </c>
      <c r="Q208" s="27">
        <f t="shared" si="99"/>
        <v>0</v>
      </c>
      <c r="R208" s="27">
        <f t="shared" si="99"/>
        <v>0</v>
      </c>
      <c r="S208" s="27">
        <f t="shared" si="99"/>
        <v>0</v>
      </c>
      <c r="T208" s="27">
        <f t="shared" si="99"/>
        <v>0</v>
      </c>
      <c r="U208" s="27">
        <f t="shared" si="99"/>
        <v>0</v>
      </c>
      <c r="V208" s="27">
        <f t="shared" si="99"/>
        <v>0</v>
      </c>
      <c r="W208" s="27">
        <f t="shared" si="99"/>
        <v>348.3</v>
      </c>
    </row>
    <row r="209" spans="1:23" ht="31.2" x14ac:dyDescent="0.3">
      <c r="A209" s="4"/>
      <c r="B209" s="38" t="s">
        <v>122</v>
      </c>
      <c r="C209" s="39">
        <v>902</v>
      </c>
      <c r="D209" s="5" t="s">
        <v>55</v>
      </c>
      <c r="E209" s="5" t="s">
        <v>58</v>
      </c>
      <c r="F209" s="38" t="s">
        <v>379</v>
      </c>
      <c r="G209" s="5" t="s">
        <v>85</v>
      </c>
      <c r="H209" s="27">
        <v>348.3</v>
      </c>
      <c r="I209" s="27">
        <v>0</v>
      </c>
      <c r="W209" s="1">
        <f>H209+I209</f>
        <v>348.3</v>
      </c>
    </row>
    <row r="210" spans="1:23" ht="34.200000000000003" customHeight="1" x14ac:dyDescent="0.3">
      <c r="A210" s="4"/>
      <c r="B210" s="24" t="s">
        <v>489</v>
      </c>
      <c r="C210" s="39">
        <v>902</v>
      </c>
      <c r="D210" s="5" t="s">
        <v>55</v>
      </c>
      <c r="E210" s="5" t="s">
        <v>58</v>
      </c>
      <c r="F210" s="38" t="s">
        <v>488</v>
      </c>
      <c r="G210" s="5"/>
      <c r="H210" s="27">
        <f>H211</f>
        <v>99</v>
      </c>
      <c r="I210" s="27">
        <f t="shared" ref="I210:W210" si="100">I211</f>
        <v>0</v>
      </c>
      <c r="J210" s="27">
        <f t="shared" si="100"/>
        <v>0</v>
      </c>
      <c r="K210" s="27">
        <f t="shared" si="100"/>
        <v>0</v>
      </c>
      <c r="L210" s="27">
        <f t="shared" si="100"/>
        <v>0</v>
      </c>
      <c r="M210" s="27">
        <f t="shared" si="100"/>
        <v>0</v>
      </c>
      <c r="N210" s="27">
        <f t="shared" si="100"/>
        <v>0</v>
      </c>
      <c r="O210" s="27">
        <f t="shared" si="100"/>
        <v>0</v>
      </c>
      <c r="P210" s="27">
        <f t="shared" si="100"/>
        <v>0</v>
      </c>
      <c r="Q210" s="27">
        <f t="shared" si="100"/>
        <v>0</v>
      </c>
      <c r="R210" s="27">
        <f t="shared" si="100"/>
        <v>0</v>
      </c>
      <c r="S210" s="27">
        <f t="shared" si="100"/>
        <v>0</v>
      </c>
      <c r="T210" s="27">
        <f t="shared" si="100"/>
        <v>0</v>
      </c>
      <c r="U210" s="27">
        <f t="shared" si="100"/>
        <v>0</v>
      </c>
      <c r="V210" s="27">
        <f t="shared" si="100"/>
        <v>0</v>
      </c>
      <c r="W210" s="27">
        <f t="shared" si="100"/>
        <v>99</v>
      </c>
    </row>
    <row r="211" spans="1:23" ht="31.2" x14ac:dyDescent="0.3">
      <c r="A211" s="4"/>
      <c r="B211" s="38" t="s">
        <v>122</v>
      </c>
      <c r="C211" s="39">
        <v>902</v>
      </c>
      <c r="D211" s="5" t="s">
        <v>55</v>
      </c>
      <c r="E211" s="5" t="s">
        <v>58</v>
      </c>
      <c r="F211" s="38" t="s">
        <v>488</v>
      </c>
      <c r="G211" s="5" t="s">
        <v>85</v>
      </c>
      <c r="H211" s="27">
        <v>99</v>
      </c>
      <c r="I211" s="27">
        <v>0</v>
      </c>
      <c r="W211" s="1">
        <f>H211+I211</f>
        <v>99</v>
      </c>
    </row>
    <row r="212" spans="1:23" ht="31.2" x14ac:dyDescent="0.3">
      <c r="A212" s="4"/>
      <c r="B212" s="24" t="s">
        <v>382</v>
      </c>
      <c r="C212" s="39">
        <v>902</v>
      </c>
      <c r="D212" s="5" t="s">
        <v>55</v>
      </c>
      <c r="E212" s="5" t="s">
        <v>58</v>
      </c>
      <c r="F212" s="38" t="s">
        <v>317</v>
      </c>
      <c r="G212" s="5"/>
      <c r="H212" s="27">
        <f t="shared" ref="H212:W214" si="101">H213</f>
        <v>155</v>
      </c>
      <c r="I212" s="27">
        <f t="shared" si="101"/>
        <v>0</v>
      </c>
      <c r="J212" s="27">
        <f t="shared" si="101"/>
        <v>0</v>
      </c>
      <c r="K212" s="27">
        <f t="shared" si="101"/>
        <v>0</v>
      </c>
      <c r="L212" s="27">
        <f t="shared" si="101"/>
        <v>0</v>
      </c>
      <c r="M212" s="27">
        <f t="shared" si="101"/>
        <v>0</v>
      </c>
      <c r="N212" s="27">
        <f t="shared" si="101"/>
        <v>0</v>
      </c>
      <c r="O212" s="27">
        <f t="shared" si="101"/>
        <v>0</v>
      </c>
      <c r="P212" s="27">
        <f t="shared" si="101"/>
        <v>0</v>
      </c>
      <c r="Q212" s="27">
        <f t="shared" si="101"/>
        <v>0</v>
      </c>
      <c r="R212" s="27">
        <f t="shared" si="101"/>
        <v>0</v>
      </c>
      <c r="S212" s="27">
        <f t="shared" si="101"/>
        <v>0</v>
      </c>
      <c r="T212" s="27">
        <f t="shared" si="101"/>
        <v>0</v>
      </c>
      <c r="U212" s="27">
        <f t="shared" si="101"/>
        <v>0</v>
      </c>
      <c r="V212" s="27">
        <f t="shared" si="101"/>
        <v>0</v>
      </c>
      <c r="W212" s="27">
        <f t="shared" si="101"/>
        <v>155</v>
      </c>
    </row>
    <row r="213" spans="1:23" x14ac:dyDescent="0.3">
      <c r="A213" s="4"/>
      <c r="B213" s="93" t="s">
        <v>320</v>
      </c>
      <c r="C213" s="39">
        <v>902</v>
      </c>
      <c r="D213" s="5" t="s">
        <v>55</v>
      </c>
      <c r="E213" s="5" t="s">
        <v>58</v>
      </c>
      <c r="F213" s="38" t="s">
        <v>319</v>
      </c>
      <c r="G213" s="5"/>
      <c r="H213" s="27">
        <f t="shared" si="101"/>
        <v>155</v>
      </c>
      <c r="I213" s="27">
        <f t="shared" si="101"/>
        <v>0</v>
      </c>
      <c r="J213" s="27">
        <f t="shared" si="101"/>
        <v>0</v>
      </c>
      <c r="K213" s="27">
        <f t="shared" si="101"/>
        <v>0</v>
      </c>
      <c r="L213" s="27">
        <f t="shared" si="101"/>
        <v>0</v>
      </c>
      <c r="M213" s="27">
        <f t="shared" si="101"/>
        <v>0</v>
      </c>
      <c r="N213" s="27">
        <f t="shared" si="101"/>
        <v>0</v>
      </c>
      <c r="O213" s="27">
        <f t="shared" si="101"/>
        <v>0</v>
      </c>
      <c r="P213" s="27">
        <f t="shared" si="101"/>
        <v>0</v>
      </c>
      <c r="Q213" s="27">
        <f t="shared" si="101"/>
        <v>0</v>
      </c>
      <c r="R213" s="27">
        <f t="shared" si="101"/>
        <v>0</v>
      </c>
      <c r="S213" s="27">
        <f t="shared" si="101"/>
        <v>0</v>
      </c>
      <c r="T213" s="27">
        <f t="shared" si="101"/>
        <v>0</v>
      </c>
      <c r="U213" s="27">
        <f t="shared" si="101"/>
        <v>0</v>
      </c>
      <c r="V213" s="27">
        <f t="shared" si="101"/>
        <v>0</v>
      </c>
      <c r="W213" s="27">
        <f t="shared" si="101"/>
        <v>155</v>
      </c>
    </row>
    <row r="214" spans="1:23" x14ac:dyDescent="0.3">
      <c r="A214" s="4"/>
      <c r="B214" s="93" t="s">
        <v>95</v>
      </c>
      <c r="C214" s="39">
        <v>902</v>
      </c>
      <c r="D214" s="5" t="s">
        <v>55</v>
      </c>
      <c r="E214" s="5" t="s">
        <v>58</v>
      </c>
      <c r="F214" s="38" t="s">
        <v>381</v>
      </c>
      <c r="G214" s="5"/>
      <c r="H214" s="27">
        <f t="shared" si="101"/>
        <v>155</v>
      </c>
      <c r="I214" s="27">
        <f t="shared" si="101"/>
        <v>0</v>
      </c>
      <c r="J214" s="27">
        <f t="shared" si="101"/>
        <v>0</v>
      </c>
      <c r="K214" s="27">
        <f t="shared" si="101"/>
        <v>0</v>
      </c>
      <c r="L214" s="27">
        <f t="shared" si="101"/>
        <v>0</v>
      </c>
      <c r="M214" s="27">
        <f t="shared" si="101"/>
        <v>0</v>
      </c>
      <c r="N214" s="27">
        <f t="shared" si="101"/>
        <v>0</v>
      </c>
      <c r="O214" s="27">
        <f t="shared" si="101"/>
        <v>0</v>
      </c>
      <c r="P214" s="27">
        <f t="shared" si="101"/>
        <v>0</v>
      </c>
      <c r="Q214" s="27">
        <f t="shared" si="101"/>
        <v>0</v>
      </c>
      <c r="R214" s="27">
        <f t="shared" si="101"/>
        <v>0</v>
      </c>
      <c r="S214" s="27">
        <f t="shared" si="101"/>
        <v>0</v>
      </c>
      <c r="T214" s="27">
        <f t="shared" si="101"/>
        <v>0</v>
      </c>
      <c r="U214" s="27">
        <f t="shared" si="101"/>
        <v>0</v>
      </c>
      <c r="V214" s="27">
        <f t="shared" si="101"/>
        <v>0</v>
      </c>
      <c r="W214" s="27">
        <f t="shared" si="101"/>
        <v>155</v>
      </c>
    </row>
    <row r="215" spans="1:23" ht="31.2" x14ac:dyDescent="0.3">
      <c r="A215" s="4"/>
      <c r="B215" s="38" t="s">
        <v>122</v>
      </c>
      <c r="C215" s="39">
        <v>902</v>
      </c>
      <c r="D215" s="5" t="s">
        <v>55</v>
      </c>
      <c r="E215" s="5" t="s">
        <v>58</v>
      </c>
      <c r="F215" s="38" t="s">
        <v>381</v>
      </c>
      <c r="G215" s="5" t="s">
        <v>85</v>
      </c>
      <c r="H215" s="27">
        <v>155</v>
      </c>
      <c r="I215" s="27">
        <v>0</v>
      </c>
      <c r="W215" s="1">
        <f>H215+I215</f>
        <v>155</v>
      </c>
    </row>
    <row r="216" spans="1:23" ht="48.6" customHeight="1" x14ac:dyDescent="0.3">
      <c r="A216" s="4"/>
      <c r="B216" s="115" t="s">
        <v>446</v>
      </c>
      <c r="C216" s="39">
        <v>902</v>
      </c>
      <c r="D216" s="5" t="s">
        <v>55</v>
      </c>
      <c r="E216" s="5" t="s">
        <v>58</v>
      </c>
      <c r="F216" s="38" t="s">
        <v>442</v>
      </c>
      <c r="G216" s="5"/>
      <c r="H216" s="27">
        <f>H217</f>
        <v>79.5</v>
      </c>
      <c r="I216" s="27">
        <f t="shared" ref="I216:W216" si="102">I217</f>
        <v>0</v>
      </c>
      <c r="J216" s="27">
        <f t="shared" si="102"/>
        <v>0</v>
      </c>
      <c r="K216" s="27">
        <f t="shared" si="102"/>
        <v>0</v>
      </c>
      <c r="L216" s="27">
        <f t="shared" si="102"/>
        <v>0</v>
      </c>
      <c r="M216" s="27">
        <f t="shared" si="102"/>
        <v>0</v>
      </c>
      <c r="N216" s="27">
        <f t="shared" si="102"/>
        <v>0</v>
      </c>
      <c r="O216" s="27">
        <f t="shared" si="102"/>
        <v>0</v>
      </c>
      <c r="P216" s="27">
        <f t="shared" si="102"/>
        <v>0</v>
      </c>
      <c r="Q216" s="27">
        <f t="shared" si="102"/>
        <v>0</v>
      </c>
      <c r="R216" s="27">
        <f t="shared" si="102"/>
        <v>0</v>
      </c>
      <c r="S216" s="27">
        <f t="shared" si="102"/>
        <v>0</v>
      </c>
      <c r="T216" s="27">
        <f t="shared" si="102"/>
        <v>0</v>
      </c>
      <c r="U216" s="27">
        <f t="shared" si="102"/>
        <v>0</v>
      </c>
      <c r="V216" s="27">
        <f t="shared" si="102"/>
        <v>0</v>
      </c>
      <c r="W216" s="27">
        <f t="shared" si="102"/>
        <v>79.5</v>
      </c>
    </row>
    <row r="217" spans="1:23" ht="46.8" x14ac:dyDescent="0.3">
      <c r="A217" s="4"/>
      <c r="B217" s="38" t="s">
        <v>380</v>
      </c>
      <c r="C217" s="39">
        <v>902</v>
      </c>
      <c r="D217" s="5" t="s">
        <v>55</v>
      </c>
      <c r="E217" s="5" t="s">
        <v>58</v>
      </c>
      <c r="F217" s="38" t="s">
        <v>451</v>
      </c>
      <c r="G217" s="5"/>
      <c r="H217" s="27">
        <f>H218</f>
        <v>79.5</v>
      </c>
      <c r="I217" s="27">
        <f t="shared" ref="I217:W217" si="103">I218</f>
        <v>0</v>
      </c>
      <c r="J217" s="27">
        <f t="shared" si="103"/>
        <v>0</v>
      </c>
      <c r="K217" s="27">
        <f t="shared" si="103"/>
        <v>0</v>
      </c>
      <c r="L217" s="27">
        <f t="shared" si="103"/>
        <v>0</v>
      </c>
      <c r="M217" s="27">
        <f t="shared" si="103"/>
        <v>0</v>
      </c>
      <c r="N217" s="27">
        <f t="shared" si="103"/>
        <v>0</v>
      </c>
      <c r="O217" s="27">
        <f t="shared" si="103"/>
        <v>0</v>
      </c>
      <c r="P217" s="27">
        <f t="shared" si="103"/>
        <v>0</v>
      </c>
      <c r="Q217" s="27">
        <f t="shared" si="103"/>
        <v>0</v>
      </c>
      <c r="R217" s="27">
        <f t="shared" si="103"/>
        <v>0</v>
      </c>
      <c r="S217" s="27">
        <f t="shared" si="103"/>
        <v>0</v>
      </c>
      <c r="T217" s="27">
        <f t="shared" si="103"/>
        <v>0</v>
      </c>
      <c r="U217" s="27">
        <f t="shared" si="103"/>
        <v>0</v>
      </c>
      <c r="V217" s="27">
        <f t="shared" si="103"/>
        <v>0</v>
      </c>
      <c r="W217" s="27">
        <f t="shared" si="103"/>
        <v>79.5</v>
      </c>
    </row>
    <row r="218" spans="1:23" ht="31.2" x14ac:dyDescent="0.3">
      <c r="A218" s="4"/>
      <c r="B218" s="38" t="s">
        <v>122</v>
      </c>
      <c r="C218" s="39">
        <v>902</v>
      </c>
      <c r="D218" s="5" t="s">
        <v>55</v>
      </c>
      <c r="E218" s="5" t="s">
        <v>58</v>
      </c>
      <c r="F218" s="38" t="s">
        <v>451</v>
      </c>
      <c r="G218" s="5" t="s">
        <v>85</v>
      </c>
      <c r="H218" s="27">
        <v>79.5</v>
      </c>
      <c r="I218" s="27">
        <v>0</v>
      </c>
      <c r="W218" s="1">
        <f>H218+I218</f>
        <v>79.5</v>
      </c>
    </row>
    <row r="219" spans="1:23" x14ac:dyDescent="0.3">
      <c r="A219" s="4"/>
      <c r="B219" s="23" t="s">
        <v>71</v>
      </c>
      <c r="C219" s="39">
        <v>902</v>
      </c>
      <c r="D219" s="52" t="s">
        <v>56</v>
      </c>
      <c r="E219" s="5"/>
      <c r="F219" s="38"/>
      <c r="G219" s="5"/>
      <c r="H219" s="27">
        <f>H220+H225</f>
        <v>100</v>
      </c>
      <c r="I219" s="27">
        <f>I220+I225</f>
        <v>0</v>
      </c>
      <c r="J219" s="27">
        <f t="shared" ref="J219:W219" si="104">J220+J225</f>
        <v>0</v>
      </c>
      <c r="K219" s="27">
        <f t="shared" si="104"/>
        <v>0</v>
      </c>
      <c r="L219" s="27">
        <f t="shared" si="104"/>
        <v>0</v>
      </c>
      <c r="M219" s="27">
        <f t="shared" si="104"/>
        <v>0</v>
      </c>
      <c r="N219" s="27">
        <f t="shared" si="104"/>
        <v>0</v>
      </c>
      <c r="O219" s="27">
        <f t="shared" si="104"/>
        <v>0</v>
      </c>
      <c r="P219" s="27">
        <f t="shared" si="104"/>
        <v>0</v>
      </c>
      <c r="Q219" s="27">
        <f t="shared" si="104"/>
        <v>0</v>
      </c>
      <c r="R219" s="27">
        <f t="shared" si="104"/>
        <v>0</v>
      </c>
      <c r="S219" s="27">
        <f t="shared" si="104"/>
        <v>0</v>
      </c>
      <c r="T219" s="27">
        <f t="shared" si="104"/>
        <v>0</v>
      </c>
      <c r="U219" s="27">
        <f t="shared" si="104"/>
        <v>0</v>
      </c>
      <c r="V219" s="27">
        <f t="shared" si="104"/>
        <v>0</v>
      </c>
      <c r="W219" s="27">
        <f t="shared" si="104"/>
        <v>100</v>
      </c>
    </row>
    <row r="220" spans="1:23" x14ac:dyDescent="0.3">
      <c r="A220" s="4"/>
      <c r="B220" s="23" t="s">
        <v>104</v>
      </c>
      <c r="C220" s="39">
        <v>902</v>
      </c>
      <c r="D220" s="52" t="s">
        <v>56</v>
      </c>
      <c r="E220" s="5" t="s">
        <v>50</v>
      </c>
      <c r="F220" s="38"/>
      <c r="G220" s="5"/>
      <c r="H220" s="27">
        <f t="shared" ref="H220:W223" si="105">H221</f>
        <v>0</v>
      </c>
      <c r="I220" s="27">
        <f t="shared" si="105"/>
        <v>0</v>
      </c>
      <c r="J220" s="27">
        <f t="shared" si="105"/>
        <v>0</v>
      </c>
      <c r="K220" s="27">
        <f t="shared" si="105"/>
        <v>0</v>
      </c>
      <c r="L220" s="27">
        <f t="shared" si="105"/>
        <v>0</v>
      </c>
      <c r="M220" s="27">
        <f t="shared" si="105"/>
        <v>0</v>
      </c>
      <c r="N220" s="27">
        <f t="shared" si="105"/>
        <v>0</v>
      </c>
      <c r="O220" s="27">
        <f t="shared" si="105"/>
        <v>0</v>
      </c>
      <c r="P220" s="27">
        <f t="shared" si="105"/>
        <v>0</v>
      </c>
      <c r="Q220" s="27">
        <f t="shared" si="105"/>
        <v>0</v>
      </c>
      <c r="R220" s="27">
        <f t="shared" si="105"/>
        <v>0</v>
      </c>
      <c r="S220" s="27">
        <f t="shared" si="105"/>
        <v>0</v>
      </c>
      <c r="T220" s="27">
        <f t="shared" si="105"/>
        <v>0</v>
      </c>
      <c r="U220" s="27">
        <f t="shared" si="105"/>
        <v>0</v>
      </c>
      <c r="V220" s="27">
        <f t="shared" si="105"/>
        <v>0</v>
      </c>
      <c r="W220" s="27">
        <f t="shared" si="105"/>
        <v>0</v>
      </c>
    </row>
    <row r="221" spans="1:23" ht="31.2" x14ac:dyDescent="0.3">
      <c r="A221" s="4"/>
      <c r="B221" s="24" t="s">
        <v>382</v>
      </c>
      <c r="C221" s="39">
        <v>902</v>
      </c>
      <c r="D221" s="52" t="s">
        <v>56</v>
      </c>
      <c r="E221" s="5" t="s">
        <v>50</v>
      </c>
      <c r="F221" s="38" t="s">
        <v>317</v>
      </c>
      <c r="G221" s="5"/>
      <c r="H221" s="27">
        <f t="shared" si="105"/>
        <v>0</v>
      </c>
      <c r="I221" s="27">
        <f t="shared" si="105"/>
        <v>0</v>
      </c>
      <c r="J221" s="27">
        <f t="shared" si="105"/>
        <v>0</v>
      </c>
      <c r="K221" s="27">
        <f t="shared" si="105"/>
        <v>0</v>
      </c>
      <c r="L221" s="27">
        <f t="shared" si="105"/>
        <v>0</v>
      </c>
      <c r="M221" s="27">
        <f t="shared" si="105"/>
        <v>0</v>
      </c>
      <c r="N221" s="27">
        <f t="shared" si="105"/>
        <v>0</v>
      </c>
      <c r="O221" s="27">
        <f t="shared" si="105"/>
        <v>0</v>
      </c>
      <c r="P221" s="27">
        <f t="shared" si="105"/>
        <v>0</v>
      </c>
      <c r="Q221" s="27">
        <f t="shared" si="105"/>
        <v>0</v>
      </c>
      <c r="R221" s="27">
        <f t="shared" si="105"/>
        <v>0</v>
      </c>
      <c r="S221" s="27">
        <f t="shared" si="105"/>
        <v>0</v>
      </c>
      <c r="T221" s="27">
        <f t="shared" si="105"/>
        <v>0</v>
      </c>
      <c r="U221" s="27">
        <f t="shared" si="105"/>
        <v>0</v>
      </c>
      <c r="V221" s="27">
        <f t="shared" si="105"/>
        <v>0</v>
      </c>
      <c r="W221" s="27">
        <f t="shared" si="105"/>
        <v>0</v>
      </c>
    </row>
    <row r="222" spans="1:23" ht="31.2" x14ac:dyDescent="0.3">
      <c r="A222" s="4"/>
      <c r="B222" s="24" t="s">
        <v>124</v>
      </c>
      <c r="C222" s="39">
        <v>902</v>
      </c>
      <c r="D222" s="52" t="s">
        <v>56</v>
      </c>
      <c r="E222" s="5" t="s">
        <v>50</v>
      </c>
      <c r="F222" s="38" t="s">
        <v>322</v>
      </c>
      <c r="G222" s="5"/>
      <c r="H222" s="27">
        <f t="shared" si="105"/>
        <v>0</v>
      </c>
      <c r="I222" s="27">
        <f t="shared" si="105"/>
        <v>0</v>
      </c>
      <c r="J222" s="27">
        <f t="shared" si="105"/>
        <v>0</v>
      </c>
      <c r="K222" s="27">
        <f t="shared" si="105"/>
        <v>0</v>
      </c>
      <c r="L222" s="27">
        <f t="shared" si="105"/>
        <v>0</v>
      </c>
      <c r="M222" s="27">
        <f t="shared" si="105"/>
        <v>0</v>
      </c>
      <c r="N222" s="27">
        <f t="shared" si="105"/>
        <v>0</v>
      </c>
      <c r="O222" s="27">
        <f t="shared" si="105"/>
        <v>0</v>
      </c>
      <c r="P222" s="27">
        <f t="shared" si="105"/>
        <v>0</v>
      </c>
      <c r="Q222" s="27">
        <f t="shared" si="105"/>
        <v>0</v>
      </c>
      <c r="R222" s="27">
        <f t="shared" si="105"/>
        <v>0</v>
      </c>
      <c r="S222" s="27">
        <f t="shared" si="105"/>
        <v>0</v>
      </c>
      <c r="T222" s="27">
        <f t="shared" si="105"/>
        <v>0</v>
      </c>
      <c r="U222" s="27">
        <f t="shared" si="105"/>
        <v>0</v>
      </c>
      <c r="V222" s="27">
        <f t="shared" si="105"/>
        <v>0</v>
      </c>
      <c r="W222" s="27">
        <f t="shared" si="105"/>
        <v>0</v>
      </c>
    </row>
    <row r="223" spans="1:23" ht="62.4" x14ac:dyDescent="0.3">
      <c r="A223" s="4"/>
      <c r="B223" s="24" t="s">
        <v>384</v>
      </c>
      <c r="C223" s="39">
        <v>902</v>
      </c>
      <c r="D223" s="52" t="s">
        <v>56</v>
      </c>
      <c r="E223" s="5" t="s">
        <v>50</v>
      </c>
      <c r="F223" s="38" t="s">
        <v>383</v>
      </c>
      <c r="G223" s="5"/>
      <c r="H223" s="27">
        <f t="shared" si="105"/>
        <v>0</v>
      </c>
      <c r="I223" s="27">
        <f t="shared" si="105"/>
        <v>0</v>
      </c>
      <c r="J223" s="27">
        <f t="shared" si="105"/>
        <v>0</v>
      </c>
      <c r="K223" s="27">
        <f t="shared" si="105"/>
        <v>0</v>
      </c>
      <c r="L223" s="27">
        <f t="shared" si="105"/>
        <v>0</v>
      </c>
      <c r="M223" s="27">
        <f t="shared" si="105"/>
        <v>0</v>
      </c>
      <c r="N223" s="27">
        <f t="shared" si="105"/>
        <v>0</v>
      </c>
      <c r="O223" s="27">
        <f t="shared" si="105"/>
        <v>0</v>
      </c>
      <c r="P223" s="27">
        <f t="shared" si="105"/>
        <v>0</v>
      </c>
      <c r="Q223" s="27">
        <f t="shared" si="105"/>
        <v>0</v>
      </c>
      <c r="R223" s="27">
        <f t="shared" si="105"/>
        <v>0</v>
      </c>
      <c r="S223" s="27">
        <f t="shared" si="105"/>
        <v>0</v>
      </c>
      <c r="T223" s="27">
        <f t="shared" si="105"/>
        <v>0</v>
      </c>
      <c r="U223" s="27">
        <f t="shared" si="105"/>
        <v>0</v>
      </c>
      <c r="V223" s="27">
        <f t="shared" si="105"/>
        <v>0</v>
      </c>
      <c r="W223" s="27">
        <f t="shared" si="105"/>
        <v>0</v>
      </c>
    </row>
    <row r="224" spans="1:23" ht="46.8" x14ac:dyDescent="0.3">
      <c r="A224" s="4"/>
      <c r="B224" s="23" t="s">
        <v>421</v>
      </c>
      <c r="C224" s="39">
        <v>902</v>
      </c>
      <c r="D224" s="52" t="s">
        <v>56</v>
      </c>
      <c r="E224" s="5" t="s">
        <v>50</v>
      </c>
      <c r="F224" s="38" t="s">
        <v>383</v>
      </c>
      <c r="G224" s="58" t="s">
        <v>106</v>
      </c>
      <c r="H224" s="27">
        <v>0</v>
      </c>
      <c r="I224" s="27">
        <v>0</v>
      </c>
      <c r="W224" s="1">
        <f>H224+I224</f>
        <v>0</v>
      </c>
    </row>
    <row r="225" spans="1:23" x14ac:dyDescent="0.3">
      <c r="A225" s="4"/>
      <c r="B225" s="34" t="s">
        <v>37</v>
      </c>
      <c r="C225" s="39">
        <v>902</v>
      </c>
      <c r="D225" s="52" t="s">
        <v>56</v>
      </c>
      <c r="E225" s="52" t="s">
        <v>64</v>
      </c>
      <c r="F225" s="38"/>
      <c r="G225" s="5"/>
      <c r="H225" s="27">
        <f t="shared" ref="H225:W228" si="106">H226</f>
        <v>100</v>
      </c>
      <c r="I225" s="27">
        <f t="shared" si="106"/>
        <v>0</v>
      </c>
      <c r="J225" s="27">
        <f t="shared" si="106"/>
        <v>0</v>
      </c>
      <c r="K225" s="27">
        <f t="shared" si="106"/>
        <v>0</v>
      </c>
      <c r="L225" s="27">
        <f t="shared" si="106"/>
        <v>0</v>
      </c>
      <c r="M225" s="27">
        <f t="shared" si="106"/>
        <v>0</v>
      </c>
      <c r="N225" s="27">
        <f t="shared" si="106"/>
        <v>0</v>
      </c>
      <c r="O225" s="27">
        <f t="shared" si="106"/>
        <v>0</v>
      </c>
      <c r="P225" s="27">
        <f t="shared" si="106"/>
        <v>0</v>
      </c>
      <c r="Q225" s="27">
        <f t="shared" si="106"/>
        <v>0</v>
      </c>
      <c r="R225" s="27">
        <f t="shared" si="106"/>
        <v>0</v>
      </c>
      <c r="S225" s="27">
        <f t="shared" si="106"/>
        <v>0</v>
      </c>
      <c r="T225" s="27">
        <f t="shared" si="106"/>
        <v>0</v>
      </c>
      <c r="U225" s="27">
        <f t="shared" si="106"/>
        <v>0</v>
      </c>
      <c r="V225" s="27">
        <f t="shared" si="106"/>
        <v>0</v>
      </c>
      <c r="W225" s="27">
        <f t="shared" si="106"/>
        <v>100</v>
      </c>
    </row>
    <row r="226" spans="1:23" ht="46.8" x14ac:dyDescent="0.3">
      <c r="A226" s="4"/>
      <c r="B226" s="103" t="s">
        <v>287</v>
      </c>
      <c r="C226" s="39">
        <v>902</v>
      </c>
      <c r="D226" s="52" t="s">
        <v>56</v>
      </c>
      <c r="E226" s="52" t="s">
        <v>64</v>
      </c>
      <c r="F226" s="38" t="s">
        <v>284</v>
      </c>
      <c r="G226" s="5"/>
      <c r="H226" s="27">
        <f t="shared" si="106"/>
        <v>100</v>
      </c>
      <c r="I226" s="27">
        <f t="shared" si="106"/>
        <v>0</v>
      </c>
      <c r="J226" s="27">
        <f t="shared" si="106"/>
        <v>0</v>
      </c>
      <c r="K226" s="27">
        <f t="shared" si="106"/>
        <v>0</v>
      </c>
      <c r="L226" s="27">
        <f t="shared" si="106"/>
        <v>0</v>
      </c>
      <c r="M226" s="27">
        <f t="shared" si="106"/>
        <v>0</v>
      </c>
      <c r="N226" s="27">
        <f t="shared" si="106"/>
        <v>0</v>
      </c>
      <c r="O226" s="27">
        <f t="shared" si="106"/>
        <v>0</v>
      </c>
      <c r="P226" s="27">
        <f t="shared" si="106"/>
        <v>0</v>
      </c>
      <c r="Q226" s="27">
        <f t="shared" si="106"/>
        <v>0</v>
      </c>
      <c r="R226" s="27">
        <f t="shared" si="106"/>
        <v>0</v>
      </c>
      <c r="S226" s="27">
        <f t="shared" si="106"/>
        <v>0</v>
      </c>
      <c r="T226" s="27">
        <f t="shared" si="106"/>
        <v>0</v>
      </c>
      <c r="U226" s="27">
        <f t="shared" si="106"/>
        <v>0</v>
      </c>
      <c r="V226" s="27">
        <f t="shared" si="106"/>
        <v>0</v>
      </c>
      <c r="W226" s="27">
        <f t="shared" si="106"/>
        <v>100</v>
      </c>
    </row>
    <row r="227" spans="1:23" ht="31.2" x14ac:dyDescent="0.3">
      <c r="A227" s="4"/>
      <c r="B227" s="24" t="s">
        <v>386</v>
      </c>
      <c r="C227" s="39">
        <v>902</v>
      </c>
      <c r="D227" s="52" t="s">
        <v>56</v>
      </c>
      <c r="E227" s="52" t="s">
        <v>64</v>
      </c>
      <c r="F227" s="38" t="s">
        <v>385</v>
      </c>
      <c r="G227" s="5"/>
      <c r="H227" s="27">
        <f t="shared" si="106"/>
        <v>100</v>
      </c>
      <c r="I227" s="27">
        <f t="shared" si="106"/>
        <v>0</v>
      </c>
      <c r="J227" s="27">
        <f t="shared" si="106"/>
        <v>0</v>
      </c>
      <c r="K227" s="27">
        <f t="shared" si="106"/>
        <v>0</v>
      </c>
      <c r="L227" s="27">
        <f t="shared" si="106"/>
        <v>0</v>
      </c>
      <c r="M227" s="27">
        <f t="shared" si="106"/>
        <v>0</v>
      </c>
      <c r="N227" s="27">
        <f t="shared" si="106"/>
        <v>0</v>
      </c>
      <c r="O227" s="27">
        <f t="shared" si="106"/>
        <v>0</v>
      </c>
      <c r="P227" s="27">
        <f t="shared" si="106"/>
        <v>0</v>
      </c>
      <c r="Q227" s="27">
        <f t="shared" si="106"/>
        <v>0</v>
      </c>
      <c r="R227" s="27">
        <f t="shared" si="106"/>
        <v>0</v>
      </c>
      <c r="S227" s="27">
        <f t="shared" si="106"/>
        <v>0</v>
      </c>
      <c r="T227" s="27">
        <f t="shared" si="106"/>
        <v>0</v>
      </c>
      <c r="U227" s="27">
        <f t="shared" si="106"/>
        <v>0</v>
      </c>
      <c r="V227" s="27">
        <f t="shared" si="106"/>
        <v>0</v>
      </c>
      <c r="W227" s="27">
        <f t="shared" si="106"/>
        <v>100</v>
      </c>
    </row>
    <row r="228" spans="1:23" ht="31.2" x14ac:dyDescent="0.3">
      <c r="A228" s="4"/>
      <c r="B228" s="24" t="s">
        <v>388</v>
      </c>
      <c r="C228" s="39">
        <v>902</v>
      </c>
      <c r="D228" s="52" t="s">
        <v>56</v>
      </c>
      <c r="E228" s="52" t="s">
        <v>64</v>
      </c>
      <c r="F228" s="38" t="s">
        <v>387</v>
      </c>
      <c r="G228" s="5"/>
      <c r="H228" s="27">
        <f t="shared" si="106"/>
        <v>100</v>
      </c>
      <c r="I228" s="27">
        <f t="shared" si="106"/>
        <v>0</v>
      </c>
      <c r="J228" s="27">
        <f t="shared" si="106"/>
        <v>0</v>
      </c>
      <c r="K228" s="27">
        <f t="shared" si="106"/>
        <v>0</v>
      </c>
      <c r="L228" s="27">
        <f t="shared" si="106"/>
        <v>0</v>
      </c>
      <c r="M228" s="27">
        <f t="shared" si="106"/>
        <v>0</v>
      </c>
      <c r="N228" s="27">
        <f t="shared" si="106"/>
        <v>0</v>
      </c>
      <c r="O228" s="27">
        <f t="shared" si="106"/>
        <v>0</v>
      </c>
      <c r="P228" s="27">
        <f t="shared" si="106"/>
        <v>0</v>
      </c>
      <c r="Q228" s="27">
        <f t="shared" si="106"/>
        <v>0</v>
      </c>
      <c r="R228" s="27">
        <f t="shared" si="106"/>
        <v>0</v>
      </c>
      <c r="S228" s="27">
        <f t="shared" si="106"/>
        <v>0</v>
      </c>
      <c r="T228" s="27">
        <f t="shared" si="106"/>
        <v>0</v>
      </c>
      <c r="U228" s="27">
        <f t="shared" si="106"/>
        <v>0</v>
      </c>
      <c r="V228" s="27">
        <f t="shared" si="106"/>
        <v>0</v>
      </c>
      <c r="W228" s="27">
        <f t="shared" si="106"/>
        <v>100</v>
      </c>
    </row>
    <row r="229" spans="1:23" x14ac:dyDescent="0.3">
      <c r="A229" s="4"/>
      <c r="B229" s="23" t="s">
        <v>91</v>
      </c>
      <c r="C229" s="39">
        <v>902</v>
      </c>
      <c r="D229" s="52" t="s">
        <v>56</v>
      </c>
      <c r="E229" s="52" t="s">
        <v>64</v>
      </c>
      <c r="F229" s="38" t="s">
        <v>387</v>
      </c>
      <c r="G229" s="5" t="s">
        <v>92</v>
      </c>
      <c r="H229" s="27">
        <v>100</v>
      </c>
      <c r="I229" s="27">
        <v>0</v>
      </c>
      <c r="W229" s="1">
        <f>H229+I229</f>
        <v>100</v>
      </c>
    </row>
    <row r="230" spans="1:23" x14ac:dyDescent="0.3">
      <c r="A230" s="4"/>
      <c r="B230" s="59" t="s">
        <v>74</v>
      </c>
      <c r="C230" s="39">
        <v>902</v>
      </c>
      <c r="D230" s="52" t="s">
        <v>69</v>
      </c>
      <c r="E230" s="60"/>
      <c r="F230" s="61"/>
      <c r="G230" s="31"/>
      <c r="H230" s="27">
        <f t="shared" ref="H230:W234" si="107">H231</f>
        <v>93</v>
      </c>
      <c r="I230" s="27">
        <f t="shared" si="107"/>
        <v>0</v>
      </c>
      <c r="J230" s="27">
        <f t="shared" si="107"/>
        <v>0</v>
      </c>
      <c r="K230" s="27">
        <f t="shared" si="107"/>
        <v>0</v>
      </c>
      <c r="L230" s="27">
        <f t="shared" si="107"/>
        <v>0</v>
      </c>
      <c r="M230" s="27">
        <f t="shared" si="107"/>
        <v>0</v>
      </c>
      <c r="N230" s="27">
        <f t="shared" si="107"/>
        <v>0</v>
      </c>
      <c r="O230" s="27">
        <f t="shared" si="107"/>
        <v>0</v>
      </c>
      <c r="P230" s="27">
        <f t="shared" si="107"/>
        <v>0</v>
      </c>
      <c r="Q230" s="27">
        <f t="shared" si="107"/>
        <v>0</v>
      </c>
      <c r="R230" s="27">
        <f t="shared" si="107"/>
        <v>0</v>
      </c>
      <c r="S230" s="27">
        <f t="shared" si="107"/>
        <v>0</v>
      </c>
      <c r="T230" s="27">
        <f t="shared" si="107"/>
        <v>0</v>
      </c>
      <c r="U230" s="27">
        <f t="shared" si="107"/>
        <v>0</v>
      </c>
      <c r="V230" s="27">
        <f t="shared" si="107"/>
        <v>0</v>
      </c>
      <c r="W230" s="27">
        <f t="shared" si="107"/>
        <v>93</v>
      </c>
    </row>
    <row r="231" spans="1:23" ht="31.2" x14ac:dyDescent="0.3">
      <c r="A231" s="4"/>
      <c r="B231" s="38" t="s">
        <v>75</v>
      </c>
      <c r="C231" s="39">
        <v>902</v>
      </c>
      <c r="D231" s="52" t="s">
        <v>69</v>
      </c>
      <c r="E231" s="52" t="s">
        <v>64</v>
      </c>
      <c r="F231" s="62"/>
      <c r="G231" s="5"/>
      <c r="H231" s="27">
        <f t="shared" si="107"/>
        <v>93</v>
      </c>
      <c r="I231" s="27">
        <f t="shared" si="107"/>
        <v>0</v>
      </c>
      <c r="J231" s="27">
        <f t="shared" si="107"/>
        <v>0</v>
      </c>
      <c r="K231" s="27">
        <f t="shared" si="107"/>
        <v>0</v>
      </c>
      <c r="L231" s="27">
        <f t="shared" si="107"/>
        <v>0</v>
      </c>
      <c r="M231" s="27">
        <f t="shared" si="107"/>
        <v>0</v>
      </c>
      <c r="N231" s="27">
        <f t="shared" si="107"/>
        <v>0</v>
      </c>
      <c r="O231" s="27">
        <f t="shared" si="107"/>
        <v>0</v>
      </c>
      <c r="P231" s="27">
        <f t="shared" si="107"/>
        <v>0</v>
      </c>
      <c r="Q231" s="27">
        <f t="shared" si="107"/>
        <v>0</v>
      </c>
      <c r="R231" s="27">
        <f t="shared" si="107"/>
        <v>0</v>
      </c>
      <c r="S231" s="27">
        <f t="shared" si="107"/>
        <v>0</v>
      </c>
      <c r="T231" s="27">
        <f t="shared" si="107"/>
        <v>0</v>
      </c>
      <c r="U231" s="27">
        <f t="shared" si="107"/>
        <v>0</v>
      </c>
      <c r="V231" s="27">
        <f t="shared" si="107"/>
        <v>0</v>
      </c>
      <c r="W231" s="27">
        <f t="shared" si="107"/>
        <v>93</v>
      </c>
    </row>
    <row r="232" spans="1:23" ht="46.8" x14ac:dyDescent="0.3">
      <c r="A232" s="4"/>
      <c r="B232" s="103" t="s">
        <v>287</v>
      </c>
      <c r="C232" s="39">
        <v>902</v>
      </c>
      <c r="D232" s="52" t="s">
        <v>69</v>
      </c>
      <c r="E232" s="52" t="s">
        <v>64</v>
      </c>
      <c r="F232" s="62" t="s">
        <v>284</v>
      </c>
      <c r="G232" s="5"/>
      <c r="H232" s="27">
        <f t="shared" si="107"/>
        <v>93</v>
      </c>
      <c r="I232" s="27">
        <f t="shared" si="107"/>
        <v>0</v>
      </c>
      <c r="J232" s="27">
        <f t="shared" si="107"/>
        <v>0</v>
      </c>
      <c r="K232" s="27">
        <f t="shared" si="107"/>
        <v>0</v>
      </c>
      <c r="L232" s="27">
        <f t="shared" si="107"/>
        <v>0</v>
      </c>
      <c r="M232" s="27">
        <f t="shared" si="107"/>
        <v>0</v>
      </c>
      <c r="N232" s="27">
        <f t="shared" si="107"/>
        <v>0</v>
      </c>
      <c r="O232" s="27">
        <f t="shared" si="107"/>
        <v>0</v>
      </c>
      <c r="P232" s="27">
        <f t="shared" si="107"/>
        <v>0</v>
      </c>
      <c r="Q232" s="27">
        <f t="shared" si="107"/>
        <v>0</v>
      </c>
      <c r="R232" s="27">
        <f t="shared" si="107"/>
        <v>0</v>
      </c>
      <c r="S232" s="27">
        <f t="shared" si="107"/>
        <v>0</v>
      </c>
      <c r="T232" s="27">
        <f t="shared" si="107"/>
        <v>0</v>
      </c>
      <c r="U232" s="27">
        <f t="shared" si="107"/>
        <v>0</v>
      </c>
      <c r="V232" s="27">
        <f t="shared" si="107"/>
        <v>0</v>
      </c>
      <c r="W232" s="27">
        <f t="shared" si="107"/>
        <v>93</v>
      </c>
    </row>
    <row r="233" spans="1:23" ht="31.2" x14ac:dyDescent="0.3">
      <c r="A233" s="4"/>
      <c r="B233" s="24" t="s">
        <v>386</v>
      </c>
      <c r="C233" s="39">
        <v>902</v>
      </c>
      <c r="D233" s="52" t="s">
        <v>69</v>
      </c>
      <c r="E233" s="52" t="s">
        <v>64</v>
      </c>
      <c r="F233" s="38" t="s">
        <v>385</v>
      </c>
      <c r="G233" s="5"/>
      <c r="H233" s="27">
        <f t="shared" si="107"/>
        <v>93</v>
      </c>
      <c r="I233" s="27">
        <f t="shared" si="107"/>
        <v>0</v>
      </c>
      <c r="J233" s="27">
        <f t="shared" si="107"/>
        <v>0</v>
      </c>
      <c r="K233" s="27">
        <f t="shared" si="107"/>
        <v>0</v>
      </c>
      <c r="L233" s="27">
        <f t="shared" si="107"/>
        <v>0</v>
      </c>
      <c r="M233" s="27">
        <f t="shared" si="107"/>
        <v>0</v>
      </c>
      <c r="N233" s="27">
        <f t="shared" si="107"/>
        <v>0</v>
      </c>
      <c r="O233" s="27">
        <f t="shared" si="107"/>
        <v>0</v>
      </c>
      <c r="P233" s="27">
        <f t="shared" si="107"/>
        <v>0</v>
      </c>
      <c r="Q233" s="27">
        <f t="shared" si="107"/>
        <v>0</v>
      </c>
      <c r="R233" s="27">
        <f t="shared" si="107"/>
        <v>0</v>
      </c>
      <c r="S233" s="27">
        <f t="shared" si="107"/>
        <v>0</v>
      </c>
      <c r="T233" s="27">
        <f t="shared" si="107"/>
        <v>0</v>
      </c>
      <c r="U233" s="27">
        <f t="shared" si="107"/>
        <v>0</v>
      </c>
      <c r="V233" s="27">
        <f t="shared" si="107"/>
        <v>0</v>
      </c>
      <c r="W233" s="27">
        <f t="shared" si="107"/>
        <v>93</v>
      </c>
    </row>
    <row r="234" spans="1:23" x14ac:dyDescent="0.3">
      <c r="A234" s="4"/>
      <c r="B234" s="57" t="s">
        <v>139</v>
      </c>
      <c r="C234" s="39">
        <v>902</v>
      </c>
      <c r="D234" s="52" t="s">
        <v>69</v>
      </c>
      <c r="E234" s="52" t="s">
        <v>64</v>
      </c>
      <c r="F234" s="38" t="s">
        <v>389</v>
      </c>
      <c r="G234" s="5"/>
      <c r="H234" s="27">
        <f t="shared" si="107"/>
        <v>93</v>
      </c>
      <c r="I234" s="27">
        <f t="shared" si="107"/>
        <v>0</v>
      </c>
      <c r="J234" s="27">
        <f t="shared" si="107"/>
        <v>0</v>
      </c>
      <c r="K234" s="27">
        <f t="shared" si="107"/>
        <v>0</v>
      </c>
      <c r="L234" s="27">
        <f t="shared" si="107"/>
        <v>0</v>
      </c>
      <c r="M234" s="27">
        <f t="shared" si="107"/>
        <v>0</v>
      </c>
      <c r="N234" s="27">
        <f t="shared" si="107"/>
        <v>0</v>
      </c>
      <c r="O234" s="27">
        <f t="shared" si="107"/>
        <v>0</v>
      </c>
      <c r="P234" s="27">
        <f t="shared" si="107"/>
        <v>0</v>
      </c>
      <c r="Q234" s="27">
        <f t="shared" si="107"/>
        <v>0</v>
      </c>
      <c r="R234" s="27">
        <f t="shared" si="107"/>
        <v>0</v>
      </c>
      <c r="S234" s="27">
        <f t="shared" si="107"/>
        <v>0</v>
      </c>
      <c r="T234" s="27">
        <f t="shared" si="107"/>
        <v>0</v>
      </c>
      <c r="U234" s="27">
        <f t="shared" si="107"/>
        <v>0</v>
      </c>
      <c r="V234" s="27">
        <f t="shared" si="107"/>
        <v>0</v>
      </c>
      <c r="W234" s="27">
        <f t="shared" si="107"/>
        <v>93</v>
      </c>
    </row>
    <row r="235" spans="1:23" ht="31.2" x14ac:dyDescent="0.3">
      <c r="A235" s="4"/>
      <c r="B235" s="38" t="s">
        <v>122</v>
      </c>
      <c r="C235" s="39">
        <v>902</v>
      </c>
      <c r="D235" s="52" t="s">
        <v>69</v>
      </c>
      <c r="E235" s="52" t="s">
        <v>64</v>
      </c>
      <c r="F235" s="38" t="s">
        <v>389</v>
      </c>
      <c r="G235" s="5" t="s">
        <v>85</v>
      </c>
      <c r="H235" s="27">
        <v>93</v>
      </c>
      <c r="I235" s="27">
        <v>0</v>
      </c>
      <c r="W235" s="1">
        <f>H235+I235</f>
        <v>93</v>
      </c>
    </row>
    <row r="236" spans="1:23" x14ac:dyDescent="0.3">
      <c r="A236" s="4"/>
      <c r="B236" s="76" t="s">
        <v>76</v>
      </c>
      <c r="C236" s="39">
        <v>902</v>
      </c>
      <c r="D236" s="44" t="s">
        <v>77</v>
      </c>
      <c r="E236" s="5"/>
      <c r="F236" s="5"/>
      <c r="G236" s="5"/>
      <c r="H236" s="27">
        <f>H237+H248+H242</f>
        <v>166.5</v>
      </c>
      <c r="I236" s="27">
        <f t="shared" ref="I236:W236" si="108">I237+I248+I242</f>
        <v>0</v>
      </c>
      <c r="J236" s="27">
        <f t="shared" si="108"/>
        <v>0</v>
      </c>
      <c r="K236" s="27">
        <f t="shared" si="108"/>
        <v>0</v>
      </c>
      <c r="L236" s="27">
        <f t="shared" si="108"/>
        <v>0</v>
      </c>
      <c r="M236" s="27">
        <f t="shared" si="108"/>
        <v>0</v>
      </c>
      <c r="N236" s="27">
        <f t="shared" si="108"/>
        <v>0</v>
      </c>
      <c r="O236" s="27">
        <f t="shared" si="108"/>
        <v>0</v>
      </c>
      <c r="P236" s="27">
        <f t="shared" si="108"/>
        <v>0</v>
      </c>
      <c r="Q236" s="27">
        <f t="shared" si="108"/>
        <v>0</v>
      </c>
      <c r="R236" s="27">
        <f t="shared" si="108"/>
        <v>0</v>
      </c>
      <c r="S236" s="27">
        <f t="shared" si="108"/>
        <v>0</v>
      </c>
      <c r="T236" s="27">
        <f t="shared" si="108"/>
        <v>0</v>
      </c>
      <c r="U236" s="27">
        <f t="shared" si="108"/>
        <v>0</v>
      </c>
      <c r="V236" s="27">
        <f t="shared" si="108"/>
        <v>0</v>
      </c>
      <c r="W236" s="27">
        <f t="shared" si="108"/>
        <v>166.5</v>
      </c>
    </row>
    <row r="237" spans="1:23" x14ac:dyDescent="0.3">
      <c r="A237" s="4"/>
      <c r="B237" s="52" t="s">
        <v>11</v>
      </c>
      <c r="C237" s="39">
        <v>902</v>
      </c>
      <c r="D237" s="5" t="s">
        <v>77</v>
      </c>
      <c r="E237" s="5" t="s">
        <v>50</v>
      </c>
      <c r="F237" s="5"/>
      <c r="G237" s="5"/>
      <c r="H237" s="27">
        <f t="shared" ref="H237:W240" si="109">H238</f>
        <v>0</v>
      </c>
      <c r="I237" s="27">
        <f t="shared" si="109"/>
        <v>0</v>
      </c>
      <c r="J237" s="27">
        <f t="shared" si="109"/>
        <v>0</v>
      </c>
      <c r="K237" s="27">
        <f t="shared" si="109"/>
        <v>0</v>
      </c>
      <c r="L237" s="27">
        <f t="shared" si="109"/>
        <v>0</v>
      </c>
      <c r="M237" s="27">
        <f t="shared" si="109"/>
        <v>0</v>
      </c>
      <c r="N237" s="27">
        <f t="shared" si="109"/>
        <v>0</v>
      </c>
      <c r="O237" s="27">
        <f t="shared" si="109"/>
        <v>0</v>
      </c>
      <c r="P237" s="27">
        <f t="shared" si="109"/>
        <v>0</v>
      </c>
      <c r="Q237" s="27">
        <f t="shared" si="109"/>
        <v>0</v>
      </c>
      <c r="R237" s="27">
        <f t="shared" si="109"/>
        <v>0</v>
      </c>
      <c r="S237" s="27">
        <f t="shared" si="109"/>
        <v>0</v>
      </c>
      <c r="T237" s="27">
        <f t="shared" si="109"/>
        <v>0</v>
      </c>
      <c r="U237" s="27">
        <f t="shared" si="109"/>
        <v>0</v>
      </c>
      <c r="V237" s="27">
        <f t="shared" si="109"/>
        <v>0</v>
      </c>
      <c r="W237" s="27">
        <f t="shared" si="109"/>
        <v>0</v>
      </c>
    </row>
    <row r="238" spans="1:23" ht="31.2" x14ac:dyDescent="0.3">
      <c r="A238" s="4"/>
      <c r="B238" s="18" t="s">
        <v>221</v>
      </c>
      <c r="C238" s="39">
        <v>902</v>
      </c>
      <c r="D238" s="5" t="s">
        <v>77</v>
      </c>
      <c r="E238" s="5" t="s">
        <v>50</v>
      </c>
      <c r="F238" s="5" t="s">
        <v>222</v>
      </c>
      <c r="G238" s="5"/>
      <c r="H238" s="27">
        <f t="shared" si="109"/>
        <v>0</v>
      </c>
      <c r="I238" s="27">
        <f t="shared" si="109"/>
        <v>0</v>
      </c>
      <c r="J238" s="27">
        <f t="shared" si="109"/>
        <v>0</v>
      </c>
      <c r="K238" s="27">
        <f t="shared" si="109"/>
        <v>0</v>
      </c>
      <c r="L238" s="27">
        <f t="shared" si="109"/>
        <v>0</v>
      </c>
      <c r="M238" s="27">
        <f t="shared" si="109"/>
        <v>0</v>
      </c>
      <c r="N238" s="27">
        <f t="shared" si="109"/>
        <v>0</v>
      </c>
      <c r="O238" s="27">
        <f t="shared" si="109"/>
        <v>0</v>
      </c>
      <c r="P238" s="27">
        <f t="shared" si="109"/>
        <v>0</v>
      </c>
      <c r="Q238" s="27">
        <f t="shared" si="109"/>
        <v>0</v>
      </c>
      <c r="R238" s="27">
        <f t="shared" si="109"/>
        <v>0</v>
      </c>
      <c r="S238" s="27">
        <f t="shared" si="109"/>
        <v>0</v>
      </c>
      <c r="T238" s="27">
        <f t="shared" si="109"/>
        <v>0</v>
      </c>
      <c r="U238" s="27">
        <f t="shared" si="109"/>
        <v>0</v>
      </c>
      <c r="V238" s="27">
        <f t="shared" si="109"/>
        <v>0</v>
      </c>
      <c r="W238" s="27">
        <f t="shared" si="109"/>
        <v>0</v>
      </c>
    </row>
    <row r="239" spans="1:23" x14ac:dyDescent="0.3">
      <c r="A239" s="4"/>
      <c r="B239" s="93" t="s">
        <v>224</v>
      </c>
      <c r="C239" s="39">
        <v>902</v>
      </c>
      <c r="D239" s="5" t="s">
        <v>77</v>
      </c>
      <c r="E239" s="5" t="s">
        <v>50</v>
      </c>
      <c r="F239" s="38" t="s">
        <v>223</v>
      </c>
      <c r="G239" s="5"/>
      <c r="H239" s="27">
        <f t="shared" si="109"/>
        <v>0</v>
      </c>
      <c r="I239" s="27">
        <f t="shared" si="109"/>
        <v>0</v>
      </c>
      <c r="J239" s="27">
        <f t="shared" si="109"/>
        <v>0</v>
      </c>
      <c r="K239" s="27">
        <f t="shared" si="109"/>
        <v>0</v>
      </c>
      <c r="L239" s="27">
        <f t="shared" si="109"/>
        <v>0</v>
      </c>
      <c r="M239" s="27">
        <f t="shared" si="109"/>
        <v>0</v>
      </c>
      <c r="N239" s="27">
        <f t="shared" si="109"/>
        <v>0</v>
      </c>
      <c r="O239" s="27">
        <f t="shared" si="109"/>
        <v>0</v>
      </c>
      <c r="P239" s="27">
        <f t="shared" si="109"/>
        <v>0</v>
      </c>
      <c r="Q239" s="27">
        <f t="shared" si="109"/>
        <v>0</v>
      </c>
      <c r="R239" s="27">
        <f t="shared" si="109"/>
        <v>0</v>
      </c>
      <c r="S239" s="27">
        <f t="shared" si="109"/>
        <v>0</v>
      </c>
      <c r="T239" s="27">
        <f t="shared" si="109"/>
        <v>0</v>
      </c>
      <c r="U239" s="27">
        <f t="shared" si="109"/>
        <v>0</v>
      </c>
      <c r="V239" s="27">
        <f t="shared" si="109"/>
        <v>0</v>
      </c>
      <c r="W239" s="27">
        <f t="shared" si="109"/>
        <v>0</v>
      </c>
    </row>
    <row r="240" spans="1:23" ht="62.4" x14ac:dyDescent="0.3">
      <c r="A240" s="4"/>
      <c r="B240" s="94" t="s">
        <v>444</v>
      </c>
      <c r="C240" s="39">
        <v>902</v>
      </c>
      <c r="D240" s="5" t="s">
        <v>77</v>
      </c>
      <c r="E240" s="5" t="s">
        <v>50</v>
      </c>
      <c r="F240" s="5" t="s">
        <v>428</v>
      </c>
      <c r="G240" s="5"/>
      <c r="H240" s="27">
        <f t="shared" si="109"/>
        <v>0</v>
      </c>
      <c r="I240" s="27">
        <f t="shared" si="109"/>
        <v>0</v>
      </c>
      <c r="J240" s="27">
        <f t="shared" si="109"/>
        <v>0</v>
      </c>
      <c r="K240" s="27">
        <f t="shared" si="109"/>
        <v>0</v>
      </c>
      <c r="L240" s="27">
        <f t="shared" si="109"/>
        <v>0</v>
      </c>
      <c r="M240" s="27">
        <f t="shared" si="109"/>
        <v>0</v>
      </c>
      <c r="N240" s="27">
        <f t="shared" si="109"/>
        <v>0</v>
      </c>
      <c r="O240" s="27">
        <f t="shared" si="109"/>
        <v>0</v>
      </c>
      <c r="P240" s="27">
        <f t="shared" si="109"/>
        <v>0</v>
      </c>
      <c r="Q240" s="27">
        <f t="shared" si="109"/>
        <v>0</v>
      </c>
      <c r="R240" s="27">
        <f t="shared" si="109"/>
        <v>0</v>
      </c>
      <c r="S240" s="27">
        <f t="shared" si="109"/>
        <v>0</v>
      </c>
      <c r="T240" s="27">
        <f t="shared" si="109"/>
        <v>0</v>
      </c>
      <c r="U240" s="27">
        <f t="shared" si="109"/>
        <v>0</v>
      </c>
      <c r="V240" s="27">
        <f t="shared" si="109"/>
        <v>0</v>
      </c>
      <c r="W240" s="27">
        <f t="shared" si="109"/>
        <v>0</v>
      </c>
    </row>
    <row r="241" spans="1:24" ht="31.2" x14ac:dyDescent="0.3">
      <c r="A241" s="4"/>
      <c r="B241" s="107" t="s">
        <v>445</v>
      </c>
      <c r="C241" s="39">
        <v>902</v>
      </c>
      <c r="D241" s="5" t="s">
        <v>77</v>
      </c>
      <c r="E241" s="5" t="s">
        <v>50</v>
      </c>
      <c r="F241" s="38" t="s">
        <v>428</v>
      </c>
      <c r="G241" s="5" t="s">
        <v>106</v>
      </c>
      <c r="H241" s="27">
        <v>0</v>
      </c>
      <c r="I241" s="27">
        <v>0</v>
      </c>
      <c r="W241" s="1">
        <f>H241+I241</f>
        <v>0</v>
      </c>
    </row>
    <row r="242" spans="1:24" ht="31.2" x14ac:dyDescent="0.3">
      <c r="A242" s="4"/>
      <c r="B242" s="107" t="s">
        <v>509</v>
      </c>
      <c r="C242" s="97">
        <v>902</v>
      </c>
      <c r="D242" s="83" t="s">
        <v>255</v>
      </c>
      <c r="E242" s="83" t="s">
        <v>56</v>
      </c>
      <c r="F242" s="38"/>
      <c r="G242" s="5"/>
      <c r="H242" s="27">
        <f>H243</f>
        <v>106.5</v>
      </c>
      <c r="I242" s="27">
        <f t="shared" ref="I242:W242" si="110">I243</f>
        <v>0</v>
      </c>
      <c r="J242" s="27">
        <f t="shared" si="110"/>
        <v>0</v>
      </c>
      <c r="K242" s="27">
        <f t="shared" si="110"/>
        <v>0</v>
      </c>
      <c r="L242" s="27">
        <f t="shared" si="110"/>
        <v>0</v>
      </c>
      <c r="M242" s="27">
        <f t="shared" si="110"/>
        <v>0</v>
      </c>
      <c r="N242" s="27">
        <f t="shared" si="110"/>
        <v>0</v>
      </c>
      <c r="O242" s="27">
        <f t="shared" si="110"/>
        <v>0</v>
      </c>
      <c r="P242" s="27">
        <f t="shared" si="110"/>
        <v>0</v>
      </c>
      <c r="Q242" s="27">
        <f t="shared" si="110"/>
        <v>0</v>
      </c>
      <c r="R242" s="27">
        <f t="shared" si="110"/>
        <v>0</v>
      </c>
      <c r="S242" s="27">
        <f t="shared" si="110"/>
        <v>0</v>
      </c>
      <c r="T242" s="27">
        <f t="shared" si="110"/>
        <v>0</v>
      </c>
      <c r="U242" s="27">
        <f t="shared" si="110"/>
        <v>0</v>
      </c>
      <c r="V242" s="27">
        <f t="shared" si="110"/>
        <v>0</v>
      </c>
      <c r="W242" s="27">
        <f t="shared" si="110"/>
        <v>106.5</v>
      </c>
    </row>
    <row r="243" spans="1:24" x14ac:dyDescent="0.3">
      <c r="A243" s="4"/>
      <c r="B243" s="93" t="s">
        <v>400</v>
      </c>
      <c r="C243" s="97">
        <v>902</v>
      </c>
      <c r="D243" s="83" t="s">
        <v>255</v>
      </c>
      <c r="E243" s="83" t="s">
        <v>56</v>
      </c>
      <c r="F243" s="96" t="s">
        <v>399</v>
      </c>
      <c r="G243" s="5"/>
      <c r="H243" s="27">
        <f>H246+H244</f>
        <v>106.5</v>
      </c>
      <c r="I243" s="27">
        <f t="shared" ref="I243:X243" si="111">I246+I244</f>
        <v>0</v>
      </c>
      <c r="J243" s="27">
        <f t="shared" si="111"/>
        <v>0</v>
      </c>
      <c r="K243" s="27">
        <f t="shared" si="111"/>
        <v>0</v>
      </c>
      <c r="L243" s="27">
        <f t="shared" si="111"/>
        <v>0</v>
      </c>
      <c r="M243" s="27">
        <f t="shared" si="111"/>
        <v>0</v>
      </c>
      <c r="N243" s="27">
        <f t="shared" si="111"/>
        <v>0</v>
      </c>
      <c r="O243" s="27">
        <f t="shared" si="111"/>
        <v>0</v>
      </c>
      <c r="P243" s="27">
        <f t="shared" si="111"/>
        <v>0</v>
      </c>
      <c r="Q243" s="27">
        <f t="shared" si="111"/>
        <v>0</v>
      </c>
      <c r="R243" s="27">
        <f t="shared" si="111"/>
        <v>0</v>
      </c>
      <c r="S243" s="27">
        <f t="shared" si="111"/>
        <v>0</v>
      </c>
      <c r="T243" s="27">
        <f t="shared" si="111"/>
        <v>0</v>
      </c>
      <c r="U243" s="27">
        <f t="shared" si="111"/>
        <v>0</v>
      </c>
      <c r="V243" s="27">
        <f t="shared" si="111"/>
        <v>0</v>
      </c>
      <c r="W243" s="27">
        <f t="shared" si="111"/>
        <v>106.5</v>
      </c>
      <c r="X243" s="27">
        <f t="shared" si="111"/>
        <v>0</v>
      </c>
    </row>
    <row r="244" spans="1:24" ht="31.2" x14ac:dyDescent="0.3">
      <c r="A244" s="4"/>
      <c r="B244" s="107" t="s">
        <v>508</v>
      </c>
      <c r="C244" s="97">
        <v>902</v>
      </c>
      <c r="D244" s="83" t="s">
        <v>255</v>
      </c>
      <c r="E244" s="83" t="s">
        <v>56</v>
      </c>
      <c r="F244" s="96" t="s">
        <v>511</v>
      </c>
      <c r="G244" s="5"/>
      <c r="H244" s="27">
        <f>H245</f>
        <v>76.5</v>
      </c>
      <c r="I244" s="27">
        <f t="shared" ref="I244:W244" si="112">I245</f>
        <v>0</v>
      </c>
      <c r="J244" s="27">
        <f t="shared" si="112"/>
        <v>0</v>
      </c>
      <c r="K244" s="27">
        <f t="shared" si="112"/>
        <v>0</v>
      </c>
      <c r="L244" s="27">
        <f t="shared" si="112"/>
        <v>0</v>
      </c>
      <c r="M244" s="27">
        <f t="shared" si="112"/>
        <v>0</v>
      </c>
      <c r="N244" s="27">
        <f t="shared" si="112"/>
        <v>0</v>
      </c>
      <c r="O244" s="27">
        <f t="shared" si="112"/>
        <v>0</v>
      </c>
      <c r="P244" s="27">
        <f t="shared" si="112"/>
        <v>0</v>
      </c>
      <c r="Q244" s="27">
        <f t="shared" si="112"/>
        <v>0</v>
      </c>
      <c r="R244" s="27">
        <f t="shared" si="112"/>
        <v>0</v>
      </c>
      <c r="S244" s="27">
        <f t="shared" si="112"/>
        <v>0</v>
      </c>
      <c r="T244" s="27">
        <f t="shared" si="112"/>
        <v>0</v>
      </c>
      <c r="U244" s="27">
        <f t="shared" si="112"/>
        <v>0</v>
      </c>
      <c r="V244" s="27">
        <f t="shared" si="112"/>
        <v>0</v>
      </c>
      <c r="W244" s="27">
        <f t="shared" si="112"/>
        <v>76.5</v>
      </c>
    </row>
    <row r="245" spans="1:24" ht="31.2" x14ac:dyDescent="0.3">
      <c r="A245" s="4"/>
      <c r="B245" s="38" t="s">
        <v>133</v>
      </c>
      <c r="C245" s="97">
        <v>902</v>
      </c>
      <c r="D245" s="83" t="s">
        <v>255</v>
      </c>
      <c r="E245" s="83" t="s">
        <v>56</v>
      </c>
      <c r="F245" s="96" t="s">
        <v>511</v>
      </c>
      <c r="G245" s="5" t="s">
        <v>90</v>
      </c>
      <c r="H245" s="27">
        <v>76.5</v>
      </c>
      <c r="I245" s="27">
        <v>0</v>
      </c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>
        <f>H245+I245</f>
        <v>76.5</v>
      </c>
    </row>
    <row r="246" spans="1:24" ht="31.2" x14ac:dyDescent="0.3">
      <c r="A246" s="4"/>
      <c r="B246" s="107" t="s">
        <v>508</v>
      </c>
      <c r="C246" s="97">
        <v>902</v>
      </c>
      <c r="D246" s="83" t="s">
        <v>255</v>
      </c>
      <c r="E246" s="83" t="s">
        <v>56</v>
      </c>
      <c r="F246" s="96" t="s">
        <v>510</v>
      </c>
      <c r="G246" s="5"/>
      <c r="H246" s="27">
        <f>H247</f>
        <v>30</v>
      </c>
      <c r="I246" s="27">
        <f t="shared" ref="I246:W246" si="113">I247</f>
        <v>0</v>
      </c>
      <c r="J246" s="27">
        <f t="shared" si="113"/>
        <v>0</v>
      </c>
      <c r="K246" s="27">
        <f t="shared" si="113"/>
        <v>0</v>
      </c>
      <c r="L246" s="27">
        <f t="shared" si="113"/>
        <v>0</v>
      </c>
      <c r="M246" s="27">
        <f t="shared" si="113"/>
        <v>0</v>
      </c>
      <c r="N246" s="27">
        <f t="shared" si="113"/>
        <v>0</v>
      </c>
      <c r="O246" s="27">
        <f t="shared" si="113"/>
        <v>0</v>
      </c>
      <c r="P246" s="27">
        <f t="shared" si="113"/>
        <v>0</v>
      </c>
      <c r="Q246" s="27">
        <f t="shared" si="113"/>
        <v>0</v>
      </c>
      <c r="R246" s="27">
        <f t="shared" si="113"/>
        <v>0</v>
      </c>
      <c r="S246" s="27">
        <f t="shared" si="113"/>
        <v>0</v>
      </c>
      <c r="T246" s="27">
        <f t="shared" si="113"/>
        <v>0</v>
      </c>
      <c r="U246" s="27">
        <f t="shared" si="113"/>
        <v>0</v>
      </c>
      <c r="V246" s="27">
        <f t="shared" si="113"/>
        <v>0</v>
      </c>
      <c r="W246" s="27">
        <f t="shared" si="113"/>
        <v>30</v>
      </c>
    </row>
    <row r="247" spans="1:24" ht="31.2" x14ac:dyDescent="0.3">
      <c r="A247" s="4"/>
      <c r="B247" s="38" t="s">
        <v>133</v>
      </c>
      <c r="C247" s="97">
        <v>902</v>
      </c>
      <c r="D247" s="83" t="s">
        <v>255</v>
      </c>
      <c r="E247" s="83" t="s">
        <v>56</v>
      </c>
      <c r="F247" s="96" t="s">
        <v>510</v>
      </c>
      <c r="G247" s="5" t="s">
        <v>90</v>
      </c>
      <c r="H247" s="27">
        <v>30</v>
      </c>
      <c r="I247" s="27">
        <v>0</v>
      </c>
      <c r="W247" s="1">
        <f>H247+I247</f>
        <v>30</v>
      </c>
    </row>
    <row r="248" spans="1:24" ht="31.2" x14ac:dyDescent="0.3">
      <c r="A248" s="4"/>
      <c r="B248" s="24" t="s">
        <v>250</v>
      </c>
      <c r="C248" s="39">
        <v>902</v>
      </c>
      <c r="D248" s="5" t="s">
        <v>77</v>
      </c>
      <c r="E248" s="5" t="s">
        <v>77</v>
      </c>
      <c r="F248" s="23"/>
      <c r="G248" s="5"/>
      <c r="H248" s="27">
        <f>H249</f>
        <v>60</v>
      </c>
      <c r="I248" s="27">
        <f t="shared" ref="I248:W248" si="114">I249</f>
        <v>0</v>
      </c>
      <c r="J248" s="27">
        <f t="shared" si="114"/>
        <v>0</v>
      </c>
      <c r="K248" s="27">
        <f t="shared" si="114"/>
        <v>0</v>
      </c>
      <c r="L248" s="27">
        <f t="shared" si="114"/>
        <v>0</v>
      </c>
      <c r="M248" s="27">
        <f t="shared" si="114"/>
        <v>0</v>
      </c>
      <c r="N248" s="27">
        <f t="shared" si="114"/>
        <v>0</v>
      </c>
      <c r="O248" s="27">
        <f t="shared" si="114"/>
        <v>0</v>
      </c>
      <c r="P248" s="27">
        <f t="shared" si="114"/>
        <v>0</v>
      </c>
      <c r="Q248" s="27">
        <f t="shared" si="114"/>
        <v>0</v>
      </c>
      <c r="R248" s="27">
        <f t="shared" si="114"/>
        <v>0</v>
      </c>
      <c r="S248" s="27">
        <f t="shared" si="114"/>
        <v>0</v>
      </c>
      <c r="T248" s="27">
        <f t="shared" si="114"/>
        <v>0</v>
      </c>
      <c r="U248" s="27">
        <f t="shared" si="114"/>
        <v>0</v>
      </c>
      <c r="V248" s="27">
        <f t="shared" si="114"/>
        <v>0</v>
      </c>
      <c r="W248" s="27">
        <f t="shared" si="114"/>
        <v>60</v>
      </c>
    </row>
    <row r="249" spans="1:24" x14ac:dyDescent="0.3">
      <c r="A249" s="4"/>
      <c r="B249" s="93" t="s">
        <v>400</v>
      </c>
      <c r="C249" s="39">
        <v>902</v>
      </c>
      <c r="D249" s="5" t="s">
        <v>77</v>
      </c>
      <c r="E249" s="5" t="s">
        <v>77</v>
      </c>
      <c r="F249" s="23" t="s">
        <v>399</v>
      </c>
      <c r="G249" s="5"/>
      <c r="H249" s="27">
        <f>H250</f>
        <v>60</v>
      </c>
      <c r="I249" s="27">
        <f t="shared" ref="I249:W249" si="115">I250</f>
        <v>0</v>
      </c>
      <c r="J249" s="27">
        <f t="shared" si="115"/>
        <v>0</v>
      </c>
      <c r="K249" s="27">
        <f t="shared" si="115"/>
        <v>0</v>
      </c>
      <c r="L249" s="27">
        <f t="shared" si="115"/>
        <v>0</v>
      </c>
      <c r="M249" s="27">
        <f t="shared" si="115"/>
        <v>0</v>
      </c>
      <c r="N249" s="27">
        <f t="shared" si="115"/>
        <v>0</v>
      </c>
      <c r="O249" s="27">
        <f t="shared" si="115"/>
        <v>0</v>
      </c>
      <c r="P249" s="27">
        <f t="shared" si="115"/>
        <v>0</v>
      </c>
      <c r="Q249" s="27">
        <f t="shared" si="115"/>
        <v>0</v>
      </c>
      <c r="R249" s="27">
        <f t="shared" si="115"/>
        <v>0</v>
      </c>
      <c r="S249" s="27">
        <f t="shared" si="115"/>
        <v>0</v>
      </c>
      <c r="T249" s="27">
        <f t="shared" si="115"/>
        <v>0</v>
      </c>
      <c r="U249" s="27">
        <f t="shared" si="115"/>
        <v>0</v>
      </c>
      <c r="V249" s="27">
        <f t="shared" si="115"/>
        <v>0</v>
      </c>
      <c r="W249" s="27">
        <f t="shared" si="115"/>
        <v>60</v>
      </c>
    </row>
    <row r="250" spans="1:24" ht="31.2" x14ac:dyDescent="0.3">
      <c r="A250" s="4"/>
      <c r="B250" s="100" t="s">
        <v>185</v>
      </c>
      <c r="C250" s="97">
        <v>902</v>
      </c>
      <c r="D250" s="83" t="s">
        <v>255</v>
      </c>
      <c r="E250" s="83" t="s">
        <v>77</v>
      </c>
      <c r="F250" s="96" t="s">
        <v>491</v>
      </c>
      <c r="G250" s="5"/>
      <c r="H250" s="27">
        <f>H251</f>
        <v>60</v>
      </c>
      <c r="I250" s="27">
        <f t="shared" ref="I250:W250" si="116">I251</f>
        <v>0</v>
      </c>
      <c r="J250" s="27">
        <f t="shared" si="116"/>
        <v>0</v>
      </c>
      <c r="K250" s="27">
        <f t="shared" si="116"/>
        <v>0</v>
      </c>
      <c r="L250" s="27">
        <f t="shared" si="116"/>
        <v>0</v>
      </c>
      <c r="M250" s="27">
        <f t="shared" si="116"/>
        <v>0</v>
      </c>
      <c r="N250" s="27">
        <f t="shared" si="116"/>
        <v>0</v>
      </c>
      <c r="O250" s="27">
        <f t="shared" si="116"/>
        <v>0</v>
      </c>
      <c r="P250" s="27">
        <f t="shared" si="116"/>
        <v>0</v>
      </c>
      <c r="Q250" s="27">
        <f t="shared" si="116"/>
        <v>0</v>
      </c>
      <c r="R250" s="27">
        <f t="shared" si="116"/>
        <v>0</v>
      </c>
      <c r="S250" s="27">
        <f t="shared" si="116"/>
        <v>0</v>
      </c>
      <c r="T250" s="27">
        <f t="shared" si="116"/>
        <v>0</v>
      </c>
      <c r="U250" s="27">
        <f t="shared" si="116"/>
        <v>0</v>
      </c>
      <c r="V250" s="27">
        <f t="shared" si="116"/>
        <v>0</v>
      </c>
      <c r="W250" s="27">
        <f t="shared" si="116"/>
        <v>60</v>
      </c>
    </row>
    <row r="251" spans="1:24" ht="31.2" x14ac:dyDescent="0.3">
      <c r="A251" s="4"/>
      <c r="B251" s="38" t="s">
        <v>133</v>
      </c>
      <c r="C251" s="97">
        <v>902</v>
      </c>
      <c r="D251" s="83" t="s">
        <v>255</v>
      </c>
      <c r="E251" s="83" t="s">
        <v>77</v>
      </c>
      <c r="F251" s="96" t="s">
        <v>491</v>
      </c>
      <c r="G251" s="5" t="s">
        <v>90</v>
      </c>
      <c r="H251" s="27">
        <v>60</v>
      </c>
      <c r="I251" s="27">
        <v>0</v>
      </c>
      <c r="W251" s="1">
        <f>H251+I251</f>
        <v>60</v>
      </c>
    </row>
    <row r="252" spans="1:24" x14ac:dyDescent="0.3">
      <c r="A252" s="30"/>
      <c r="B252" s="23" t="s">
        <v>36</v>
      </c>
      <c r="C252" s="35">
        <v>902</v>
      </c>
      <c r="D252" s="46" t="s">
        <v>66</v>
      </c>
      <c r="E252" s="46"/>
      <c r="F252" s="63"/>
      <c r="G252" s="63"/>
      <c r="H252" s="27">
        <f t="shared" ref="H252:W252" si="117">H253+H262+H277+H282</f>
        <v>46477.2</v>
      </c>
      <c r="I252" s="27">
        <f t="shared" si="117"/>
        <v>98.3</v>
      </c>
      <c r="J252" s="27">
        <f t="shared" si="117"/>
        <v>0</v>
      </c>
      <c r="K252" s="27">
        <f t="shared" si="117"/>
        <v>0</v>
      </c>
      <c r="L252" s="27">
        <f t="shared" si="117"/>
        <v>0</v>
      </c>
      <c r="M252" s="27">
        <f t="shared" si="117"/>
        <v>0</v>
      </c>
      <c r="N252" s="27">
        <f t="shared" si="117"/>
        <v>0</v>
      </c>
      <c r="O252" s="27">
        <f t="shared" si="117"/>
        <v>0</v>
      </c>
      <c r="P252" s="27">
        <f t="shared" si="117"/>
        <v>0</v>
      </c>
      <c r="Q252" s="27">
        <f t="shared" si="117"/>
        <v>0</v>
      </c>
      <c r="R252" s="27">
        <f t="shared" si="117"/>
        <v>0</v>
      </c>
      <c r="S252" s="27">
        <f t="shared" si="117"/>
        <v>0</v>
      </c>
      <c r="T252" s="27">
        <f t="shared" si="117"/>
        <v>0</v>
      </c>
      <c r="U252" s="27">
        <f t="shared" si="117"/>
        <v>0</v>
      </c>
      <c r="V252" s="27">
        <f t="shared" si="117"/>
        <v>0</v>
      </c>
      <c r="W252" s="27">
        <f t="shared" si="117"/>
        <v>46575.5</v>
      </c>
    </row>
    <row r="253" spans="1:24" x14ac:dyDescent="0.3">
      <c r="A253" s="30"/>
      <c r="B253" s="23" t="s">
        <v>16</v>
      </c>
      <c r="C253" s="35">
        <v>902</v>
      </c>
      <c r="D253" s="46" t="s">
        <v>66</v>
      </c>
      <c r="E253" s="46" t="s">
        <v>50</v>
      </c>
      <c r="F253" s="63"/>
      <c r="G253" s="63"/>
      <c r="H253" s="27">
        <f>H254+H258</f>
        <v>13598.3</v>
      </c>
      <c r="I253" s="27">
        <f t="shared" ref="I253:W253" si="118">I254+I258</f>
        <v>0</v>
      </c>
      <c r="J253" s="27">
        <f t="shared" si="118"/>
        <v>0</v>
      </c>
      <c r="K253" s="27">
        <f t="shared" si="118"/>
        <v>0</v>
      </c>
      <c r="L253" s="27">
        <f t="shared" si="118"/>
        <v>0</v>
      </c>
      <c r="M253" s="27">
        <f t="shared" si="118"/>
        <v>0</v>
      </c>
      <c r="N253" s="27">
        <f t="shared" si="118"/>
        <v>0</v>
      </c>
      <c r="O253" s="27">
        <f t="shared" si="118"/>
        <v>0</v>
      </c>
      <c r="P253" s="27">
        <f t="shared" si="118"/>
        <v>0</v>
      </c>
      <c r="Q253" s="27">
        <f t="shared" si="118"/>
        <v>0</v>
      </c>
      <c r="R253" s="27">
        <f t="shared" si="118"/>
        <v>0</v>
      </c>
      <c r="S253" s="27">
        <f t="shared" si="118"/>
        <v>0</v>
      </c>
      <c r="T253" s="27">
        <f t="shared" si="118"/>
        <v>0</v>
      </c>
      <c r="U253" s="27">
        <f t="shared" si="118"/>
        <v>0</v>
      </c>
      <c r="V253" s="27">
        <f t="shared" si="118"/>
        <v>0</v>
      </c>
      <c r="W253" s="27">
        <f t="shared" si="118"/>
        <v>13598.3</v>
      </c>
    </row>
    <row r="254" spans="1:24" ht="31.2" x14ac:dyDescent="0.3">
      <c r="A254" s="30"/>
      <c r="B254" s="103" t="s">
        <v>391</v>
      </c>
      <c r="C254" s="35">
        <v>902</v>
      </c>
      <c r="D254" s="44" t="s">
        <v>66</v>
      </c>
      <c r="E254" s="44" t="s">
        <v>50</v>
      </c>
      <c r="F254" s="64" t="s">
        <v>390</v>
      </c>
      <c r="G254" s="44"/>
      <c r="H254" s="27">
        <f t="shared" ref="H254:W256" si="119">H255</f>
        <v>13319.9</v>
      </c>
      <c r="I254" s="27">
        <f t="shared" si="119"/>
        <v>0</v>
      </c>
      <c r="J254" s="27">
        <f t="shared" si="119"/>
        <v>0</v>
      </c>
      <c r="K254" s="27">
        <f t="shared" si="119"/>
        <v>0</v>
      </c>
      <c r="L254" s="27">
        <f t="shared" si="119"/>
        <v>0</v>
      </c>
      <c r="M254" s="27">
        <f t="shared" si="119"/>
        <v>0</v>
      </c>
      <c r="N254" s="27">
        <f t="shared" si="119"/>
        <v>0</v>
      </c>
      <c r="O254" s="27">
        <f t="shared" si="119"/>
        <v>0</v>
      </c>
      <c r="P254" s="27">
        <f t="shared" si="119"/>
        <v>0</v>
      </c>
      <c r="Q254" s="27">
        <f t="shared" si="119"/>
        <v>0</v>
      </c>
      <c r="R254" s="27">
        <f t="shared" si="119"/>
        <v>0</v>
      </c>
      <c r="S254" s="27">
        <f t="shared" si="119"/>
        <v>0</v>
      </c>
      <c r="T254" s="27">
        <f t="shared" si="119"/>
        <v>0</v>
      </c>
      <c r="U254" s="27">
        <f t="shared" si="119"/>
        <v>0</v>
      </c>
      <c r="V254" s="27">
        <f t="shared" si="119"/>
        <v>0</v>
      </c>
      <c r="W254" s="27">
        <f t="shared" si="119"/>
        <v>13319.9</v>
      </c>
    </row>
    <row r="255" spans="1:24" x14ac:dyDescent="0.3">
      <c r="A255" s="30"/>
      <c r="B255" s="93" t="s">
        <v>393</v>
      </c>
      <c r="C255" s="35">
        <v>902</v>
      </c>
      <c r="D255" s="44" t="s">
        <v>66</v>
      </c>
      <c r="E255" s="44" t="s">
        <v>50</v>
      </c>
      <c r="F255" s="65" t="s">
        <v>392</v>
      </c>
      <c r="G255" s="23"/>
      <c r="H255" s="27">
        <f t="shared" si="119"/>
        <v>13319.9</v>
      </c>
      <c r="I255" s="27">
        <f t="shared" si="119"/>
        <v>0</v>
      </c>
      <c r="J255" s="27">
        <f t="shared" si="119"/>
        <v>0</v>
      </c>
      <c r="K255" s="27">
        <f t="shared" si="119"/>
        <v>0</v>
      </c>
      <c r="L255" s="27">
        <f t="shared" si="119"/>
        <v>0</v>
      </c>
      <c r="M255" s="27">
        <f t="shared" si="119"/>
        <v>0</v>
      </c>
      <c r="N255" s="27">
        <f t="shared" si="119"/>
        <v>0</v>
      </c>
      <c r="O255" s="27">
        <f t="shared" si="119"/>
        <v>0</v>
      </c>
      <c r="P255" s="27">
        <f t="shared" si="119"/>
        <v>0</v>
      </c>
      <c r="Q255" s="27">
        <f t="shared" si="119"/>
        <v>0</v>
      </c>
      <c r="R255" s="27">
        <f t="shared" si="119"/>
        <v>0</v>
      </c>
      <c r="S255" s="27">
        <f t="shared" si="119"/>
        <v>0</v>
      </c>
      <c r="T255" s="27">
        <f t="shared" si="119"/>
        <v>0</v>
      </c>
      <c r="U255" s="27">
        <f t="shared" si="119"/>
        <v>0</v>
      </c>
      <c r="V255" s="27">
        <f t="shared" si="119"/>
        <v>0</v>
      </c>
      <c r="W255" s="27">
        <f t="shared" si="119"/>
        <v>13319.9</v>
      </c>
    </row>
    <row r="256" spans="1:24" ht="31.2" x14ac:dyDescent="0.3">
      <c r="A256" s="30"/>
      <c r="B256" s="54" t="s">
        <v>162</v>
      </c>
      <c r="C256" s="35">
        <v>902</v>
      </c>
      <c r="D256" s="44" t="s">
        <v>66</v>
      </c>
      <c r="E256" s="44" t="s">
        <v>50</v>
      </c>
      <c r="F256" s="65" t="s">
        <v>394</v>
      </c>
      <c r="G256" s="23"/>
      <c r="H256" s="27">
        <f t="shared" si="119"/>
        <v>13319.9</v>
      </c>
      <c r="I256" s="27">
        <f t="shared" si="119"/>
        <v>0</v>
      </c>
      <c r="J256" s="27">
        <f t="shared" si="119"/>
        <v>0</v>
      </c>
      <c r="K256" s="27">
        <f t="shared" si="119"/>
        <v>0</v>
      </c>
      <c r="L256" s="27">
        <f t="shared" si="119"/>
        <v>0</v>
      </c>
      <c r="M256" s="27">
        <f t="shared" si="119"/>
        <v>0</v>
      </c>
      <c r="N256" s="27">
        <f t="shared" si="119"/>
        <v>0</v>
      </c>
      <c r="O256" s="27">
        <f t="shared" si="119"/>
        <v>0</v>
      </c>
      <c r="P256" s="27">
        <f t="shared" si="119"/>
        <v>0</v>
      </c>
      <c r="Q256" s="27">
        <f t="shared" si="119"/>
        <v>0</v>
      </c>
      <c r="R256" s="27">
        <f t="shared" si="119"/>
        <v>0</v>
      </c>
      <c r="S256" s="27">
        <f t="shared" si="119"/>
        <v>0</v>
      </c>
      <c r="T256" s="27">
        <f t="shared" si="119"/>
        <v>0</v>
      </c>
      <c r="U256" s="27">
        <f t="shared" si="119"/>
        <v>0</v>
      </c>
      <c r="V256" s="27">
        <f t="shared" si="119"/>
        <v>0</v>
      </c>
      <c r="W256" s="27">
        <f t="shared" si="119"/>
        <v>13319.9</v>
      </c>
    </row>
    <row r="257" spans="1:23" ht="31.2" x14ac:dyDescent="0.3">
      <c r="A257" s="30"/>
      <c r="B257" s="38" t="s">
        <v>133</v>
      </c>
      <c r="C257" s="35">
        <v>902</v>
      </c>
      <c r="D257" s="44" t="s">
        <v>66</v>
      </c>
      <c r="E257" s="44" t="s">
        <v>50</v>
      </c>
      <c r="F257" s="65" t="s">
        <v>394</v>
      </c>
      <c r="G257" s="66">
        <v>600</v>
      </c>
      <c r="H257" s="27">
        <v>13319.9</v>
      </c>
      <c r="I257" s="27">
        <v>0</v>
      </c>
      <c r="W257" s="1">
        <f>H257+I257</f>
        <v>13319.9</v>
      </c>
    </row>
    <row r="258" spans="1:23" ht="31.2" x14ac:dyDescent="0.3">
      <c r="A258" s="30"/>
      <c r="B258" s="18" t="s">
        <v>281</v>
      </c>
      <c r="C258" s="78">
        <v>902</v>
      </c>
      <c r="D258" s="44" t="s">
        <v>66</v>
      </c>
      <c r="E258" s="44" t="s">
        <v>50</v>
      </c>
      <c r="F258" s="62" t="s">
        <v>278</v>
      </c>
      <c r="G258" s="80"/>
      <c r="H258" s="27">
        <f>H259</f>
        <v>278.39999999999998</v>
      </c>
      <c r="I258" s="27">
        <f t="shared" ref="I258:W258" si="120">I259</f>
        <v>0</v>
      </c>
      <c r="J258" s="27">
        <f t="shared" si="120"/>
        <v>0</v>
      </c>
      <c r="K258" s="27">
        <f t="shared" si="120"/>
        <v>0</v>
      </c>
      <c r="L258" s="27">
        <f t="shared" si="120"/>
        <v>0</v>
      </c>
      <c r="M258" s="27">
        <f t="shared" si="120"/>
        <v>0</v>
      </c>
      <c r="N258" s="27">
        <f t="shared" si="120"/>
        <v>0</v>
      </c>
      <c r="O258" s="27">
        <f t="shared" si="120"/>
        <v>0</v>
      </c>
      <c r="P258" s="27">
        <f t="shared" si="120"/>
        <v>0</v>
      </c>
      <c r="Q258" s="27">
        <f t="shared" si="120"/>
        <v>0</v>
      </c>
      <c r="R258" s="27">
        <f t="shared" si="120"/>
        <v>0</v>
      </c>
      <c r="S258" s="27">
        <f t="shared" si="120"/>
        <v>0</v>
      </c>
      <c r="T258" s="27">
        <f t="shared" si="120"/>
        <v>0</v>
      </c>
      <c r="U258" s="27">
        <f t="shared" si="120"/>
        <v>0</v>
      </c>
      <c r="V258" s="27">
        <f t="shared" si="120"/>
        <v>0</v>
      </c>
      <c r="W258" s="27">
        <f t="shared" si="120"/>
        <v>278.39999999999998</v>
      </c>
    </row>
    <row r="259" spans="1:23" x14ac:dyDescent="0.3">
      <c r="A259" s="30"/>
      <c r="B259" s="93" t="s">
        <v>282</v>
      </c>
      <c r="C259" s="78">
        <v>902</v>
      </c>
      <c r="D259" s="44" t="s">
        <v>66</v>
      </c>
      <c r="E259" s="44" t="s">
        <v>50</v>
      </c>
      <c r="F259" s="62" t="s">
        <v>279</v>
      </c>
      <c r="G259" s="80"/>
      <c r="H259" s="27">
        <f>H260</f>
        <v>278.39999999999998</v>
      </c>
      <c r="I259" s="27">
        <f t="shared" ref="I259:W259" si="121">I260</f>
        <v>0</v>
      </c>
      <c r="J259" s="27">
        <f t="shared" si="121"/>
        <v>0</v>
      </c>
      <c r="K259" s="27">
        <f t="shared" si="121"/>
        <v>0</v>
      </c>
      <c r="L259" s="27">
        <f t="shared" si="121"/>
        <v>0</v>
      </c>
      <c r="M259" s="27">
        <f t="shared" si="121"/>
        <v>0</v>
      </c>
      <c r="N259" s="27">
        <f t="shared" si="121"/>
        <v>0</v>
      </c>
      <c r="O259" s="27">
        <f t="shared" si="121"/>
        <v>0</v>
      </c>
      <c r="P259" s="27">
        <f t="shared" si="121"/>
        <v>0</v>
      </c>
      <c r="Q259" s="27">
        <f t="shared" si="121"/>
        <v>0</v>
      </c>
      <c r="R259" s="27">
        <f t="shared" si="121"/>
        <v>0</v>
      </c>
      <c r="S259" s="27">
        <f t="shared" si="121"/>
        <v>0</v>
      </c>
      <c r="T259" s="27">
        <f t="shared" si="121"/>
        <v>0</v>
      </c>
      <c r="U259" s="27">
        <f t="shared" si="121"/>
        <v>0</v>
      </c>
      <c r="V259" s="27">
        <f t="shared" si="121"/>
        <v>0</v>
      </c>
      <c r="W259" s="27">
        <f t="shared" si="121"/>
        <v>278.39999999999998</v>
      </c>
    </row>
    <row r="260" spans="1:23" ht="46.8" x14ac:dyDescent="0.3">
      <c r="A260" s="30"/>
      <c r="B260" s="24" t="s">
        <v>283</v>
      </c>
      <c r="C260" s="78">
        <v>902</v>
      </c>
      <c r="D260" s="44" t="s">
        <v>66</v>
      </c>
      <c r="E260" s="44" t="s">
        <v>50</v>
      </c>
      <c r="F260" s="62" t="s">
        <v>280</v>
      </c>
      <c r="G260" s="80"/>
      <c r="H260" s="27">
        <f>H261</f>
        <v>278.39999999999998</v>
      </c>
      <c r="I260" s="27">
        <f t="shared" ref="I260:W260" si="122">I261</f>
        <v>0</v>
      </c>
      <c r="J260" s="27">
        <f t="shared" si="122"/>
        <v>0</v>
      </c>
      <c r="K260" s="27">
        <f t="shared" si="122"/>
        <v>0</v>
      </c>
      <c r="L260" s="27">
        <f t="shared" si="122"/>
        <v>0</v>
      </c>
      <c r="M260" s="27">
        <f t="shared" si="122"/>
        <v>0</v>
      </c>
      <c r="N260" s="27">
        <f t="shared" si="122"/>
        <v>0</v>
      </c>
      <c r="O260" s="27">
        <f t="shared" si="122"/>
        <v>0</v>
      </c>
      <c r="P260" s="27">
        <f t="shared" si="122"/>
        <v>0</v>
      </c>
      <c r="Q260" s="27">
        <f t="shared" si="122"/>
        <v>0</v>
      </c>
      <c r="R260" s="27">
        <f t="shared" si="122"/>
        <v>0</v>
      </c>
      <c r="S260" s="27">
        <f t="shared" si="122"/>
        <v>0</v>
      </c>
      <c r="T260" s="27">
        <f t="shared" si="122"/>
        <v>0</v>
      </c>
      <c r="U260" s="27">
        <f t="shared" si="122"/>
        <v>0</v>
      </c>
      <c r="V260" s="27">
        <f t="shared" si="122"/>
        <v>0</v>
      </c>
      <c r="W260" s="27">
        <f t="shared" si="122"/>
        <v>278.39999999999998</v>
      </c>
    </row>
    <row r="261" spans="1:23" ht="31.2" x14ac:dyDescent="0.3">
      <c r="A261" s="30"/>
      <c r="B261" s="62" t="s">
        <v>157</v>
      </c>
      <c r="C261" s="78">
        <v>902</v>
      </c>
      <c r="D261" s="44" t="s">
        <v>66</v>
      </c>
      <c r="E261" s="44" t="s">
        <v>50</v>
      </c>
      <c r="F261" s="62" t="s">
        <v>280</v>
      </c>
      <c r="G261" s="80">
        <v>600</v>
      </c>
      <c r="H261" s="27">
        <v>278.39999999999998</v>
      </c>
      <c r="I261" s="27">
        <v>0</v>
      </c>
      <c r="W261" s="1">
        <f>H261+I261</f>
        <v>278.39999999999998</v>
      </c>
    </row>
    <row r="262" spans="1:23" x14ac:dyDescent="0.3">
      <c r="A262" s="30"/>
      <c r="B262" s="34" t="s">
        <v>17</v>
      </c>
      <c r="C262" s="35">
        <v>902</v>
      </c>
      <c r="D262" s="44" t="s">
        <v>66</v>
      </c>
      <c r="E262" s="44" t="s">
        <v>53</v>
      </c>
      <c r="F262" s="44"/>
      <c r="G262" s="44"/>
      <c r="H262" s="27">
        <f>H263+H273</f>
        <v>30637.7</v>
      </c>
      <c r="I262" s="27">
        <f t="shared" ref="I262:W262" si="123">I263+I273</f>
        <v>0</v>
      </c>
      <c r="J262" s="27">
        <f t="shared" si="123"/>
        <v>0</v>
      </c>
      <c r="K262" s="27">
        <f t="shared" si="123"/>
        <v>0</v>
      </c>
      <c r="L262" s="27">
        <f t="shared" si="123"/>
        <v>0</v>
      </c>
      <c r="M262" s="27">
        <f t="shared" si="123"/>
        <v>0</v>
      </c>
      <c r="N262" s="27">
        <f t="shared" si="123"/>
        <v>0</v>
      </c>
      <c r="O262" s="27">
        <f t="shared" si="123"/>
        <v>0</v>
      </c>
      <c r="P262" s="27">
        <f t="shared" si="123"/>
        <v>0</v>
      </c>
      <c r="Q262" s="27">
        <f t="shared" si="123"/>
        <v>0</v>
      </c>
      <c r="R262" s="27">
        <f t="shared" si="123"/>
        <v>0</v>
      </c>
      <c r="S262" s="27">
        <f t="shared" si="123"/>
        <v>0</v>
      </c>
      <c r="T262" s="27">
        <f t="shared" si="123"/>
        <v>0</v>
      </c>
      <c r="U262" s="27">
        <f t="shared" si="123"/>
        <v>0</v>
      </c>
      <c r="V262" s="27">
        <f t="shared" si="123"/>
        <v>0</v>
      </c>
      <c r="W262" s="27">
        <f t="shared" si="123"/>
        <v>30637.7</v>
      </c>
    </row>
    <row r="263" spans="1:23" ht="31.2" x14ac:dyDescent="0.3">
      <c r="A263" s="30"/>
      <c r="B263" s="103" t="s">
        <v>391</v>
      </c>
      <c r="C263" s="35">
        <v>902</v>
      </c>
      <c r="D263" s="44" t="s">
        <v>66</v>
      </c>
      <c r="E263" s="44" t="s">
        <v>53</v>
      </c>
      <c r="F263" s="67" t="s">
        <v>390</v>
      </c>
      <c r="G263" s="44"/>
      <c r="H263" s="27">
        <f>H264</f>
        <v>29937.7</v>
      </c>
      <c r="I263" s="27">
        <f>I264</f>
        <v>0</v>
      </c>
      <c r="J263" s="27">
        <f t="shared" ref="J263:W263" si="124">J264</f>
        <v>0</v>
      </c>
      <c r="K263" s="27">
        <f t="shared" si="124"/>
        <v>0</v>
      </c>
      <c r="L263" s="27">
        <f t="shared" si="124"/>
        <v>0</v>
      </c>
      <c r="M263" s="27">
        <f t="shared" si="124"/>
        <v>0</v>
      </c>
      <c r="N263" s="27">
        <f t="shared" si="124"/>
        <v>0</v>
      </c>
      <c r="O263" s="27">
        <f t="shared" si="124"/>
        <v>0</v>
      </c>
      <c r="P263" s="27">
        <f t="shared" si="124"/>
        <v>0</v>
      </c>
      <c r="Q263" s="27">
        <f t="shared" si="124"/>
        <v>0</v>
      </c>
      <c r="R263" s="27">
        <f t="shared" si="124"/>
        <v>0</v>
      </c>
      <c r="S263" s="27">
        <f t="shared" si="124"/>
        <v>0</v>
      </c>
      <c r="T263" s="27">
        <f t="shared" si="124"/>
        <v>0</v>
      </c>
      <c r="U263" s="27">
        <f t="shared" si="124"/>
        <v>0</v>
      </c>
      <c r="V263" s="27">
        <f t="shared" si="124"/>
        <v>0</v>
      </c>
      <c r="W263" s="27">
        <f t="shared" si="124"/>
        <v>29937.7</v>
      </c>
    </row>
    <row r="264" spans="1:23" x14ac:dyDescent="0.3">
      <c r="A264" s="30"/>
      <c r="B264" s="93" t="s">
        <v>422</v>
      </c>
      <c r="C264" s="35">
        <v>902</v>
      </c>
      <c r="D264" s="44" t="s">
        <v>66</v>
      </c>
      <c r="E264" s="44" t="s">
        <v>53</v>
      </c>
      <c r="F264" s="65" t="s">
        <v>392</v>
      </c>
      <c r="G264" s="44"/>
      <c r="H264" s="27">
        <f>H267+H269+H271+H265</f>
        <v>29937.7</v>
      </c>
      <c r="I264" s="27">
        <f t="shared" ref="I264:W264" si="125">I267+I269+I271+I265</f>
        <v>0</v>
      </c>
      <c r="J264" s="27">
        <f t="shared" si="125"/>
        <v>0</v>
      </c>
      <c r="K264" s="27">
        <f t="shared" si="125"/>
        <v>0</v>
      </c>
      <c r="L264" s="27">
        <f t="shared" si="125"/>
        <v>0</v>
      </c>
      <c r="M264" s="27">
        <f t="shared" si="125"/>
        <v>0</v>
      </c>
      <c r="N264" s="27">
        <f t="shared" si="125"/>
        <v>0</v>
      </c>
      <c r="O264" s="27">
        <f t="shared" si="125"/>
        <v>0</v>
      </c>
      <c r="P264" s="27">
        <f t="shared" si="125"/>
        <v>0</v>
      </c>
      <c r="Q264" s="27">
        <f t="shared" si="125"/>
        <v>0</v>
      </c>
      <c r="R264" s="27">
        <f t="shared" si="125"/>
        <v>0</v>
      </c>
      <c r="S264" s="27">
        <f t="shared" si="125"/>
        <v>0</v>
      </c>
      <c r="T264" s="27">
        <f t="shared" si="125"/>
        <v>0</v>
      </c>
      <c r="U264" s="27">
        <f t="shared" si="125"/>
        <v>0</v>
      </c>
      <c r="V264" s="27">
        <f t="shared" si="125"/>
        <v>0</v>
      </c>
      <c r="W264" s="27">
        <f t="shared" si="125"/>
        <v>29937.7</v>
      </c>
    </row>
    <row r="265" spans="1:23" x14ac:dyDescent="0.3">
      <c r="A265" s="30"/>
      <c r="B265" s="93" t="s">
        <v>528</v>
      </c>
      <c r="C265" s="35">
        <v>902</v>
      </c>
      <c r="D265" s="44" t="s">
        <v>66</v>
      </c>
      <c r="E265" s="44" t="s">
        <v>53</v>
      </c>
      <c r="F265" s="65" t="s">
        <v>527</v>
      </c>
      <c r="G265" s="44"/>
      <c r="H265" s="27">
        <f>H266</f>
        <v>6263.7</v>
      </c>
      <c r="I265" s="27">
        <f t="shared" ref="I265:W265" si="126">I266</f>
        <v>0</v>
      </c>
      <c r="J265" s="27">
        <f t="shared" si="126"/>
        <v>0</v>
      </c>
      <c r="K265" s="27">
        <f t="shared" si="126"/>
        <v>0</v>
      </c>
      <c r="L265" s="27">
        <f t="shared" si="126"/>
        <v>0</v>
      </c>
      <c r="M265" s="27">
        <f t="shared" si="126"/>
        <v>0</v>
      </c>
      <c r="N265" s="27">
        <f t="shared" si="126"/>
        <v>0</v>
      </c>
      <c r="O265" s="27">
        <f t="shared" si="126"/>
        <v>0</v>
      </c>
      <c r="P265" s="27">
        <f t="shared" si="126"/>
        <v>0</v>
      </c>
      <c r="Q265" s="27">
        <f t="shared" si="126"/>
        <v>0</v>
      </c>
      <c r="R265" s="27">
        <f t="shared" si="126"/>
        <v>0</v>
      </c>
      <c r="S265" s="27">
        <f t="shared" si="126"/>
        <v>0</v>
      </c>
      <c r="T265" s="27">
        <f t="shared" si="126"/>
        <v>0</v>
      </c>
      <c r="U265" s="27">
        <f t="shared" si="126"/>
        <v>0</v>
      </c>
      <c r="V265" s="27">
        <f t="shared" si="126"/>
        <v>0</v>
      </c>
      <c r="W265" s="27">
        <f t="shared" si="126"/>
        <v>6263.7</v>
      </c>
    </row>
    <row r="266" spans="1:23" ht="31.2" x14ac:dyDescent="0.3">
      <c r="A266" s="30"/>
      <c r="B266" s="38" t="s">
        <v>133</v>
      </c>
      <c r="C266" s="35">
        <v>902</v>
      </c>
      <c r="D266" s="44" t="s">
        <v>66</v>
      </c>
      <c r="E266" s="44" t="s">
        <v>53</v>
      </c>
      <c r="F266" s="65" t="s">
        <v>527</v>
      </c>
      <c r="G266" s="44" t="s">
        <v>90</v>
      </c>
      <c r="H266" s="27">
        <v>6263.7</v>
      </c>
      <c r="I266" s="27">
        <v>0</v>
      </c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>
        <f>H266+I266</f>
        <v>6263.7</v>
      </c>
    </row>
    <row r="267" spans="1:23" ht="111.6" customHeight="1" x14ac:dyDescent="0.3">
      <c r="A267" s="30"/>
      <c r="B267" s="19" t="s">
        <v>161</v>
      </c>
      <c r="C267" s="35">
        <v>902</v>
      </c>
      <c r="D267" s="44" t="s">
        <v>66</v>
      </c>
      <c r="E267" s="44" t="s">
        <v>53</v>
      </c>
      <c r="F267" s="65" t="s">
        <v>395</v>
      </c>
      <c r="G267" s="44"/>
      <c r="H267" s="27">
        <f>H268</f>
        <v>2050.4</v>
      </c>
      <c r="I267" s="27">
        <f>I268</f>
        <v>0</v>
      </c>
      <c r="J267" s="27">
        <f t="shared" ref="J267:W267" si="127">J268</f>
        <v>0</v>
      </c>
      <c r="K267" s="27">
        <f t="shared" si="127"/>
        <v>0</v>
      </c>
      <c r="L267" s="27">
        <f t="shared" si="127"/>
        <v>0</v>
      </c>
      <c r="M267" s="27">
        <f t="shared" si="127"/>
        <v>0</v>
      </c>
      <c r="N267" s="27">
        <f t="shared" si="127"/>
        <v>0</v>
      </c>
      <c r="O267" s="27">
        <f t="shared" si="127"/>
        <v>0</v>
      </c>
      <c r="P267" s="27">
        <f t="shared" si="127"/>
        <v>0</v>
      </c>
      <c r="Q267" s="27">
        <f t="shared" si="127"/>
        <v>0</v>
      </c>
      <c r="R267" s="27">
        <f t="shared" si="127"/>
        <v>0</v>
      </c>
      <c r="S267" s="27">
        <f t="shared" si="127"/>
        <v>0</v>
      </c>
      <c r="T267" s="27">
        <f t="shared" si="127"/>
        <v>0</v>
      </c>
      <c r="U267" s="27">
        <f t="shared" si="127"/>
        <v>0</v>
      </c>
      <c r="V267" s="27">
        <f t="shared" si="127"/>
        <v>0</v>
      </c>
      <c r="W267" s="27">
        <f t="shared" si="127"/>
        <v>2050.4</v>
      </c>
    </row>
    <row r="268" spans="1:23" ht="34.950000000000003" customHeight="1" x14ac:dyDescent="0.3">
      <c r="A268" s="30"/>
      <c r="B268" s="38" t="s">
        <v>133</v>
      </c>
      <c r="C268" s="35">
        <v>902</v>
      </c>
      <c r="D268" s="44" t="s">
        <v>66</v>
      </c>
      <c r="E268" s="44" t="s">
        <v>53</v>
      </c>
      <c r="F268" s="65" t="s">
        <v>395</v>
      </c>
      <c r="G268" s="44" t="s">
        <v>90</v>
      </c>
      <c r="H268" s="27">
        <v>2050.4</v>
      </c>
      <c r="I268" s="27">
        <v>0</v>
      </c>
      <c r="W268" s="1">
        <f>H268+I268</f>
        <v>2050.4</v>
      </c>
    </row>
    <row r="269" spans="1:23" ht="31.95" customHeight="1" x14ac:dyDescent="0.3">
      <c r="A269" s="30"/>
      <c r="B269" s="54" t="s">
        <v>162</v>
      </c>
      <c r="C269" s="35">
        <v>902</v>
      </c>
      <c r="D269" s="44" t="s">
        <v>66</v>
      </c>
      <c r="E269" s="44" t="s">
        <v>53</v>
      </c>
      <c r="F269" s="67" t="s">
        <v>394</v>
      </c>
      <c r="G269" s="44"/>
      <c r="H269" s="27">
        <f>H270</f>
        <v>11409.6</v>
      </c>
      <c r="I269" s="27">
        <f>I270</f>
        <v>0</v>
      </c>
      <c r="J269" s="27">
        <f t="shared" ref="J269:W269" si="128">J270</f>
        <v>0</v>
      </c>
      <c r="K269" s="27">
        <f t="shared" si="128"/>
        <v>0</v>
      </c>
      <c r="L269" s="27">
        <f t="shared" si="128"/>
        <v>0</v>
      </c>
      <c r="M269" s="27">
        <f t="shared" si="128"/>
        <v>0</v>
      </c>
      <c r="N269" s="27">
        <f t="shared" si="128"/>
        <v>0</v>
      </c>
      <c r="O269" s="27">
        <f t="shared" si="128"/>
        <v>0</v>
      </c>
      <c r="P269" s="27">
        <f t="shared" si="128"/>
        <v>0</v>
      </c>
      <c r="Q269" s="27">
        <f t="shared" si="128"/>
        <v>0</v>
      </c>
      <c r="R269" s="27">
        <f t="shared" si="128"/>
        <v>0</v>
      </c>
      <c r="S269" s="27">
        <f t="shared" si="128"/>
        <v>0</v>
      </c>
      <c r="T269" s="27">
        <f t="shared" si="128"/>
        <v>0</v>
      </c>
      <c r="U269" s="27">
        <f t="shared" si="128"/>
        <v>0</v>
      </c>
      <c r="V269" s="27">
        <f t="shared" si="128"/>
        <v>0</v>
      </c>
      <c r="W269" s="27">
        <f t="shared" si="128"/>
        <v>11409.6</v>
      </c>
    </row>
    <row r="270" spans="1:23" ht="33.6" customHeight="1" x14ac:dyDescent="0.3">
      <c r="A270" s="30"/>
      <c r="B270" s="38" t="s">
        <v>133</v>
      </c>
      <c r="C270" s="35">
        <v>902</v>
      </c>
      <c r="D270" s="44" t="s">
        <v>66</v>
      </c>
      <c r="E270" s="44" t="s">
        <v>53</v>
      </c>
      <c r="F270" s="67" t="s">
        <v>394</v>
      </c>
      <c r="G270" s="46" t="s">
        <v>90</v>
      </c>
      <c r="H270" s="27">
        <v>11409.6</v>
      </c>
      <c r="I270" s="27">
        <v>0</v>
      </c>
      <c r="W270" s="1">
        <f>H270+I270</f>
        <v>11409.6</v>
      </c>
    </row>
    <row r="271" spans="1:23" ht="109.2" x14ac:dyDescent="0.3">
      <c r="A271" s="30"/>
      <c r="B271" s="19" t="s">
        <v>397</v>
      </c>
      <c r="C271" s="68">
        <v>902</v>
      </c>
      <c r="D271" s="64" t="s">
        <v>66</v>
      </c>
      <c r="E271" s="64" t="s">
        <v>53</v>
      </c>
      <c r="F271" s="65" t="s">
        <v>396</v>
      </c>
      <c r="G271" s="63"/>
      <c r="H271" s="27">
        <f>H272</f>
        <v>10214</v>
      </c>
      <c r="I271" s="27">
        <f>I272</f>
        <v>0</v>
      </c>
      <c r="J271" s="27">
        <f t="shared" ref="J271:W271" si="129">J272</f>
        <v>0</v>
      </c>
      <c r="K271" s="27">
        <f t="shared" si="129"/>
        <v>0</v>
      </c>
      <c r="L271" s="27">
        <f t="shared" si="129"/>
        <v>0</v>
      </c>
      <c r="M271" s="27">
        <f t="shared" si="129"/>
        <v>0</v>
      </c>
      <c r="N271" s="27">
        <f t="shared" si="129"/>
        <v>0</v>
      </c>
      <c r="O271" s="27">
        <f t="shared" si="129"/>
        <v>0</v>
      </c>
      <c r="P271" s="27">
        <f t="shared" si="129"/>
        <v>0</v>
      </c>
      <c r="Q271" s="27">
        <f t="shared" si="129"/>
        <v>0</v>
      </c>
      <c r="R271" s="27">
        <f t="shared" si="129"/>
        <v>0</v>
      </c>
      <c r="S271" s="27">
        <f t="shared" si="129"/>
        <v>0</v>
      </c>
      <c r="T271" s="27">
        <f t="shared" si="129"/>
        <v>0</v>
      </c>
      <c r="U271" s="27">
        <f t="shared" si="129"/>
        <v>0</v>
      </c>
      <c r="V271" s="27">
        <f t="shared" si="129"/>
        <v>0</v>
      </c>
      <c r="W271" s="27">
        <f t="shared" si="129"/>
        <v>10214</v>
      </c>
    </row>
    <row r="272" spans="1:23" ht="31.2" x14ac:dyDescent="0.3">
      <c r="A272" s="30"/>
      <c r="B272" s="38" t="s">
        <v>133</v>
      </c>
      <c r="C272" s="68">
        <v>902</v>
      </c>
      <c r="D272" s="64" t="s">
        <v>66</v>
      </c>
      <c r="E272" s="64" t="s">
        <v>53</v>
      </c>
      <c r="F272" s="65" t="s">
        <v>396</v>
      </c>
      <c r="G272" s="64" t="s">
        <v>90</v>
      </c>
      <c r="H272" s="27">
        <v>10214</v>
      </c>
      <c r="I272" s="27">
        <v>0</v>
      </c>
      <c r="W272" s="1">
        <f>H272+I272</f>
        <v>10214</v>
      </c>
    </row>
    <row r="273" spans="1:23" ht="31.2" x14ac:dyDescent="0.3">
      <c r="A273" s="30"/>
      <c r="B273" s="18" t="s">
        <v>281</v>
      </c>
      <c r="C273" s="78">
        <v>902</v>
      </c>
      <c r="D273" s="44" t="s">
        <v>66</v>
      </c>
      <c r="E273" s="44" t="s">
        <v>53</v>
      </c>
      <c r="F273" s="62" t="s">
        <v>278</v>
      </c>
      <c r="G273" s="80"/>
      <c r="H273" s="27">
        <f>H274</f>
        <v>700</v>
      </c>
      <c r="I273" s="27">
        <f t="shared" ref="I273:W273" si="130">I274</f>
        <v>0</v>
      </c>
      <c r="J273" s="27">
        <f t="shared" si="130"/>
        <v>0</v>
      </c>
      <c r="K273" s="27">
        <f t="shared" si="130"/>
        <v>0</v>
      </c>
      <c r="L273" s="27">
        <f t="shared" si="130"/>
        <v>0</v>
      </c>
      <c r="M273" s="27">
        <f t="shared" si="130"/>
        <v>0</v>
      </c>
      <c r="N273" s="27">
        <f t="shared" si="130"/>
        <v>0</v>
      </c>
      <c r="O273" s="27">
        <f t="shared" si="130"/>
        <v>0</v>
      </c>
      <c r="P273" s="27">
        <f t="shared" si="130"/>
        <v>0</v>
      </c>
      <c r="Q273" s="27">
        <f t="shared" si="130"/>
        <v>0</v>
      </c>
      <c r="R273" s="27">
        <f t="shared" si="130"/>
        <v>0</v>
      </c>
      <c r="S273" s="27">
        <f t="shared" si="130"/>
        <v>0</v>
      </c>
      <c r="T273" s="27">
        <f t="shared" si="130"/>
        <v>0</v>
      </c>
      <c r="U273" s="27">
        <f t="shared" si="130"/>
        <v>0</v>
      </c>
      <c r="V273" s="27">
        <f t="shared" si="130"/>
        <v>0</v>
      </c>
      <c r="W273" s="27">
        <f t="shared" si="130"/>
        <v>700</v>
      </c>
    </row>
    <row r="274" spans="1:23" x14ac:dyDescent="0.3">
      <c r="A274" s="30"/>
      <c r="B274" s="93" t="s">
        <v>282</v>
      </c>
      <c r="C274" s="78">
        <v>902</v>
      </c>
      <c r="D274" s="44" t="s">
        <v>66</v>
      </c>
      <c r="E274" s="44" t="s">
        <v>53</v>
      </c>
      <c r="F274" s="62" t="s">
        <v>279</v>
      </c>
      <c r="G274" s="80"/>
      <c r="H274" s="27">
        <f>H275</f>
        <v>700</v>
      </c>
      <c r="I274" s="27">
        <f t="shared" ref="I274:W274" si="131">I275</f>
        <v>0</v>
      </c>
      <c r="J274" s="27">
        <f t="shared" si="131"/>
        <v>0</v>
      </c>
      <c r="K274" s="27">
        <f t="shared" si="131"/>
        <v>0</v>
      </c>
      <c r="L274" s="27">
        <f t="shared" si="131"/>
        <v>0</v>
      </c>
      <c r="M274" s="27">
        <f t="shared" si="131"/>
        <v>0</v>
      </c>
      <c r="N274" s="27">
        <f t="shared" si="131"/>
        <v>0</v>
      </c>
      <c r="O274" s="27">
        <f t="shared" si="131"/>
        <v>0</v>
      </c>
      <c r="P274" s="27">
        <f t="shared" si="131"/>
        <v>0</v>
      </c>
      <c r="Q274" s="27">
        <f t="shared" si="131"/>
        <v>0</v>
      </c>
      <c r="R274" s="27">
        <f t="shared" si="131"/>
        <v>0</v>
      </c>
      <c r="S274" s="27">
        <f t="shared" si="131"/>
        <v>0</v>
      </c>
      <c r="T274" s="27">
        <f t="shared" si="131"/>
        <v>0</v>
      </c>
      <c r="U274" s="27">
        <f t="shared" si="131"/>
        <v>0</v>
      </c>
      <c r="V274" s="27">
        <f t="shared" si="131"/>
        <v>0</v>
      </c>
      <c r="W274" s="27">
        <f t="shared" si="131"/>
        <v>700</v>
      </c>
    </row>
    <row r="275" spans="1:23" ht="46.8" x14ac:dyDescent="0.3">
      <c r="A275" s="30"/>
      <c r="B275" s="24" t="s">
        <v>283</v>
      </c>
      <c r="C275" s="78">
        <v>902</v>
      </c>
      <c r="D275" s="44" t="s">
        <v>66</v>
      </c>
      <c r="E275" s="44" t="s">
        <v>53</v>
      </c>
      <c r="F275" s="62" t="s">
        <v>280</v>
      </c>
      <c r="G275" s="80"/>
      <c r="H275" s="27">
        <f>H276</f>
        <v>700</v>
      </c>
      <c r="I275" s="27">
        <f t="shared" ref="I275:W275" si="132">I276</f>
        <v>0</v>
      </c>
      <c r="J275" s="27">
        <f t="shared" si="132"/>
        <v>0</v>
      </c>
      <c r="K275" s="27">
        <f t="shared" si="132"/>
        <v>0</v>
      </c>
      <c r="L275" s="27">
        <f t="shared" si="132"/>
        <v>0</v>
      </c>
      <c r="M275" s="27">
        <f t="shared" si="132"/>
        <v>0</v>
      </c>
      <c r="N275" s="27">
        <f t="shared" si="132"/>
        <v>0</v>
      </c>
      <c r="O275" s="27">
        <f t="shared" si="132"/>
        <v>0</v>
      </c>
      <c r="P275" s="27">
        <f t="shared" si="132"/>
        <v>0</v>
      </c>
      <c r="Q275" s="27">
        <f t="shared" si="132"/>
        <v>0</v>
      </c>
      <c r="R275" s="27">
        <f t="shared" si="132"/>
        <v>0</v>
      </c>
      <c r="S275" s="27">
        <f t="shared" si="132"/>
        <v>0</v>
      </c>
      <c r="T275" s="27">
        <f t="shared" si="132"/>
        <v>0</v>
      </c>
      <c r="U275" s="27">
        <f t="shared" si="132"/>
        <v>0</v>
      </c>
      <c r="V275" s="27">
        <f t="shared" si="132"/>
        <v>0</v>
      </c>
      <c r="W275" s="27">
        <f t="shared" si="132"/>
        <v>700</v>
      </c>
    </row>
    <row r="276" spans="1:23" ht="31.2" x14ac:dyDescent="0.3">
      <c r="A276" s="30"/>
      <c r="B276" s="62" t="s">
        <v>157</v>
      </c>
      <c r="C276" s="78">
        <v>902</v>
      </c>
      <c r="D276" s="44" t="s">
        <v>66</v>
      </c>
      <c r="E276" s="44" t="s">
        <v>53</v>
      </c>
      <c r="F276" s="62" t="s">
        <v>280</v>
      </c>
      <c r="G276" s="80">
        <v>600</v>
      </c>
      <c r="H276" s="27">
        <v>700</v>
      </c>
      <c r="I276" s="27">
        <v>0</v>
      </c>
      <c r="W276" s="1">
        <f>H276+I276</f>
        <v>700</v>
      </c>
    </row>
    <row r="277" spans="1:23" x14ac:dyDescent="0.3">
      <c r="A277" s="39"/>
      <c r="B277" s="23" t="s">
        <v>18</v>
      </c>
      <c r="C277" s="35">
        <v>902</v>
      </c>
      <c r="D277" s="44" t="s">
        <v>66</v>
      </c>
      <c r="E277" s="44" t="s">
        <v>55</v>
      </c>
      <c r="F277" s="44"/>
      <c r="G277" s="44"/>
      <c r="H277" s="27">
        <f t="shared" ref="H277:W280" si="133">H278</f>
        <v>372</v>
      </c>
      <c r="I277" s="27">
        <f t="shared" si="133"/>
        <v>0</v>
      </c>
      <c r="J277" s="27">
        <f t="shared" si="133"/>
        <v>0</v>
      </c>
      <c r="K277" s="27">
        <f t="shared" si="133"/>
        <v>0</v>
      </c>
      <c r="L277" s="27">
        <f t="shared" si="133"/>
        <v>0</v>
      </c>
      <c r="M277" s="27">
        <f t="shared" si="133"/>
        <v>0</v>
      </c>
      <c r="N277" s="27">
        <f t="shared" si="133"/>
        <v>0</v>
      </c>
      <c r="O277" s="27">
        <f t="shared" si="133"/>
        <v>0</v>
      </c>
      <c r="P277" s="27">
        <f t="shared" si="133"/>
        <v>0</v>
      </c>
      <c r="Q277" s="27">
        <f t="shared" si="133"/>
        <v>0</v>
      </c>
      <c r="R277" s="27">
        <f t="shared" si="133"/>
        <v>0</v>
      </c>
      <c r="S277" s="27">
        <f t="shared" si="133"/>
        <v>0</v>
      </c>
      <c r="T277" s="27">
        <f t="shared" si="133"/>
        <v>0</v>
      </c>
      <c r="U277" s="27">
        <f t="shared" si="133"/>
        <v>0</v>
      </c>
      <c r="V277" s="27">
        <f t="shared" si="133"/>
        <v>0</v>
      </c>
      <c r="W277" s="27">
        <f t="shared" si="133"/>
        <v>372</v>
      </c>
    </row>
    <row r="278" spans="1:23" ht="31.2" x14ac:dyDescent="0.3">
      <c r="A278" s="39"/>
      <c r="B278" s="103" t="s">
        <v>391</v>
      </c>
      <c r="C278" s="35">
        <v>902</v>
      </c>
      <c r="D278" s="44" t="s">
        <v>66</v>
      </c>
      <c r="E278" s="44" t="s">
        <v>55</v>
      </c>
      <c r="F278" s="44" t="s">
        <v>390</v>
      </c>
      <c r="G278" s="44"/>
      <c r="H278" s="27">
        <f t="shared" si="133"/>
        <v>372</v>
      </c>
      <c r="I278" s="27">
        <f t="shared" si="133"/>
        <v>0</v>
      </c>
      <c r="J278" s="27">
        <f t="shared" si="133"/>
        <v>0</v>
      </c>
      <c r="K278" s="27">
        <f t="shared" si="133"/>
        <v>0</v>
      </c>
      <c r="L278" s="27">
        <f t="shared" si="133"/>
        <v>0</v>
      </c>
      <c r="M278" s="27">
        <f t="shared" si="133"/>
        <v>0</v>
      </c>
      <c r="N278" s="27">
        <f t="shared" si="133"/>
        <v>0</v>
      </c>
      <c r="O278" s="27">
        <f t="shared" si="133"/>
        <v>0</v>
      </c>
      <c r="P278" s="27">
        <f t="shared" si="133"/>
        <v>0</v>
      </c>
      <c r="Q278" s="27">
        <f t="shared" si="133"/>
        <v>0</v>
      </c>
      <c r="R278" s="27">
        <f t="shared" si="133"/>
        <v>0</v>
      </c>
      <c r="S278" s="27">
        <f t="shared" si="133"/>
        <v>0</v>
      </c>
      <c r="T278" s="27">
        <f t="shared" si="133"/>
        <v>0</v>
      </c>
      <c r="U278" s="27">
        <f t="shared" si="133"/>
        <v>0</v>
      </c>
      <c r="V278" s="27">
        <f t="shared" si="133"/>
        <v>0</v>
      </c>
      <c r="W278" s="27">
        <f t="shared" si="133"/>
        <v>372</v>
      </c>
    </row>
    <row r="279" spans="1:23" x14ac:dyDescent="0.3">
      <c r="A279" s="39"/>
      <c r="B279" s="93" t="s">
        <v>422</v>
      </c>
      <c r="C279" s="35">
        <v>902</v>
      </c>
      <c r="D279" s="44" t="s">
        <v>66</v>
      </c>
      <c r="E279" s="44" t="s">
        <v>55</v>
      </c>
      <c r="F279" s="23" t="s">
        <v>392</v>
      </c>
      <c r="G279" s="23"/>
      <c r="H279" s="27">
        <f t="shared" si="133"/>
        <v>372</v>
      </c>
      <c r="I279" s="27">
        <f t="shared" si="133"/>
        <v>0</v>
      </c>
      <c r="J279" s="27">
        <f t="shared" si="133"/>
        <v>0</v>
      </c>
      <c r="K279" s="27">
        <f t="shared" si="133"/>
        <v>0</v>
      </c>
      <c r="L279" s="27">
        <f t="shared" si="133"/>
        <v>0</v>
      </c>
      <c r="M279" s="27">
        <f t="shared" si="133"/>
        <v>0</v>
      </c>
      <c r="N279" s="27">
        <f t="shared" si="133"/>
        <v>0</v>
      </c>
      <c r="O279" s="27">
        <f t="shared" si="133"/>
        <v>0</v>
      </c>
      <c r="P279" s="27">
        <f t="shared" si="133"/>
        <v>0</v>
      </c>
      <c r="Q279" s="27">
        <f t="shared" si="133"/>
        <v>0</v>
      </c>
      <c r="R279" s="27">
        <f t="shared" si="133"/>
        <v>0</v>
      </c>
      <c r="S279" s="27">
        <f t="shared" si="133"/>
        <v>0</v>
      </c>
      <c r="T279" s="27">
        <f t="shared" si="133"/>
        <v>0</v>
      </c>
      <c r="U279" s="27">
        <f t="shared" si="133"/>
        <v>0</v>
      </c>
      <c r="V279" s="27">
        <f t="shared" si="133"/>
        <v>0</v>
      </c>
      <c r="W279" s="27">
        <f t="shared" si="133"/>
        <v>372</v>
      </c>
    </row>
    <row r="280" spans="1:23" ht="31.2" x14ac:dyDescent="0.3">
      <c r="A280" s="39"/>
      <c r="B280" s="54" t="s">
        <v>162</v>
      </c>
      <c r="C280" s="35">
        <v>902</v>
      </c>
      <c r="D280" s="44" t="s">
        <v>66</v>
      </c>
      <c r="E280" s="44" t="s">
        <v>55</v>
      </c>
      <c r="F280" s="67" t="s">
        <v>394</v>
      </c>
      <c r="G280" s="23"/>
      <c r="H280" s="27">
        <f t="shared" si="133"/>
        <v>372</v>
      </c>
      <c r="I280" s="27">
        <f t="shared" si="133"/>
        <v>0</v>
      </c>
      <c r="J280" s="27">
        <f t="shared" si="133"/>
        <v>0</v>
      </c>
      <c r="K280" s="27">
        <f t="shared" si="133"/>
        <v>0</v>
      </c>
      <c r="L280" s="27">
        <f t="shared" si="133"/>
        <v>0</v>
      </c>
      <c r="M280" s="27">
        <f t="shared" si="133"/>
        <v>0</v>
      </c>
      <c r="N280" s="27">
        <f t="shared" si="133"/>
        <v>0</v>
      </c>
      <c r="O280" s="27">
        <f t="shared" si="133"/>
        <v>0</v>
      </c>
      <c r="P280" s="27">
        <f t="shared" si="133"/>
        <v>0</v>
      </c>
      <c r="Q280" s="27">
        <f t="shared" si="133"/>
        <v>0</v>
      </c>
      <c r="R280" s="27">
        <f t="shared" si="133"/>
        <v>0</v>
      </c>
      <c r="S280" s="27">
        <f t="shared" si="133"/>
        <v>0</v>
      </c>
      <c r="T280" s="27">
        <f t="shared" si="133"/>
        <v>0</v>
      </c>
      <c r="U280" s="27">
        <f t="shared" si="133"/>
        <v>0</v>
      </c>
      <c r="V280" s="27">
        <f t="shared" si="133"/>
        <v>0</v>
      </c>
      <c r="W280" s="27">
        <f t="shared" si="133"/>
        <v>372</v>
      </c>
    </row>
    <row r="281" spans="1:23" ht="31.2" x14ac:dyDescent="0.3">
      <c r="A281" s="39"/>
      <c r="B281" s="38" t="s">
        <v>133</v>
      </c>
      <c r="C281" s="35">
        <v>902</v>
      </c>
      <c r="D281" s="44" t="s">
        <v>66</v>
      </c>
      <c r="E281" s="44" t="s">
        <v>55</v>
      </c>
      <c r="F281" s="67" t="s">
        <v>394</v>
      </c>
      <c r="G281" s="23">
        <v>600</v>
      </c>
      <c r="H281" s="27">
        <v>372</v>
      </c>
      <c r="I281" s="27">
        <v>0</v>
      </c>
      <c r="W281" s="1">
        <f>H281+I281</f>
        <v>372</v>
      </c>
    </row>
    <row r="282" spans="1:23" x14ac:dyDescent="0.3">
      <c r="A282" s="39"/>
      <c r="B282" s="38" t="s">
        <v>398</v>
      </c>
      <c r="C282" s="35">
        <v>902</v>
      </c>
      <c r="D282" s="44" t="s">
        <v>66</v>
      </c>
      <c r="E282" s="44" t="s">
        <v>66</v>
      </c>
      <c r="F282" s="67"/>
      <c r="G282" s="23"/>
      <c r="H282" s="27">
        <f>H283+H291</f>
        <v>1869.1999999999998</v>
      </c>
      <c r="I282" s="27">
        <f t="shared" ref="I282:W282" si="134">I283+I291</f>
        <v>98.3</v>
      </c>
      <c r="J282" s="27">
        <f t="shared" si="134"/>
        <v>0</v>
      </c>
      <c r="K282" s="27">
        <f t="shared" si="134"/>
        <v>0</v>
      </c>
      <c r="L282" s="27">
        <f t="shared" si="134"/>
        <v>0</v>
      </c>
      <c r="M282" s="27">
        <f t="shared" si="134"/>
        <v>0</v>
      </c>
      <c r="N282" s="27">
        <f t="shared" si="134"/>
        <v>0</v>
      </c>
      <c r="O282" s="27">
        <f t="shared" si="134"/>
        <v>0</v>
      </c>
      <c r="P282" s="27">
        <f t="shared" si="134"/>
        <v>0</v>
      </c>
      <c r="Q282" s="27">
        <f t="shared" si="134"/>
        <v>0</v>
      </c>
      <c r="R282" s="27">
        <f t="shared" si="134"/>
        <v>0</v>
      </c>
      <c r="S282" s="27">
        <f t="shared" si="134"/>
        <v>0</v>
      </c>
      <c r="T282" s="27">
        <f t="shared" si="134"/>
        <v>0</v>
      </c>
      <c r="U282" s="27">
        <f t="shared" si="134"/>
        <v>0</v>
      </c>
      <c r="V282" s="27">
        <f t="shared" si="134"/>
        <v>0</v>
      </c>
      <c r="W282" s="27">
        <f t="shared" si="134"/>
        <v>1967.5</v>
      </c>
    </row>
    <row r="283" spans="1:23" ht="31.2" x14ac:dyDescent="0.3">
      <c r="A283" s="39"/>
      <c r="B283" s="103" t="s">
        <v>391</v>
      </c>
      <c r="C283" s="35">
        <v>902</v>
      </c>
      <c r="D283" s="44" t="s">
        <v>66</v>
      </c>
      <c r="E283" s="44" t="s">
        <v>66</v>
      </c>
      <c r="F283" s="67" t="s">
        <v>390</v>
      </c>
      <c r="G283" s="23"/>
      <c r="H283" s="27">
        <f>H284</f>
        <v>1317.6</v>
      </c>
      <c r="I283" s="27">
        <f>I284</f>
        <v>98.3</v>
      </c>
      <c r="J283" s="27">
        <f t="shared" ref="J283:W283" si="135">J284</f>
        <v>0</v>
      </c>
      <c r="K283" s="27">
        <f t="shared" si="135"/>
        <v>0</v>
      </c>
      <c r="L283" s="27">
        <f t="shared" si="135"/>
        <v>0</v>
      </c>
      <c r="M283" s="27">
        <f t="shared" si="135"/>
        <v>0</v>
      </c>
      <c r="N283" s="27">
        <f t="shared" si="135"/>
        <v>0</v>
      </c>
      <c r="O283" s="27">
        <f t="shared" si="135"/>
        <v>0</v>
      </c>
      <c r="P283" s="27">
        <f t="shared" si="135"/>
        <v>0</v>
      </c>
      <c r="Q283" s="27">
        <f t="shared" si="135"/>
        <v>0</v>
      </c>
      <c r="R283" s="27">
        <f t="shared" si="135"/>
        <v>0</v>
      </c>
      <c r="S283" s="27">
        <f t="shared" si="135"/>
        <v>0</v>
      </c>
      <c r="T283" s="27">
        <f t="shared" si="135"/>
        <v>0</v>
      </c>
      <c r="U283" s="27">
        <f t="shared" si="135"/>
        <v>0</v>
      </c>
      <c r="V283" s="27">
        <f t="shared" si="135"/>
        <v>0</v>
      </c>
      <c r="W283" s="27">
        <f t="shared" si="135"/>
        <v>1415.9</v>
      </c>
    </row>
    <row r="284" spans="1:23" x14ac:dyDescent="0.3">
      <c r="A284" s="39"/>
      <c r="B284" s="93" t="s">
        <v>400</v>
      </c>
      <c r="C284" s="35">
        <v>902</v>
      </c>
      <c r="D284" s="44" t="s">
        <v>66</v>
      </c>
      <c r="E284" s="44" t="s">
        <v>66</v>
      </c>
      <c r="F284" s="67" t="s">
        <v>399</v>
      </c>
      <c r="G284" s="23"/>
      <c r="H284" s="27">
        <f>H285+H289+H287</f>
        <v>1317.6</v>
      </c>
      <c r="I284" s="27">
        <f t="shared" ref="I284:W284" si="136">I285+I289+I287</f>
        <v>98.3</v>
      </c>
      <c r="J284" s="27">
        <f t="shared" si="136"/>
        <v>0</v>
      </c>
      <c r="K284" s="27">
        <f t="shared" si="136"/>
        <v>0</v>
      </c>
      <c r="L284" s="27">
        <f t="shared" si="136"/>
        <v>0</v>
      </c>
      <c r="M284" s="27">
        <f t="shared" si="136"/>
        <v>0</v>
      </c>
      <c r="N284" s="27">
        <f t="shared" si="136"/>
        <v>0</v>
      </c>
      <c r="O284" s="27">
        <f t="shared" si="136"/>
        <v>0</v>
      </c>
      <c r="P284" s="27">
        <f t="shared" si="136"/>
        <v>0</v>
      </c>
      <c r="Q284" s="27">
        <f t="shared" si="136"/>
        <v>0</v>
      </c>
      <c r="R284" s="27">
        <f t="shared" si="136"/>
        <v>0</v>
      </c>
      <c r="S284" s="27">
        <f t="shared" si="136"/>
        <v>0</v>
      </c>
      <c r="T284" s="27">
        <f t="shared" si="136"/>
        <v>0</v>
      </c>
      <c r="U284" s="27">
        <f t="shared" si="136"/>
        <v>0</v>
      </c>
      <c r="V284" s="27">
        <f t="shared" si="136"/>
        <v>0</v>
      </c>
      <c r="W284" s="27">
        <f t="shared" si="136"/>
        <v>1415.9</v>
      </c>
    </row>
    <row r="285" spans="1:23" x14ac:dyDescent="0.3">
      <c r="A285" s="39"/>
      <c r="B285" s="93" t="s">
        <v>402</v>
      </c>
      <c r="C285" s="35">
        <v>902</v>
      </c>
      <c r="D285" s="44" t="s">
        <v>66</v>
      </c>
      <c r="E285" s="44" t="s">
        <v>66</v>
      </c>
      <c r="F285" s="67" t="s">
        <v>401</v>
      </c>
      <c r="G285" s="23"/>
      <c r="H285" s="27">
        <f>H286</f>
        <v>300</v>
      </c>
      <c r="I285" s="27">
        <f>I286</f>
        <v>0</v>
      </c>
      <c r="J285" s="27">
        <f t="shared" ref="J285:W285" si="137">J286</f>
        <v>0</v>
      </c>
      <c r="K285" s="27">
        <f t="shared" si="137"/>
        <v>0</v>
      </c>
      <c r="L285" s="27">
        <f t="shared" si="137"/>
        <v>0</v>
      </c>
      <c r="M285" s="27">
        <f t="shared" si="137"/>
        <v>0</v>
      </c>
      <c r="N285" s="27">
        <f t="shared" si="137"/>
        <v>0</v>
      </c>
      <c r="O285" s="27">
        <f t="shared" si="137"/>
        <v>0</v>
      </c>
      <c r="P285" s="27">
        <f t="shared" si="137"/>
        <v>0</v>
      </c>
      <c r="Q285" s="27">
        <f t="shared" si="137"/>
        <v>0</v>
      </c>
      <c r="R285" s="27">
        <f t="shared" si="137"/>
        <v>0</v>
      </c>
      <c r="S285" s="27">
        <f t="shared" si="137"/>
        <v>0</v>
      </c>
      <c r="T285" s="27">
        <f t="shared" si="137"/>
        <v>0</v>
      </c>
      <c r="U285" s="27">
        <f t="shared" si="137"/>
        <v>0</v>
      </c>
      <c r="V285" s="27">
        <f t="shared" si="137"/>
        <v>0</v>
      </c>
      <c r="W285" s="27">
        <f t="shared" si="137"/>
        <v>300</v>
      </c>
    </row>
    <row r="286" spans="1:23" ht="31.2" x14ac:dyDescent="0.3">
      <c r="A286" s="39"/>
      <c r="B286" s="38" t="s">
        <v>133</v>
      </c>
      <c r="C286" s="35">
        <v>902</v>
      </c>
      <c r="D286" s="44" t="s">
        <v>66</v>
      </c>
      <c r="E286" s="44" t="s">
        <v>66</v>
      </c>
      <c r="F286" s="67" t="s">
        <v>401</v>
      </c>
      <c r="G286" s="23">
        <v>600</v>
      </c>
      <c r="H286" s="27">
        <v>300</v>
      </c>
      <c r="I286" s="27">
        <v>0</v>
      </c>
      <c r="W286" s="1">
        <f>H286+I286</f>
        <v>300</v>
      </c>
    </row>
    <row r="287" spans="1:23" ht="124.8" x14ac:dyDescent="0.3">
      <c r="A287" s="39"/>
      <c r="B287" s="38" t="s">
        <v>526</v>
      </c>
      <c r="C287" s="35">
        <v>902</v>
      </c>
      <c r="D287" s="44" t="s">
        <v>66</v>
      </c>
      <c r="E287" s="44" t="s">
        <v>66</v>
      </c>
      <c r="F287" s="67" t="s">
        <v>525</v>
      </c>
      <c r="G287" s="23"/>
      <c r="H287" s="27">
        <f>H288</f>
        <v>502.6</v>
      </c>
      <c r="I287" s="27">
        <f t="shared" ref="I287:W287" si="138">I288</f>
        <v>98.3</v>
      </c>
      <c r="J287" s="27">
        <f t="shared" si="138"/>
        <v>0</v>
      </c>
      <c r="K287" s="27">
        <f t="shared" si="138"/>
        <v>0</v>
      </c>
      <c r="L287" s="27">
        <f t="shared" si="138"/>
        <v>0</v>
      </c>
      <c r="M287" s="27">
        <f t="shared" si="138"/>
        <v>0</v>
      </c>
      <c r="N287" s="27">
        <f t="shared" si="138"/>
        <v>0</v>
      </c>
      <c r="O287" s="27">
        <f t="shared" si="138"/>
        <v>0</v>
      </c>
      <c r="P287" s="27">
        <f t="shared" si="138"/>
        <v>0</v>
      </c>
      <c r="Q287" s="27">
        <f t="shared" si="138"/>
        <v>0</v>
      </c>
      <c r="R287" s="27">
        <f t="shared" si="138"/>
        <v>0</v>
      </c>
      <c r="S287" s="27">
        <f t="shared" si="138"/>
        <v>0</v>
      </c>
      <c r="T287" s="27">
        <f t="shared" si="138"/>
        <v>0</v>
      </c>
      <c r="U287" s="27">
        <f t="shared" si="138"/>
        <v>0</v>
      </c>
      <c r="V287" s="27">
        <f t="shared" si="138"/>
        <v>0</v>
      </c>
      <c r="W287" s="27">
        <f t="shared" si="138"/>
        <v>600.9</v>
      </c>
    </row>
    <row r="288" spans="1:23" ht="31.2" x14ac:dyDescent="0.3">
      <c r="A288" s="39"/>
      <c r="B288" s="38" t="s">
        <v>133</v>
      </c>
      <c r="C288" s="35">
        <v>902</v>
      </c>
      <c r="D288" s="44" t="s">
        <v>66</v>
      </c>
      <c r="E288" s="44" t="s">
        <v>66</v>
      </c>
      <c r="F288" s="67" t="s">
        <v>525</v>
      </c>
      <c r="G288" s="23">
        <v>600</v>
      </c>
      <c r="H288" s="27">
        <v>502.6</v>
      </c>
      <c r="I288" s="27">
        <v>98.3</v>
      </c>
      <c r="W288" s="1">
        <f>H288+I288</f>
        <v>600.9</v>
      </c>
    </row>
    <row r="289" spans="1:23" ht="60.6" customHeight="1" x14ac:dyDescent="0.3">
      <c r="A289" s="39"/>
      <c r="B289" s="24" t="s">
        <v>404</v>
      </c>
      <c r="C289" s="35">
        <v>902</v>
      </c>
      <c r="D289" s="44" t="s">
        <v>66</v>
      </c>
      <c r="E289" s="44" t="s">
        <v>66</v>
      </c>
      <c r="F289" s="67" t="s">
        <v>403</v>
      </c>
      <c r="G289" s="23"/>
      <c r="H289" s="27">
        <f>H290</f>
        <v>515</v>
      </c>
      <c r="I289" s="27">
        <f>I290</f>
        <v>0</v>
      </c>
      <c r="J289" s="27">
        <f t="shared" ref="J289:W289" si="139">J290</f>
        <v>0</v>
      </c>
      <c r="K289" s="27">
        <f t="shared" si="139"/>
        <v>0</v>
      </c>
      <c r="L289" s="27">
        <f t="shared" si="139"/>
        <v>0</v>
      </c>
      <c r="M289" s="27">
        <f t="shared" si="139"/>
        <v>0</v>
      </c>
      <c r="N289" s="27">
        <f t="shared" si="139"/>
        <v>0</v>
      </c>
      <c r="O289" s="27">
        <f t="shared" si="139"/>
        <v>0</v>
      </c>
      <c r="P289" s="27">
        <f t="shared" si="139"/>
        <v>0</v>
      </c>
      <c r="Q289" s="27">
        <f t="shared" si="139"/>
        <v>0</v>
      </c>
      <c r="R289" s="27">
        <f t="shared" si="139"/>
        <v>0</v>
      </c>
      <c r="S289" s="27">
        <f t="shared" si="139"/>
        <v>0</v>
      </c>
      <c r="T289" s="27">
        <f t="shared" si="139"/>
        <v>0</v>
      </c>
      <c r="U289" s="27">
        <f t="shared" si="139"/>
        <v>0</v>
      </c>
      <c r="V289" s="27">
        <f t="shared" si="139"/>
        <v>0</v>
      </c>
      <c r="W289" s="27">
        <f t="shared" si="139"/>
        <v>515</v>
      </c>
    </row>
    <row r="290" spans="1:23" ht="31.2" x14ac:dyDescent="0.3">
      <c r="A290" s="39"/>
      <c r="B290" s="38" t="s">
        <v>133</v>
      </c>
      <c r="C290" s="35">
        <v>902</v>
      </c>
      <c r="D290" s="44" t="s">
        <v>66</v>
      </c>
      <c r="E290" s="44" t="s">
        <v>66</v>
      </c>
      <c r="F290" s="67" t="s">
        <v>403</v>
      </c>
      <c r="G290" s="23">
        <v>600</v>
      </c>
      <c r="H290" s="27">
        <v>515</v>
      </c>
      <c r="I290" s="27">
        <v>0</v>
      </c>
      <c r="W290" s="1">
        <f>H290+I290</f>
        <v>515</v>
      </c>
    </row>
    <row r="291" spans="1:23" ht="46.8" x14ac:dyDescent="0.3">
      <c r="A291" s="39"/>
      <c r="B291" s="103" t="s">
        <v>287</v>
      </c>
      <c r="C291" s="35">
        <v>902</v>
      </c>
      <c r="D291" s="44" t="s">
        <v>66</v>
      </c>
      <c r="E291" s="44" t="s">
        <v>66</v>
      </c>
      <c r="F291" s="67" t="s">
        <v>284</v>
      </c>
      <c r="G291" s="23"/>
      <c r="H291" s="27">
        <f>H295+H292</f>
        <v>551.6</v>
      </c>
      <c r="I291" s="27">
        <f>I295+I292</f>
        <v>0</v>
      </c>
      <c r="J291" s="27">
        <f t="shared" ref="J291:W291" si="140">J295+J292</f>
        <v>0</v>
      </c>
      <c r="K291" s="27">
        <f t="shared" si="140"/>
        <v>0</v>
      </c>
      <c r="L291" s="27">
        <f t="shared" si="140"/>
        <v>0</v>
      </c>
      <c r="M291" s="27">
        <f t="shared" si="140"/>
        <v>0</v>
      </c>
      <c r="N291" s="27">
        <f t="shared" si="140"/>
        <v>0</v>
      </c>
      <c r="O291" s="27">
        <f t="shared" si="140"/>
        <v>0</v>
      </c>
      <c r="P291" s="27">
        <f t="shared" si="140"/>
        <v>0</v>
      </c>
      <c r="Q291" s="27">
        <f t="shared" si="140"/>
        <v>0</v>
      </c>
      <c r="R291" s="27">
        <f t="shared" si="140"/>
        <v>0</v>
      </c>
      <c r="S291" s="27">
        <f t="shared" si="140"/>
        <v>0</v>
      </c>
      <c r="T291" s="27">
        <f t="shared" si="140"/>
        <v>0</v>
      </c>
      <c r="U291" s="27">
        <f t="shared" si="140"/>
        <v>0</v>
      </c>
      <c r="V291" s="27">
        <f t="shared" si="140"/>
        <v>0</v>
      </c>
      <c r="W291" s="27">
        <f t="shared" si="140"/>
        <v>551.6</v>
      </c>
    </row>
    <row r="292" spans="1:23" x14ac:dyDescent="0.3">
      <c r="A292" s="39"/>
      <c r="B292" s="93" t="s">
        <v>306</v>
      </c>
      <c r="C292" s="35">
        <v>902</v>
      </c>
      <c r="D292" s="44" t="s">
        <v>66</v>
      </c>
      <c r="E292" s="44" t="s">
        <v>66</v>
      </c>
      <c r="F292" s="67" t="s">
        <v>305</v>
      </c>
      <c r="G292" s="23"/>
      <c r="H292" s="27">
        <f>H293</f>
        <v>521.6</v>
      </c>
      <c r="I292" s="27">
        <f>I293</f>
        <v>0</v>
      </c>
      <c r="J292" s="27">
        <f t="shared" ref="J292:W292" si="141">J293</f>
        <v>0</v>
      </c>
      <c r="K292" s="27">
        <f t="shared" si="141"/>
        <v>0</v>
      </c>
      <c r="L292" s="27">
        <f t="shared" si="141"/>
        <v>0</v>
      </c>
      <c r="M292" s="27">
        <f t="shared" si="141"/>
        <v>0</v>
      </c>
      <c r="N292" s="27">
        <f t="shared" si="141"/>
        <v>0</v>
      </c>
      <c r="O292" s="27">
        <f t="shared" si="141"/>
        <v>0</v>
      </c>
      <c r="P292" s="27">
        <f t="shared" si="141"/>
        <v>0</v>
      </c>
      <c r="Q292" s="27">
        <f t="shared" si="141"/>
        <v>0</v>
      </c>
      <c r="R292" s="27">
        <f t="shared" si="141"/>
        <v>0</v>
      </c>
      <c r="S292" s="27">
        <f t="shared" si="141"/>
        <v>0</v>
      </c>
      <c r="T292" s="27">
        <f t="shared" si="141"/>
        <v>0</v>
      </c>
      <c r="U292" s="27">
        <f t="shared" si="141"/>
        <v>0</v>
      </c>
      <c r="V292" s="27">
        <f t="shared" si="141"/>
        <v>0</v>
      </c>
      <c r="W292" s="27">
        <f t="shared" si="141"/>
        <v>521.6</v>
      </c>
    </row>
    <row r="293" spans="1:23" x14ac:dyDescent="0.3">
      <c r="A293" s="39"/>
      <c r="B293" s="93" t="s">
        <v>308</v>
      </c>
      <c r="C293" s="35">
        <v>902</v>
      </c>
      <c r="D293" s="44" t="s">
        <v>66</v>
      </c>
      <c r="E293" s="44" t="s">
        <v>66</v>
      </c>
      <c r="F293" s="67" t="s">
        <v>307</v>
      </c>
      <c r="G293" s="23"/>
      <c r="H293" s="27">
        <f>H294</f>
        <v>521.6</v>
      </c>
      <c r="I293" s="27">
        <f>I294</f>
        <v>0</v>
      </c>
      <c r="J293" s="27">
        <f t="shared" ref="J293:W293" si="142">J294</f>
        <v>0</v>
      </c>
      <c r="K293" s="27">
        <f t="shared" si="142"/>
        <v>0</v>
      </c>
      <c r="L293" s="27">
        <f t="shared" si="142"/>
        <v>0</v>
      </c>
      <c r="M293" s="27">
        <f t="shared" si="142"/>
        <v>0</v>
      </c>
      <c r="N293" s="27">
        <f t="shared" si="142"/>
        <v>0</v>
      </c>
      <c r="O293" s="27">
        <f t="shared" si="142"/>
        <v>0</v>
      </c>
      <c r="P293" s="27">
        <f t="shared" si="142"/>
        <v>0</v>
      </c>
      <c r="Q293" s="27">
        <f t="shared" si="142"/>
        <v>0</v>
      </c>
      <c r="R293" s="27">
        <f t="shared" si="142"/>
        <v>0</v>
      </c>
      <c r="S293" s="27">
        <f t="shared" si="142"/>
        <v>0</v>
      </c>
      <c r="T293" s="27">
        <f t="shared" si="142"/>
        <v>0</v>
      </c>
      <c r="U293" s="27">
        <f t="shared" si="142"/>
        <v>0</v>
      </c>
      <c r="V293" s="27">
        <f t="shared" si="142"/>
        <v>0</v>
      </c>
      <c r="W293" s="27">
        <f t="shared" si="142"/>
        <v>521.6</v>
      </c>
    </row>
    <row r="294" spans="1:23" ht="31.2" x14ac:dyDescent="0.3">
      <c r="A294" s="39"/>
      <c r="B294" s="38" t="s">
        <v>133</v>
      </c>
      <c r="C294" s="35">
        <v>902</v>
      </c>
      <c r="D294" s="44" t="s">
        <v>66</v>
      </c>
      <c r="E294" s="44" t="s">
        <v>66</v>
      </c>
      <c r="F294" s="67" t="s">
        <v>307</v>
      </c>
      <c r="G294" s="23">
        <v>600</v>
      </c>
      <c r="H294" s="27">
        <v>521.6</v>
      </c>
      <c r="I294" s="27">
        <v>0</v>
      </c>
      <c r="W294" s="1">
        <f>H294+I294</f>
        <v>521.6</v>
      </c>
    </row>
    <row r="295" spans="1:23" ht="45.75" customHeight="1" x14ac:dyDescent="0.3">
      <c r="A295" s="39"/>
      <c r="B295" s="24" t="s">
        <v>310</v>
      </c>
      <c r="C295" s="35">
        <v>902</v>
      </c>
      <c r="D295" s="44" t="s">
        <v>66</v>
      </c>
      <c r="E295" s="44" t="s">
        <v>66</v>
      </c>
      <c r="F295" s="67" t="s">
        <v>309</v>
      </c>
      <c r="G295" s="23"/>
      <c r="H295" s="27">
        <f>H296</f>
        <v>30</v>
      </c>
      <c r="I295" s="27">
        <f>I296</f>
        <v>0</v>
      </c>
      <c r="J295" s="27">
        <f t="shared" ref="J295:W295" si="143">J296</f>
        <v>0</v>
      </c>
      <c r="K295" s="27">
        <f t="shared" si="143"/>
        <v>0</v>
      </c>
      <c r="L295" s="27">
        <f t="shared" si="143"/>
        <v>0</v>
      </c>
      <c r="M295" s="27">
        <f t="shared" si="143"/>
        <v>0</v>
      </c>
      <c r="N295" s="27">
        <f t="shared" si="143"/>
        <v>0</v>
      </c>
      <c r="O295" s="27">
        <f t="shared" si="143"/>
        <v>0</v>
      </c>
      <c r="P295" s="27">
        <f t="shared" si="143"/>
        <v>0</v>
      </c>
      <c r="Q295" s="27">
        <f t="shared" si="143"/>
        <v>0</v>
      </c>
      <c r="R295" s="27">
        <f t="shared" si="143"/>
        <v>0</v>
      </c>
      <c r="S295" s="27">
        <f t="shared" si="143"/>
        <v>0</v>
      </c>
      <c r="T295" s="27">
        <f t="shared" si="143"/>
        <v>0</v>
      </c>
      <c r="U295" s="27">
        <f t="shared" si="143"/>
        <v>0</v>
      </c>
      <c r="V295" s="27">
        <f t="shared" si="143"/>
        <v>0</v>
      </c>
      <c r="W295" s="27">
        <f t="shared" si="143"/>
        <v>30</v>
      </c>
    </row>
    <row r="296" spans="1:23" ht="46.8" x14ac:dyDescent="0.3">
      <c r="A296" s="39"/>
      <c r="B296" s="24" t="s">
        <v>312</v>
      </c>
      <c r="C296" s="35">
        <v>902</v>
      </c>
      <c r="D296" s="44" t="s">
        <v>66</v>
      </c>
      <c r="E296" s="44" t="s">
        <v>66</v>
      </c>
      <c r="F296" s="67" t="s">
        <v>311</v>
      </c>
      <c r="G296" s="23"/>
      <c r="H296" s="27">
        <f>H297</f>
        <v>30</v>
      </c>
      <c r="I296" s="27">
        <f>I297</f>
        <v>0</v>
      </c>
      <c r="J296" s="27">
        <f t="shared" ref="J296:W296" si="144">J297</f>
        <v>0</v>
      </c>
      <c r="K296" s="27">
        <f t="shared" si="144"/>
        <v>0</v>
      </c>
      <c r="L296" s="27">
        <f t="shared" si="144"/>
        <v>0</v>
      </c>
      <c r="M296" s="27">
        <f t="shared" si="144"/>
        <v>0</v>
      </c>
      <c r="N296" s="27">
        <f t="shared" si="144"/>
        <v>0</v>
      </c>
      <c r="O296" s="27">
        <f t="shared" si="144"/>
        <v>0</v>
      </c>
      <c r="P296" s="27">
        <f t="shared" si="144"/>
        <v>0</v>
      </c>
      <c r="Q296" s="27">
        <f t="shared" si="144"/>
        <v>0</v>
      </c>
      <c r="R296" s="27">
        <f t="shared" si="144"/>
        <v>0</v>
      </c>
      <c r="S296" s="27">
        <f t="shared" si="144"/>
        <v>0</v>
      </c>
      <c r="T296" s="27">
        <f t="shared" si="144"/>
        <v>0</v>
      </c>
      <c r="U296" s="27">
        <f t="shared" si="144"/>
        <v>0</v>
      </c>
      <c r="V296" s="27">
        <f t="shared" si="144"/>
        <v>0</v>
      </c>
      <c r="W296" s="27">
        <f t="shared" si="144"/>
        <v>30</v>
      </c>
    </row>
    <row r="297" spans="1:23" ht="31.2" x14ac:dyDescent="0.3">
      <c r="A297" s="39"/>
      <c r="B297" s="38" t="s">
        <v>133</v>
      </c>
      <c r="C297" s="35">
        <v>902</v>
      </c>
      <c r="D297" s="44" t="s">
        <v>66</v>
      </c>
      <c r="E297" s="44" t="s">
        <v>66</v>
      </c>
      <c r="F297" s="67" t="s">
        <v>311</v>
      </c>
      <c r="G297" s="23">
        <v>600</v>
      </c>
      <c r="H297" s="27">
        <v>30</v>
      </c>
      <c r="I297" s="27">
        <v>0</v>
      </c>
      <c r="W297" s="1">
        <f>H297+I297</f>
        <v>30</v>
      </c>
    </row>
    <row r="298" spans="1:23" x14ac:dyDescent="0.3">
      <c r="A298" s="30"/>
      <c r="B298" s="38" t="s">
        <v>81</v>
      </c>
      <c r="C298" s="39">
        <v>902</v>
      </c>
      <c r="D298" s="5" t="s">
        <v>19</v>
      </c>
      <c r="E298" s="5"/>
      <c r="F298" s="5"/>
      <c r="G298" s="5"/>
      <c r="H298" s="27">
        <f>H299+H304</f>
        <v>3496.8</v>
      </c>
      <c r="I298" s="27">
        <f>I299+I304</f>
        <v>0</v>
      </c>
      <c r="J298" s="27">
        <f t="shared" ref="J298:W298" si="145">J299+J304</f>
        <v>0</v>
      </c>
      <c r="K298" s="27">
        <f t="shared" si="145"/>
        <v>0</v>
      </c>
      <c r="L298" s="27">
        <f t="shared" si="145"/>
        <v>0</v>
      </c>
      <c r="M298" s="27">
        <f t="shared" si="145"/>
        <v>0</v>
      </c>
      <c r="N298" s="27">
        <f t="shared" si="145"/>
        <v>0</v>
      </c>
      <c r="O298" s="27">
        <f t="shared" si="145"/>
        <v>0</v>
      </c>
      <c r="P298" s="27">
        <f t="shared" si="145"/>
        <v>0</v>
      </c>
      <c r="Q298" s="27">
        <f t="shared" si="145"/>
        <v>0</v>
      </c>
      <c r="R298" s="27">
        <f t="shared" si="145"/>
        <v>0</v>
      </c>
      <c r="S298" s="27">
        <f t="shared" si="145"/>
        <v>0</v>
      </c>
      <c r="T298" s="27">
        <f t="shared" si="145"/>
        <v>0</v>
      </c>
      <c r="U298" s="27">
        <f t="shared" si="145"/>
        <v>0</v>
      </c>
      <c r="V298" s="27">
        <f t="shared" si="145"/>
        <v>0</v>
      </c>
      <c r="W298" s="27">
        <f t="shared" si="145"/>
        <v>3496.8</v>
      </c>
    </row>
    <row r="299" spans="1:23" x14ac:dyDescent="0.3">
      <c r="A299" s="30"/>
      <c r="B299" s="38" t="s">
        <v>103</v>
      </c>
      <c r="C299" s="39">
        <v>902</v>
      </c>
      <c r="D299" s="5" t="s">
        <v>82</v>
      </c>
      <c r="E299" s="5" t="s">
        <v>50</v>
      </c>
      <c r="F299" s="5"/>
      <c r="G299" s="5"/>
      <c r="H299" s="27">
        <f t="shared" ref="H299:W302" si="146">H300</f>
        <v>2800</v>
      </c>
      <c r="I299" s="27">
        <f t="shared" si="146"/>
        <v>0</v>
      </c>
      <c r="J299" s="27">
        <f t="shared" si="146"/>
        <v>0</v>
      </c>
      <c r="K299" s="27">
        <f t="shared" si="146"/>
        <v>0</v>
      </c>
      <c r="L299" s="27">
        <f t="shared" si="146"/>
        <v>0</v>
      </c>
      <c r="M299" s="27">
        <f t="shared" si="146"/>
        <v>0</v>
      </c>
      <c r="N299" s="27">
        <f t="shared" si="146"/>
        <v>0</v>
      </c>
      <c r="O299" s="27">
        <f t="shared" si="146"/>
        <v>0</v>
      </c>
      <c r="P299" s="27">
        <f t="shared" si="146"/>
        <v>0</v>
      </c>
      <c r="Q299" s="27">
        <f t="shared" si="146"/>
        <v>0</v>
      </c>
      <c r="R299" s="27">
        <f t="shared" si="146"/>
        <v>0</v>
      </c>
      <c r="S299" s="27">
        <f t="shared" si="146"/>
        <v>0</v>
      </c>
      <c r="T299" s="27">
        <f t="shared" si="146"/>
        <v>0</v>
      </c>
      <c r="U299" s="27">
        <f t="shared" si="146"/>
        <v>0</v>
      </c>
      <c r="V299" s="27">
        <f t="shared" si="146"/>
        <v>0</v>
      </c>
      <c r="W299" s="27">
        <f t="shared" si="146"/>
        <v>2800</v>
      </c>
    </row>
    <row r="300" spans="1:23" ht="46.8" x14ac:dyDescent="0.3">
      <c r="A300" s="30"/>
      <c r="B300" s="103" t="s">
        <v>299</v>
      </c>
      <c r="C300" s="39">
        <v>902</v>
      </c>
      <c r="D300" s="5" t="s">
        <v>82</v>
      </c>
      <c r="E300" s="5" t="s">
        <v>50</v>
      </c>
      <c r="F300" s="5" t="s">
        <v>264</v>
      </c>
      <c r="G300" s="5"/>
      <c r="H300" s="27">
        <f t="shared" si="146"/>
        <v>2800</v>
      </c>
      <c r="I300" s="27">
        <f t="shared" si="146"/>
        <v>0</v>
      </c>
      <c r="J300" s="27">
        <f t="shared" si="146"/>
        <v>0</v>
      </c>
      <c r="K300" s="27">
        <f t="shared" si="146"/>
        <v>0</v>
      </c>
      <c r="L300" s="27">
        <f t="shared" si="146"/>
        <v>0</v>
      </c>
      <c r="M300" s="27">
        <f t="shared" si="146"/>
        <v>0</v>
      </c>
      <c r="N300" s="27">
        <f t="shared" si="146"/>
        <v>0</v>
      </c>
      <c r="O300" s="27">
        <f t="shared" si="146"/>
        <v>0</v>
      </c>
      <c r="P300" s="27">
        <f t="shared" si="146"/>
        <v>0</v>
      </c>
      <c r="Q300" s="27">
        <f t="shared" si="146"/>
        <v>0</v>
      </c>
      <c r="R300" s="27">
        <f t="shared" si="146"/>
        <v>0</v>
      </c>
      <c r="S300" s="27">
        <f t="shared" si="146"/>
        <v>0</v>
      </c>
      <c r="T300" s="27">
        <f t="shared" si="146"/>
        <v>0</v>
      </c>
      <c r="U300" s="27">
        <f t="shared" si="146"/>
        <v>0</v>
      </c>
      <c r="V300" s="27">
        <f t="shared" si="146"/>
        <v>0</v>
      </c>
      <c r="W300" s="27">
        <f t="shared" si="146"/>
        <v>2800</v>
      </c>
    </row>
    <row r="301" spans="1:23" ht="21.6" customHeight="1" x14ac:dyDescent="0.3">
      <c r="A301" s="30"/>
      <c r="B301" s="130" t="s">
        <v>405</v>
      </c>
      <c r="C301" s="39">
        <v>902</v>
      </c>
      <c r="D301" s="5" t="s">
        <v>82</v>
      </c>
      <c r="E301" s="5" t="s">
        <v>50</v>
      </c>
      <c r="F301" s="5" t="s">
        <v>301</v>
      </c>
      <c r="G301" s="5"/>
      <c r="H301" s="27">
        <f t="shared" si="146"/>
        <v>2800</v>
      </c>
      <c r="I301" s="27">
        <f t="shared" si="146"/>
        <v>0</v>
      </c>
      <c r="J301" s="27">
        <f t="shared" si="146"/>
        <v>0</v>
      </c>
      <c r="K301" s="27">
        <f t="shared" si="146"/>
        <v>0</v>
      </c>
      <c r="L301" s="27">
        <f t="shared" si="146"/>
        <v>0</v>
      </c>
      <c r="M301" s="27">
        <f t="shared" si="146"/>
        <v>0</v>
      </c>
      <c r="N301" s="27">
        <f t="shared" si="146"/>
        <v>0</v>
      </c>
      <c r="O301" s="27">
        <f t="shared" si="146"/>
        <v>0</v>
      </c>
      <c r="P301" s="27">
        <f t="shared" si="146"/>
        <v>0</v>
      </c>
      <c r="Q301" s="27">
        <f t="shared" si="146"/>
        <v>0</v>
      </c>
      <c r="R301" s="27">
        <f t="shared" si="146"/>
        <v>0</v>
      </c>
      <c r="S301" s="27">
        <f t="shared" si="146"/>
        <v>0</v>
      </c>
      <c r="T301" s="27">
        <f t="shared" si="146"/>
        <v>0</v>
      </c>
      <c r="U301" s="27">
        <f t="shared" si="146"/>
        <v>0</v>
      </c>
      <c r="V301" s="27">
        <f t="shared" si="146"/>
        <v>0</v>
      </c>
      <c r="W301" s="27">
        <f t="shared" si="146"/>
        <v>2800</v>
      </c>
    </row>
    <row r="302" spans="1:23" ht="31.2" x14ac:dyDescent="0.3">
      <c r="A302" s="30"/>
      <c r="B302" s="24" t="s">
        <v>406</v>
      </c>
      <c r="C302" s="39">
        <v>902</v>
      </c>
      <c r="D302" s="5" t="s">
        <v>82</v>
      </c>
      <c r="E302" s="5" t="s">
        <v>50</v>
      </c>
      <c r="F302" s="5" t="s">
        <v>407</v>
      </c>
      <c r="G302" s="5"/>
      <c r="H302" s="27">
        <f t="shared" si="146"/>
        <v>2800</v>
      </c>
      <c r="I302" s="27">
        <f t="shared" si="146"/>
        <v>0</v>
      </c>
      <c r="J302" s="27">
        <f t="shared" si="146"/>
        <v>0</v>
      </c>
      <c r="K302" s="27">
        <f t="shared" si="146"/>
        <v>0</v>
      </c>
      <c r="L302" s="27">
        <f t="shared" si="146"/>
        <v>0</v>
      </c>
      <c r="M302" s="27">
        <f t="shared" si="146"/>
        <v>0</v>
      </c>
      <c r="N302" s="27">
        <f t="shared" si="146"/>
        <v>0</v>
      </c>
      <c r="O302" s="27">
        <f t="shared" si="146"/>
        <v>0</v>
      </c>
      <c r="P302" s="27">
        <f t="shared" si="146"/>
        <v>0</v>
      </c>
      <c r="Q302" s="27">
        <f t="shared" si="146"/>
        <v>0</v>
      </c>
      <c r="R302" s="27">
        <f t="shared" si="146"/>
        <v>0</v>
      </c>
      <c r="S302" s="27">
        <f t="shared" si="146"/>
        <v>0</v>
      </c>
      <c r="T302" s="27">
        <f t="shared" si="146"/>
        <v>0</v>
      </c>
      <c r="U302" s="27">
        <f t="shared" si="146"/>
        <v>0</v>
      </c>
      <c r="V302" s="27">
        <f t="shared" si="146"/>
        <v>0</v>
      </c>
      <c r="W302" s="27">
        <f t="shared" si="146"/>
        <v>2800</v>
      </c>
    </row>
    <row r="303" spans="1:23" x14ac:dyDescent="0.3">
      <c r="A303" s="30"/>
      <c r="B303" s="23" t="s">
        <v>98</v>
      </c>
      <c r="C303" s="39">
        <v>902</v>
      </c>
      <c r="D303" s="5" t="s">
        <v>82</v>
      </c>
      <c r="E303" s="5" t="s">
        <v>50</v>
      </c>
      <c r="F303" s="5" t="s">
        <v>407</v>
      </c>
      <c r="G303" s="5" t="s">
        <v>97</v>
      </c>
      <c r="H303" s="27">
        <v>2800</v>
      </c>
      <c r="I303" s="27">
        <v>0</v>
      </c>
      <c r="W303" s="1">
        <f>H303+I303</f>
        <v>2800</v>
      </c>
    </row>
    <row r="304" spans="1:23" x14ac:dyDescent="0.3">
      <c r="A304" s="30"/>
      <c r="B304" s="23" t="s">
        <v>83</v>
      </c>
      <c r="C304" s="35">
        <v>902</v>
      </c>
      <c r="D304" s="44" t="s">
        <v>82</v>
      </c>
      <c r="E304" s="44" t="s">
        <v>64</v>
      </c>
      <c r="F304" s="44"/>
      <c r="G304" s="44"/>
      <c r="H304" s="27">
        <f>H305+H309</f>
        <v>696.8</v>
      </c>
      <c r="I304" s="27">
        <f>I305+I309</f>
        <v>0</v>
      </c>
      <c r="J304" s="27">
        <f t="shared" ref="J304:W304" si="147">J305+J309</f>
        <v>0</v>
      </c>
      <c r="K304" s="27">
        <f t="shared" si="147"/>
        <v>0</v>
      </c>
      <c r="L304" s="27">
        <f t="shared" si="147"/>
        <v>0</v>
      </c>
      <c r="M304" s="27">
        <f t="shared" si="147"/>
        <v>0</v>
      </c>
      <c r="N304" s="27">
        <f t="shared" si="147"/>
        <v>0</v>
      </c>
      <c r="O304" s="27">
        <f t="shared" si="147"/>
        <v>0</v>
      </c>
      <c r="P304" s="27">
        <f t="shared" si="147"/>
        <v>0</v>
      </c>
      <c r="Q304" s="27">
        <f t="shared" si="147"/>
        <v>0</v>
      </c>
      <c r="R304" s="27">
        <f t="shared" si="147"/>
        <v>0</v>
      </c>
      <c r="S304" s="27">
        <f t="shared" si="147"/>
        <v>0</v>
      </c>
      <c r="T304" s="27">
        <f t="shared" si="147"/>
        <v>0</v>
      </c>
      <c r="U304" s="27">
        <f t="shared" si="147"/>
        <v>0</v>
      </c>
      <c r="V304" s="27">
        <f t="shared" si="147"/>
        <v>0</v>
      </c>
      <c r="W304" s="27">
        <f t="shared" si="147"/>
        <v>696.8</v>
      </c>
    </row>
    <row r="305" spans="1:24" ht="31.2" x14ac:dyDescent="0.3">
      <c r="A305" s="30"/>
      <c r="B305" s="103" t="s">
        <v>391</v>
      </c>
      <c r="C305" s="35">
        <v>902</v>
      </c>
      <c r="D305" s="44" t="s">
        <v>82</v>
      </c>
      <c r="E305" s="44" t="s">
        <v>64</v>
      </c>
      <c r="F305" s="64" t="s">
        <v>390</v>
      </c>
      <c r="G305" s="44"/>
      <c r="H305" s="27">
        <f t="shared" ref="H305:W307" si="148">H306</f>
        <v>456.8</v>
      </c>
      <c r="I305" s="27">
        <f t="shared" si="148"/>
        <v>0</v>
      </c>
      <c r="J305" s="27">
        <f t="shared" si="148"/>
        <v>0</v>
      </c>
      <c r="K305" s="27">
        <f t="shared" si="148"/>
        <v>0</v>
      </c>
      <c r="L305" s="27">
        <f t="shared" si="148"/>
        <v>0</v>
      </c>
      <c r="M305" s="27">
        <f t="shared" si="148"/>
        <v>0</v>
      </c>
      <c r="N305" s="27">
        <f t="shared" si="148"/>
        <v>0</v>
      </c>
      <c r="O305" s="27">
        <f t="shared" si="148"/>
        <v>0</v>
      </c>
      <c r="P305" s="27">
        <f t="shared" si="148"/>
        <v>0</v>
      </c>
      <c r="Q305" s="27">
        <f t="shared" si="148"/>
        <v>0</v>
      </c>
      <c r="R305" s="27">
        <f t="shared" si="148"/>
        <v>0</v>
      </c>
      <c r="S305" s="27">
        <f t="shared" si="148"/>
        <v>0</v>
      </c>
      <c r="T305" s="27">
        <f t="shared" si="148"/>
        <v>0</v>
      </c>
      <c r="U305" s="27">
        <f t="shared" si="148"/>
        <v>0</v>
      </c>
      <c r="V305" s="27">
        <f t="shared" si="148"/>
        <v>0</v>
      </c>
      <c r="W305" s="27">
        <f t="shared" si="148"/>
        <v>456.8</v>
      </c>
    </row>
    <row r="306" spans="1:24" x14ac:dyDescent="0.3">
      <c r="A306" s="30"/>
      <c r="B306" s="93" t="s">
        <v>422</v>
      </c>
      <c r="C306" s="35">
        <v>902</v>
      </c>
      <c r="D306" s="46" t="s">
        <v>82</v>
      </c>
      <c r="E306" s="46" t="s">
        <v>64</v>
      </c>
      <c r="F306" s="65" t="s">
        <v>392</v>
      </c>
      <c r="G306" s="44"/>
      <c r="H306" s="27">
        <f t="shared" si="148"/>
        <v>456.8</v>
      </c>
      <c r="I306" s="27">
        <f t="shared" si="148"/>
        <v>0</v>
      </c>
      <c r="J306" s="27">
        <f t="shared" si="148"/>
        <v>0</v>
      </c>
      <c r="K306" s="27">
        <f t="shared" si="148"/>
        <v>0</v>
      </c>
      <c r="L306" s="27">
        <f t="shared" si="148"/>
        <v>0</v>
      </c>
      <c r="M306" s="27">
        <f t="shared" si="148"/>
        <v>0</v>
      </c>
      <c r="N306" s="27">
        <f t="shared" si="148"/>
        <v>0</v>
      </c>
      <c r="O306" s="27">
        <f t="shared" si="148"/>
        <v>0</v>
      </c>
      <c r="P306" s="27">
        <f t="shared" si="148"/>
        <v>0</v>
      </c>
      <c r="Q306" s="27">
        <f t="shared" si="148"/>
        <v>0</v>
      </c>
      <c r="R306" s="27">
        <f t="shared" si="148"/>
        <v>0</v>
      </c>
      <c r="S306" s="27">
        <f t="shared" si="148"/>
        <v>0</v>
      </c>
      <c r="T306" s="27">
        <f t="shared" si="148"/>
        <v>0</v>
      </c>
      <c r="U306" s="27">
        <f t="shared" si="148"/>
        <v>0</v>
      </c>
      <c r="V306" s="27">
        <f t="shared" si="148"/>
        <v>0</v>
      </c>
      <c r="W306" s="27">
        <f t="shared" si="148"/>
        <v>456.8</v>
      </c>
    </row>
    <row r="307" spans="1:24" ht="46.8" x14ac:dyDescent="0.3">
      <c r="A307" s="30"/>
      <c r="B307" s="24" t="s">
        <v>408</v>
      </c>
      <c r="C307" s="35">
        <v>902</v>
      </c>
      <c r="D307" s="46" t="s">
        <v>82</v>
      </c>
      <c r="E307" s="46" t="s">
        <v>64</v>
      </c>
      <c r="F307" s="65" t="s">
        <v>409</v>
      </c>
      <c r="G307" s="44"/>
      <c r="H307" s="27">
        <f t="shared" si="148"/>
        <v>456.8</v>
      </c>
      <c r="I307" s="27">
        <f t="shared" si="148"/>
        <v>0</v>
      </c>
      <c r="J307" s="27">
        <f t="shared" si="148"/>
        <v>0</v>
      </c>
      <c r="K307" s="27">
        <f t="shared" si="148"/>
        <v>0</v>
      </c>
      <c r="L307" s="27">
        <f t="shared" si="148"/>
        <v>0</v>
      </c>
      <c r="M307" s="27">
        <f t="shared" si="148"/>
        <v>0</v>
      </c>
      <c r="N307" s="27">
        <f t="shared" si="148"/>
        <v>0</v>
      </c>
      <c r="O307" s="27">
        <f t="shared" si="148"/>
        <v>0</v>
      </c>
      <c r="P307" s="27">
        <f t="shared" si="148"/>
        <v>0</v>
      </c>
      <c r="Q307" s="27">
        <f t="shared" si="148"/>
        <v>0</v>
      </c>
      <c r="R307" s="27">
        <f t="shared" si="148"/>
        <v>0</v>
      </c>
      <c r="S307" s="27">
        <f t="shared" si="148"/>
        <v>0</v>
      </c>
      <c r="T307" s="27">
        <f t="shared" si="148"/>
        <v>0</v>
      </c>
      <c r="U307" s="27">
        <f t="shared" si="148"/>
        <v>0</v>
      </c>
      <c r="V307" s="27">
        <f t="shared" si="148"/>
        <v>0</v>
      </c>
      <c r="W307" s="27">
        <f t="shared" si="148"/>
        <v>456.8</v>
      </c>
    </row>
    <row r="308" spans="1:24" x14ac:dyDescent="0.3">
      <c r="A308" s="30"/>
      <c r="B308" s="23" t="s">
        <v>98</v>
      </c>
      <c r="C308" s="69">
        <v>902</v>
      </c>
      <c r="D308" s="70" t="s">
        <v>82</v>
      </c>
      <c r="E308" s="70" t="s">
        <v>64</v>
      </c>
      <c r="F308" s="65" t="s">
        <v>409</v>
      </c>
      <c r="G308" s="44" t="s">
        <v>97</v>
      </c>
      <c r="H308" s="27">
        <v>456.8</v>
      </c>
      <c r="I308" s="27">
        <v>0</v>
      </c>
      <c r="W308" s="1">
        <f>H308+I308</f>
        <v>456.8</v>
      </c>
    </row>
    <row r="309" spans="1:24" ht="46.8" x14ac:dyDescent="0.3">
      <c r="A309" s="30"/>
      <c r="B309" s="103" t="s">
        <v>299</v>
      </c>
      <c r="C309" s="69">
        <v>902</v>
      </c>
      <c r="D309" s="70" t="s">
        <v>82</v>
      </c>
      <c r="E309" s="70" t="s">
        <v>64</v>
      </c>
      <c r="F309" s="65" t="s">
        <v>264</v>
      </c>
      <c r="G309" s="44"/>
      <c r="H309" s="27">
        <f t="shared" ref="H309:W311" si="149">H310</f>
        <v>240</v>
      </c>
      <c r="I309" s="27">
        <f t="shared" si="149"/>
        <v>0</v>
      </c>
      <c r="J309" s="27">
        <f t="shared" si="149"/>
        <v>0</v>
      </c>
      <c r="K309" s="27">
        <f t="shared" si="149"/>
        <v>0</v>
      </c>
      <c r="L309" s="27">
        <f t="shared" si="149"/>
        <v>0</v>
      </c>
      <c r="M309" s="27">
        <f t="shared" si="149"/>
        <v>0</v>
      </c>
      <c r="N309" s="27">
        <f t="shared" si="149"/>
        <v>0</v>
      </c>
      <c r="O309" s="27">
        <f t="shared" si="149"/>
        <v>0</v>
      </c>
      <c r="P309" s="27">
        <f t="shared" si="149"/>
        <v>0</v>
      </c>
      <c r="Q309" s="27">
        <f t="shared" si="149"/>
        <v>0</v>
      </c>
      <c r="R309" s="27">
        <f t="shared" si="149"/>
        <v>0</v>
      </c>
      <c r="S309" s="27">
        <f t="shared" si="149"/>
        <v>0</v>
      </c>
      <c r="T309" s="27">
        <f t="shared" si="149"/>
        <v>0</v>
      </c>
      <c r="U309" s="27">
        <f t="shared" si="149"/>
        <v>0</v>
      </c>
      <c r="V309" s="27">
        <f t="shared" si="149"/>
        <v>0</v>
      </c>
      <c r="W309" s="27">
        <f t="shared" si="149"/>
        <v>240</v>
      </c>
    </row>
    <row r="310" spans="1:24" ht="21.6" customHeight="1" x14ac:dyDescent="0.3">
      <c r="A310" s="30"/>
      <c r="B310" s="130" t="s">
        <v>405</v>
      </c>
      <c r="C310" s="69">
        <v>902</v>
      </c>
      <c r="D310" s="70" t="s">
        <v>82</v>
      </c>
      <c r="E310" s="70" t="s">
        <v>64</v>
      </c>
      <c r="F310" s="65" t="s">
        <v>301</v>
      </c>
      <c r="G310" s="44"/>
      <c r="H310" s="27">
        <f>H311+H313</f>
        <v>240</v>
      </c>
      <c r="I310" s="27">
        <f t="shared" ref="I310:X310" si="150">I311+I313</f>
        <v>0</v>
      </c>
      <c r="J310" s="27">
        <f t="shared" si="150"/>
        <v>0</v>
      </c>
      <c r="K310" s="27">
        <f t="shared" si="150"/>
        <v>0</v>
      </c>
      <c r="L310" s="27">
        <f t="shared" si="150"/>
        <v>0</v>
      </c>
      <c r="M310" s="27">
        <f t="shared" si="150"/>
        <v>0</v>
      </c>
      <c r="N310" s="27">
        <f t="shared" si="150"/>
        <v>0</v>
      </c>
      <c r="O310" s="27">
        <f t="shared" si="150"/>
        <v>0</v>
      </c>
      <c r="P310" s="27">
        <f t="shared" si="150"/>
        <v>0</v>
      </c>
      <c r="Q310" s="27">
        <f t="shared" si="150"/>
        <v>0</v>
      </c>
      <c r="R310" s="27">
        <f t="shared" si="150"/>
        <v>0</v>
      </c>
      <c r="S310" s="27">
        <f t="shared" si="150"/>
        <v>0</v>
      </c>
      <c r="T310" s="27">
        <f t="shared" si="150"/>
        <v>0</v>
      </c>
      <c r="U310" s="27">
        <f t="shared" si="150"/>
        <v>0</v>
      </c>
      <c r="V310" s="27">
        <f t="shared" si="150"/>
        <v>0</v>
      </c>
      <c r="W310" s="27">
        <f t="shared" si="150"/>
        <v>240</v>
      </c>
      <c r="X310" s="27">
        <f t="shared" si="150"/>
        <v>0</v>
      </c>
    </row>
    <row r="311" spans="1:24" ht="33" customHeight="1" x14ac:dyDescent="0.3">
      <c r="A311" s="30"/>
      <c r="B311" s="24" t="s">
        <v>423</v>
      </c>
      <c r="C311" s="69">
        <v>902</v>
      </c>
      <c r="D311" s="70" t="s">
        <v>82</v>
      </c>
      <c r="E311" s="70" t="s">
        <v>64</v>
      </c>
      <c r="F311" s="65" t="s">
        <v>410</v>
      </c>
      <c r="G311" s="44"/>
      <c r="H311" s="27">
        <f t="shared" si="149"/>
        <v>200</v>
      </c>
      <c r="I311" s="27">
        <f t="shared" si="149"/>
        <v>0</v>
      </c>
      <c r="J311" s="27">
        <f t="shared" si="149"/>
        <v>0</v>
      </c>
      <c r="K311" s="27">
        <f t="shared" si="149"/>
        <v>0</v>
      </c>
      <c r="L311" s="27">
        <f t="shared" si="149"/>
        <v>0</v>
      </c>
      <c r="M311" s="27">
        <f t="shared" si="149"/>
        <v>0</v>
      </c>
      <c r="N311" s="27">
        <f t="shared" si="149"/>
        <v>0</v>
      </c>
      <c r="O311" s="27">
        <f t="shared" si="149"/>
        <v>0</v>
      </c>
      <c r="P311" s="27">
        <f t="shared" si="149"/>
        <v>0</v>
      </c>
      <c r="Q311" s="27">
        <f t="shared" si="149"/>
        <v>0</v>
      </c>
      <c r="R311" s="27">
        <f t="shared" si="149"/>
        <v>0</v>
      </c>
      <c r="S311" s="27">
        <f t="shared" si="149"/>
        <v>0</v>
      </c>
      <c r="T311" s="27">
        <f t="shared" si="149"/>
        <v>0</v>
      </c>
      <c r="U311" s="27">
        <f t="shared" si="149"/>
        <v>0</v>
      </c>
      <c r="V311" s="27">
        <f t="shared" si="149"/>
        <v>0</v>
      </c>
      <c r="W311" s="27">
        <f t="shared" si="149"/>
        <v>200</v>
      </c>
    </row>
    <row r="312" spans="1:24" x14ac:dyDescent="0.3">
      <c r="A312" s="30"/>
      <c r="B312" s="23" t="s">
        <v>98</v>
      </c>
      <c r="C312" s="69">
        <v>902</v>
      </c>
      <c r="D312" s="70" t="s">
        <v>82</v>
      </c>
      <c r="E312" s="70" t="s">
        <v>64</v>
      </c>
      <c r="F312" s="65" t="s">
        <v>410</v>
      </c>
      <c r="G312" s="44" t="s">
        <v>97</v>
      </c>
      <c r="H312" s="27">
        <v>200</v>
      </c>
      <c r="I312" s="27">
        <v>0</v>
      </c>
      <c r="W312" s="1">
        <f>H312+I312</f>
        <v>200</v>
      </c>
    </row>
    <row r="313" spans="1:24" ht="31.2" x14ac:dyDescent="0.3">
      <c r="A313" s="30"/>
      <c r="B313" s="23" t="s">
        <v>516</v>
      </c>
      <c r="C313" s="69">
        <v>902</v>
      </c>
      <c r="D313" s="70" t="s">
        <v>82</v>
      </c>
      <c r="E313" s="70" t="s">
        <v>64</v>
      </c>
      <c r="F313" s="65" t="s">
        <v>515</v>
      </c>
      <c r="G313" s="44"/>
      <c r="H313" s="27">
        <f>H314</f>
        <v>40</v>
      </c>
      <c r="I313" s="27">
        <f t="shared" ref="I313:W313" si="151">I314</f>
        <v>0</v>
      </c>
      <c r="J313" s="27">
        <f t="shared" si="151"/>
        <v>0</v>
      </c>
      <c r="K313" s="27">
        <f t="shared" si="151"/>
        <v>0</v>
      </c>
      <c r="L313" s="27">
        <f t="shared" si="151"/>
        <v>0</v>
      </c>
      <c r="M313" s="27">
        <f t="shared" si="151"/>
        <v>0</v>
      </c>
      <c r="N313" s="27">
        <f t="shared" si="151"/>
        <v>0</v>
      </c>
      <c r="O313" s="27">
        <f t="shared" si="151"/>
        <v>0</v>
      </c>
      <c r="P313" s="27">
        <f t="shared" si="151"/>
        <v>0</v>
      </c>
      <c r="Q313" s="27">
        <f t="shared" si="151"/>
        <v>0</v>
      </c>
      <c r="R313" s="27">
        <f t="shared" si="151"/>
        <v>0</v>
      </c>
      <c r="S313" s="27">
        <f t="shared" si="151"/>
        <v>0</v>
      </c>
      <c r="T313" s="27">
        <f t="shared" si="151"/>
        <v>0</v>
      </c>
      <c r="U313" s="27">
        <f t="shared" si="151"/>
        <v>0</v>
      </c>
      <c r="V313" s="27">
        <f t="shared" si="151"/>
        <v>0</v>
      </c>
      <c r="W313" s="27">
        <f t="shared" si="151"/>
        <v>40</v>
      </c>
    </row>
    <row r="314" spans="1:24" x14ac:dyDescent="0.3">
      <c r="A314" s="30"/>
      <c r="B314" s="23" t="s">
        <v>98</v>
      </c>
      <c r="C314" s="69">
        <v>902</v>
      </c>
      <c r="D314" s="70" t="s">
        <v>82</v>
      </c>
      <c r="E314" s="70" t="s">
        <v>64</v>
      </c>
      <c r="F314" s="65" t="s">
        <v>515</v>
      </c>
      <c r="G314" s="44" t="s">
        <v>97</v>
      </c>
      <c r="H314" s="27">
        <v>40</v>
      </c>
      <c r="I314" s="27">
        <v>0</v>
      </c>
      <c r="W314" s="1">
        <f>H314+I314</f>
        <v>40</v>
      </c>
    </row>
    <row r="315" spans="1:24" x14ac:dyDescent="0.3">
      <c r="A315" s="30"/>
      <c r="B315" s="104" t="s">
        <v>411</v>
      </c>
      <c r="C315" s="35">
        <v>902</v>
      </c>
      <c r="D315" s="88" t="s">
        <v>58</v>
      </c>
      <c r="E315" s="88"/>
      <c r="F315" s="65"/>
      <c r="G315" s="44"/>
      <c r="H315" s="27">
        <f>H316+H321</f>
        <v>4670</v>
      </c>
      <c r="I315" s="27">
        <f>I316+I321</f>
        <v>0</v>
      </c>
      <c r="J315" s="27">
        <f t="shared" ref="J315:W315" si="152">J316+J321</f>
        <v>0</v>
      </c>
      <c r="K315" s="27">
        <f t="shared" si="152"/>
        <v>0</v>
      </c>
      <c r="L315" s="27">
        <f t="shared" si="152"/>
        <v>0</v>
      </c>
      <c r="M315" s="27">
        <f t="shared" si="152"/>
        <v>0</v>
      </c>
      <c r="N315" s="27">
        <f t="shared" si="152"/>
        <v>0</v>
      </c>
      <c r="O315" s="27">
        <f t="shared" si="152"/>
        <v>0</v>
      </c>
      <c r="P315" s="27">
        <f t="shared" si="152"/>
        <v>0</v>
      </c>
      <c r="Q315" s="27">
        <f t="shared" si="152"/>
        <v>0</v>
      </c>
      <c r="R315" s="27">
        <f t="shared" si="152"/>
        <v>0</v>
      </c>
      <c r="S315" s="27">
        <f t="shared" si="152"/>
        <v>0</v>
      </c>
      <c r="T315" s="27">
        <f t="shared" si="152"/>
        <v>0</v>
      </c>
      <c r="U315" s="27">
        <f t="shared" si="152"/>
        <v>0</v>
      </c>
      <c r="V315" s="27">
        <f t="shared" si="152"/>
        <v>0</v>
      </c>
      <c r="W315" s="27">
        <f t="shared" si="152"/>
        <v>4670</v>
      </c>
    </row>
    <row r="316" spans="1:24" x14ac:dyDescent="0.3">
      <c r="A316" s="30"/>
      <c r="B316" s="104" t="s">
        <v>412</v>
      </c>
      <c r="C316" s="35">
        <v>902</v>
      </c>
      <c r="D316" s="88" t="s">
        <v>58</v>
      </c>
      <c r="E316" s="88" t="s">
        <v>50</v>
      </c>
      <c r="F316" s="65"/>
      <c r="G316" s="44"/>
      <c r="H316" s="27">
        <f t="shared" ref="H316:W319" si="153">H317</f>
        <v>1848.5</v>
      </c>
      <c r="I316" s="27">
        <f t="shared" si="153"/>
        <v>0</v>
      </c>
      <c r="J316" s="27">
        <f t="shared" si="153"/>
        <v>0</v>
      </c>
      <c r="K316" s="27">
        <f t="shared" si="153"/>
        <v>0</v>
      </c>
      <c r="L316" s="27">
        <f t="shared" si="153"/>
        <v>0</v>
      </c>
      <c r="M316" s="27">
        <f t="shared" si="153"/>
        <v>0</v>
      </c>
      <c r="N316" s="27">
        <f t="shared" si="153"/>
        <v>0</v>
      </c>
      <c r="O316" s="27">
        <f t="shared" si="153"/>
        <v>0</v>
      </c>
      <c r="P316" s="27">
        <f t="shared" si="153"/>
        <v>0</v>
      </c>
      <c r="Q316" s="27">
        <f t="shared" si="153"/>
        <v>0</v>
      </c>
      <c r="R316" s="27">
        <f t="shared" si="153"/>
        <v>0</v>
      </c>
      <c r="S316" s="27">
        <f t="shared" si="153"/>
        <v>0</v>
      </c>
      <c r="T316" s="27">
        <f t="shared" si="153"/>
        <v>0</v>
      </c>
      <c r="U316" s="27">
        <f t="shared" si="153"/>
        <v>0</v>
      </c>
      <c r="V316" s="27">
        <f t="shared" si="153"/>
        <v>0</v>
      </c>
      <c r="W316" s="27">
        <f t="shared" si="153"/>
        <v>1848.5</v>
      </c>
    </row>
    <row r="317" spans="1:24" ht="46.8" x14ac:dyDescent="0.3">
      <c r="A317" s="30"/>
      <c r="B317" s="103" t="s">
        <v>337</v>
      </c>
      <c r="C317" s="69">
        <v>902</v>
      </c>
      <c r="D317" s="70" t="s">
        <v>58</v>
      </c>
      <c r="E317" s="70" t="s">
        <v>50</v>
      </c>
      <c r="F317" s="65" t="s">
        <v>336</v>
      </c>
      <c r="G317" s="44"/>
      <c r="H317" s="27">
        <f t="shared" si="153"/>
        <v>1848.5</v>
      </c>
      <c r="I317" s="27">
        <f t="shared" si="153"/>
        <v>0</v>
      </c>
      <c r="J317" s="27">
        <f t="shared" si="153"/>
        <v>0</v>
      </c>
      <c r="K317" s="27">
        <f t="shared" si="153"/>
        <v>0</v>
      </c>
      <c r="L317" s="27">
        <f t="shared" si="153"/>
        <v>0</v>
      </c>
      <c r="M317" s="27">
        <f t="shared" si="153"/>
        <v>0</v>
      </c>
      <c r="N317" s="27">
        <f t="shared" si="153"/>
        <v>0</v>
      </c>
      <c r="O317" s="27">
        <f t="shared" si="153"/>
        <v>0</v>
      </c>
      <c r="P317" s="27">
        <f t="shared" si="153"/>
        <v>0</v>
      </c>
      <c r="Q317" s="27">
        <f t="shared" si="153"/>
        <v>0</v>
      </c>
      <c r="R317" s="27">
        <f t="shared" si="153"/>
        <v>0</v>
      </c>
      <c r="S317" s="27">
        <f t="shared" si="153"/>
        <v>0</v>
      </c>
      <c r="T317" s="27">
        <f t="shared" si="153"/>
        <v>0</v>
      </c>
      <c r="U317" s="27">
        <f t="shared" si="153"/>
        <v>0</v>
      </c>
      <c r="V317" s="27">
        <f t="shared" si="153"/>
        <v>0</v>
      </c>
      <c r="W317" s="27">
        <f t="shared" si="153"/>
        <v>1848.5</v>
      </c>
    </row>
    <row r="318" spans="1:24" ht="46.8" x14ac:dyDescent="0.3">
      <c r="A318" s="30"/>
      <c r="B318" s="24" t="s">
        <v>415</v>
      </c>
      <c r="C318" s="69">
        <v>902</v>
      </c>
      <c r="D318" s="70" t="s">
        <v>58</v>
      </c>
      <c r="E318" s="70" t="s">
        <v>50</v>
      </c>
      <c r="F318" s="65" t="s">
        <v>413</v>
      </c>
      <c r="G318" s="44"/>
      <c r="H318" s="27">
        <f t="shared" si="153"/>
        <v>1848.5</v>
      </c>
      <c r="I318" s="27">
        <f t="shared" si="153"/>
        <v>0</v>
      </c>
      <c r="J318" s="27">
        <f t="shared" si="153"/>
        <v>0</v>
      </c>
      <c r="K318" s="27">
        <f t="shared" si="153"/>
        <v>0</v>
      </c>
      <c r="L318" s="27">
        <f t="shared" si="153"/>
        <v>0</v>
      </c>
      <c r="M318" s="27">
        <f t="shared" si="153"/>
        <v>0</v>
      </c>
      <c r="N318" s="27">
        <f t="shared" si="153"/>
        <v>0</v>
      </c>
      <c r="O318" s="27">
        <f t="shared" si="153"/>
        <v>0</v>
      </c>
      <c r="P318" s="27">
        <f t="shared" si="153"/>
        <v>0</v>
      </c>
      <c r="Q318" s="27">
        <f t="shared" si="153"/>
        <v>0</v>
      </c>
      <c r="R318" s="27">
        <f t="shared" si="153"/>
        <v>0</v>
      </c>
      <c r="S318" s="27">
        <f t="shared" si="153"/>
        <v>0</v>
      </c>
      <c r="T318" s="27">
        <f t="shared" si="153"/>
        <v>0</v>
      </c>
      <c r="U318" s="27">
        <f t="shared" si="153"/>
        <v>0</v>
      </c>
      <c r="V318" s="27">
        <f t="shared" si="153"/>
        <v>0</v>
      </c>
      <c r="W318" s="27">
        <f t="shared" si="153"/>
        <v>1848.5</v>
      </c>
    </row>
    <row r="319" spans="1:24" ht="31.2" x14ac:dyDescent="0.3">
      <c r="A319" s="30"/>
      <c r="B319" s="24" t="s">
        <v>416</v>
      </c>
      <c r="C319" s="69">
        <v>902</v>
      </c>
      <c r="D319" s="70" t="s">
        <v>58</v>
      </c>
      <c r="E319" s="70" t="s">
        <v>50</v>
      </c>
      <c r="F319" s="65" t="s">
        <v>414</v>
      </c>
      <c r="G319" s="44"/>
      <c r="H319" s="27">
        <f t="shared" si="153"/>
        <v>1848.5</v>
      </c>
      <c r="I319" s="27">
        <f t="shared" si="153"/>
        <v>0</v>
      </c>
      <c r="J319" s="27">
        <f t="shared" si="153"/>
        <v>0</v>
      </c>
      <c r="K319" s="27">
        <f t="shared" si="153"/>
        <v>0</v>
      </c>
      <c r="L319" s="27">
        <f t="shared" si="153"/>
        <v>0</v>
      </c>
      <c r="M319" s="27">
        <f t="shared" si="153"/>
        <v>0</v>
      </c>
      <c r="N319" s="27">
        <f t="shared" si="153"/>
        <v>0</v>
      </c>
      <c r="O319" s="27">
        <f t="shared" si="153"/>
        <v>0</v>
      </c>
      <c r="P319" s="27">
        <f t="shared" si="153"/>
        <v>0</v>
      </c>
      <c r="Q319" s="27">
        <f t="shared" si="153"/>
        <v>0</v>
      </c>
      <c r="R319" s="27">
        <f t="shared" si="153"/>
        <v>0</v>
      </c>
      <c r="S319" s="27">
        <f t="shared" si="153"/>
        <v>0</v>
      </c>
      <c r="T319" s="27">
        <f t="shared" si="153"/>
        <v>0</v>
      </c>
      <c r="U319" s="27">
        <f t="shared" si="153"/>
        <v>0</v>
      </c>
      <c r="V319" s="27">
        <f t="shared" si="153"/>
        <v>0</v>
      </c>
      <c r="W319" s="27">
        <f t="shared" si="153"/>
        <v>1848.5</v>
      </c>
    </row>
    <row r="320" spans="1:24" ht="31.2" x14ac:dyDescent="0.3">
      <c r="A320" s="30"/>
      <c r="B320" s="38" t="s">
        <v>122</v>
      </c>
      <c r="C320" s="69">
        <v>902</v>
      </c>
      <c r="D320" s="70" t="s">
        <v>58</v>
      </c>
      <c r="E320" s="70" t="s">
        <v>50</v>
      </c>
      <c r="F320" s="65" t="s">
        <v>414</v>
      </c>
      <c r="G320" s="44" t="s">
        <v>85</v>
      </c>
      <c r="H320" s="27">
        <v>1848.5</v>
      </c>
      <c r="I320" s="27">
        <v>0</v>
      </c>
      <c r="W320" s="1">
        <f>H320+I320</f>
        <v>1848.5</v>
      </c>
    </row>
    <row r="321" spans="1:23" x14ac:dyDescent="0.3">
      <c r="A321" s="30"/>
      <c r="B321" s="24" t="s">
        <v>417</v>
      </c>
      <c r="C321" s="69">
        <v>902</v>
      </c>
      <c r="D321" s="70" t="s">
        <v>58</v>
      </c>
      <c r="E321" s="70" t="s">
        <v>53</v>
      </c>
      <c r="F321" s="65"/>
      <c r="G321" s="44"/>
      <c r="H321" s="27">
        <f t="shared" ref="H321:W324" si="154">H322</f>
        <v>2821.5</v>
      </c>
      <c r="I321" s="27">
        <f t="shared" si="154"/>
        <v>0</v>
      </c>
      <c r="J321" s="27">
        <f t="shared" si="154"/>
        <v>0</v>
      </c>
      <c r="K321" s="27">
        <f t="shared" si="154"/>
        <v>0</v>
      </c>
      <c r="L321" s="27">
        <f t="shared" si="154"/>
        <v>0</v>
      </c>
      <c r="M321" s="27">
        <f t="shared" si="154"/>
        <v>0</v>
      </c>
      <c r="N321" s="27">
        <f t="shared" si="154"/>
        <v>0</v>
      </c>
      <c r="O321" s="27">
        <f t="shared" si="154"/>
        <v>0</v>
      </c>
      <c r="P321" s="27">
        <f t="shared" si="154"/>
        <v>0</v>
      </c>
      <c r="Q321" s="27">
        <f t="shared" si="154"/>
        <v>0</v>
      </c>
      <c r="R321" s="27">
        <f t="shared" si="154"/>
        <v>0</v>
      </c>
      <c r="S321" s="27">
        <f t="shared" si="154"/>
        <v>0</v>
      </c>
      <c r="T321" s="27">
        <f t="shared" si="154"/>
        <v>0</v>
      </c>
      <c r="U321" s="27">
        <f t="shared" si="154"/>
        <v>0</v>
      </c>
      <c r="V321" s="27">
        <f t="shared" si="154"/>
        <v>0</v>
      </c>
      <c r="W321" s="27">
        <f t="shared" si="154"/>
        <v>2821.5</v>
      </c>
    </row>
    <row r="322" spans="1:23" ht="46.8" x14ac:dyDescent="0.3">
      <c r="A322" s="30"/>
      <c r="B322" s="103" t="s">
        <v>337</v>
      </c>
      <c r="C322" s="69">
        <v>902</v>
      </c>
      <c r="D322" s="70" t="s">
        <v>58</v>
      </c>
      <c r="E322" s="70" t="s">
        <v>53</v>
      </c>
      <c r="F322" s="65" t="s">
        <v>336</v>
      </c>
      <c r="G322" s="44"/>
      <c r="H322" s="27">
        <f t="shared" si="154"/>
        <v>2821.5</v>
      </c>
      <c r="I322" s="27">
        <f t="shared" si="154"/>
        <v>0</v>
      </c>
      <c r="J322" s="27">
        <f t="shared" si="154"/>
        <v>0</v>
      </c>
      <c r="K322" s="27">
        <f t="shared" si="154"/>
        <v>0</v>
      </c>
      <c r="L322" s="27">
        <f t="shared" si="154"/>
        <v>0</v>
      </c>
      <c r="M322" s="27">
        <f t="shared" si="154"/>
        <v>0</v>
      </c>
      <c r="N322" s="27">
        <f t="shared" si="154"/>
        <v>0</v>
      </c>
      <c r="O322" s="27">
        <f t="shared" si="154"/>
        <v>0</v>
      </c>
      <c r="P322" s="27">
        <f t="shared" si="154"/>
        <v>0</v>
      </c>
      <c r="Q322" s="27">
        <f t="shared" si="154"/>
        <v>0</v>
      </c>
      <c r="R322" s="27">
        <f t="shared" si="154"/>
        <v>0</v>
      </c>
      <c r="S322" s="27">
        <f t="shared" si="154"/>
        <v>0</v>
      </c>
      <c r="T322" s="27">
        <f t="shared" si="154"/>
        <v>0</v>
      </c>
      <c r="U322" s="27">
        <f t="shared" si="154"/>
        <v>0</v>
      </c>
      <c r="V322" s="27">
        <f t="shared" si="154"/>
        <v>0</v>
      </c>
      <c r="W322" s="27">
        <f t="shared" si="154"/>
        <v>2821.5</v>
      </c>
    </row>
    <row r="323" spans="1:23" ht="46.8" x14ac:dyDescent="0.3">
      <c r="A323" s="30"/>
      <c r="B323" s="24" t="s">
        <v>415</v>
      </c>
      <c r="C323" s="69">
        <v>902</v>
      </c>
      <c r="D323" s="70" t="s">
        <v>58</v>
      </c>
      <c r="E323" s="70" t="s">
        <v>53</v>
      </c>
      <c r="F323" s="65" t="s">
        <v>413</v>
      </c>
      <c r="G323" s="44"/>
      <c r="H323" s="27">
        <f t="shared" si="154"/>
        <v>2821.5</v>
      </c>
      <c r="I323" s="27">
        <f t="shared" si="154"/>
        <v>0</v>
      </c>
      <c r="J323" s="27">
        <f t="shared" si="154"/>
        <v>0</v>
      </c>
      <c r="K323" s="27">
        <f t="shared" si="154"/>
        <v>0</v>
      </c>
      <c r="L323" s="27">
        <f t="shared" si="154"/>
        <v>0</v>
      </c>
      <c r="M323" s="27">
        <f t="shared" si="154"/>
        <v>0</v>
      </c>
      <c r="N323" s="27">
        <f t="shared" si="154"/>
        <v>0</v>
      </c>
      <c r="O323" s="27">
        <f t="shared" si="154"/>
        <v>0</v>
      </c>
      <c r="P323" s="27">
        <f t="shared" si="154"/>
        <v>0</v>
      </c>
      <c r="Q323" s="27">
        <f t="shared" si="154"/>
        <v>0</v>
      </c>
      <c r="R323" s="27">
        <f t="shared" si="154"/>
        <v>0</v>
      </c>
      <c r="S323" s="27">
        <f t="shared" si="154"/>
        <v>0</v>
      </c>
      <c r="T323" s="27">
        <f t="shared" si="154"/>
        <v>0</v>
      </c>
      <c r="U323" s="27">
        <f t="shared" si="154"/>
        <v>0</v>
      </c>
      <c r="V323" s="27">
        <f t="shared" si="154"/>
        <v>0</v>
      </c>
      <c r="W323" s="27">
        <f t="shared" si="154"/>
        <v>2821.5</v>
      </c>
    </row>
    <row r="324" spans="1:23" ht="31.2" x14ac:dyDescent="0.3">
      <c r="A324" s="30"/>
      <c r="B324" s="24" t="s">
        <v>416</v>
      </c>
      <c r="C324" s="69">
        <v>902</v>
      </c>
      <c r="D324" s="70" t="s">
        <v>58</v>
      </c>
      <c r="E324" s="70" t="s">
        <v>53</v>
      </c>
      <c r="F324" s="65" t="s">
        <v>414</v>
      </c>
      <c r="G324" s="44"/>
      <c r="H324" s="27">
        <f t="shared" si="154"/>
        <v>2821.5</v>
      </c>
      <c r="I324" s="27">
        <f t="shared" si="154"/>
        <v>0</v>
      </c>
      <c r="J324" s="27">
        <f t="shared" si="154"/>
        <v>0</v>
      </c>
      <c r="K324" s="27">
        <f t="shared" si="154"/>
        <v>0</v>
      </c>
      <c r="L324" s="27">
        <f t="shared" si="154"/>
        <v>0</v>
      </c>
      <c r="M324" s="27">
        <f t="shared" si="154"/>
        <v>0</v>
      </c>
      <c r="N324" s="27">
        <f t="shared" si="154"/>
        <v>0</v>
      </c>
      <c r="O324" s="27">
        <f t="shared" si="154"/>
        <v>0</v>
      </c>
      <c r="P324" s="27">
        <f t="shared" si="154"/>
        <v>0</v>
      </c>
      <c r="Q324" s="27">
        <f t="shared" si="154"/>
        <v>0</v>
      </c>
      <c r="R324" s="27">
        <f t="shared" si="154"/>
        <v>0</v>
      </c>
      <c r="S324" s="27">
        <f t="shared" si="154"/>
        <v>0</v>
      </c>
      <c r="T324" s="27">
        <f t="shared" si="154"/>
        <v>0</v>
      </c>
      <c r="U324" s="27">
        <f t="shared" si="154"/>
        <v>0</v>
      </c>
      <c r="V324" s="27">
        <f t="shared" si="154"/>
        <v>0</v>
      </c>
      <c r="W324" s="27">
        <f t="shared" si="154"/>
        <v>2821.5</v>
      </c>
    </row>
    <row r="325" spans="1:23" ht="31.2" x14ac:dyDescent="0.3">
      <c r="A325" s="30"/>
      <c r="B325" s="38" t="s">
        <v>122</v>
      </c>
      <c r="C325" s="69">
        <v>902</v>
      </c>
      <c r="D325" s="70" t="s">
        <v>58</v>
      </c>
      <c r="E325" s="70" t="s">
        <v>53</v>
      </c>
      <c r="F325" s="65" t="s">
        <v>414</v>
      </c>
      <c r="G325" s="44" t="s">
        <v>85</v>
      </c>
      <c r="H325" s="27">
        <v>2821.5</v>
      </c>
      <c r="I325" s="27">
        <v>0</v>
      </c>
      <c r="W325" s="1">
        <f>H325+I325</f>
        <v>2821.5</v>
      </c>
    </row>
    <row r="326" spans="1:23" ht="31.2" x14ac:dyDescent="0.3">
      <c r="A326" s="30" t="s">
        <v>4</v>
      </c>
      <c r="B326" s="71" t="s">
        <v>35</v>
      </c>
      <c r="C326" s="33">
        <v>905</v>
      </c>
      <c r="D326" s="5"/>
      <c r="E326" s="5"/>
      <c r="F326" s="5"/>
      <c r="G326" s="5"/>
      <c r="H326" s="17">
        <f>H327+H335+H341</f>
        <v>50609.2</v>
      </c>
      <c r="I326" s="17">
        <f>I327+I335+I341</f>
        <v>0</v>
      </c>
      <c r="J326" s="17">
        <f t="shared" ref="J326:W326" si="155">J327+J335+J341</f>
        <v>0</v>
      </c>
      <c r="K326" s="17">
        <f t="shared" si="155"/>
        <v>0</v>
      </c>
      <c r="L326" s="17">
        <f t="shared" si="155"/>
        <v>0</v>
      </c>
      <c r="M326" s="17">
        <f t="shared" si="155"/>
        <v>0</v>
      </c>
      <c r="N326" s="17">
        <f t="shared" si="155"/>
        <v>0</v>
      </c>
      <c r="O326" s="17">
        <f t="shared" si="155"/>
        <v>0</v>
      </c>
      <c r="P326" s="17">
        <f t="shared" si="155"/>
        <v>0</v>
      </c>
      <c r="Q326" s="17">
        <f t="shared" si="155"/>
        <v>0</v>
      </c>
      <c r="R326" s="17">
        <f t="shared" si="155"/>
        <v>0</v>
      </c>
      <c r="S326" s="17">
        <f t="shared" si="155"/>
        <v>0</v>
      </c>
      <c r="T326" s="17">
        <f t="shared" si="155"/>
        <v>0</v>
      </c>
      <c r="U326" s="17">
        <f t="shared" si="155"/>
        <v>0</v>
      </c>
      <c r="V326" s="17">
        <f t="shared" si="155"/>
        <v>0</v>
      </c>
      <c r="W326" s="17">
        <f t="shared" si="155"/>
        <v>50609.2</v>
      </c>
    </row>
    <row r="327" spans="1:23" x14ac:dyDescent="0.3">
      <c r="A327" s="4"/>
      <c r="B327" s="34" t="s">
        <v>49</v>
      </c>
      <c r="C327" s="39">
        <v>905</v>
      </c>
      <c r="D327" s="5" t="s">
        <v>50</v>
      </c>
      <c r="E327" s="5"/>
      <c r="F327" s="5"/>
      <c r="G327" s="5"/>
      <c r="H327" s="27">
        <f t="shared" ref="H327:W330" si="156">H328</f>
        <v>14732.1</v>
      </c>
      <c r="I327" s="27">
        <f t="shared" si="156"/>
        <v>0</v>
      </c>
      <c r="J327" s="27">
        <f t="shared" si="156"/>
        <v>0</v>
      </c>
      <c r="K327" s="27">
        <f t="shared" si="156"/>
        <v>0</v>
      </c>
      <c r="L327" s="27">
        <f t="shared" si="156"/>
        <v>0</v>
      </c>
      <c r="M327" s="27">
        <f t="shared" si="156"/>
        <v>0</v>
      </c>
      <c r="N327" s="27">
        <f t="shared" si="156"/>
        <v>0</v>
      </c>
      <c r="O327" s="27">
        <f t="shared" si="156"/>
        <v>0</v>
      </c>
      <c r="P327" s="27">
        <f t="shared" si="156"/>
        <v>0</v>
      </c>
      <c r="Q327" s="27">
        <f t="shared" si="156"/>
        <v>0</v>
      </c>
      <c r="R327" s="27">
        <f t="shared" si="156"/>
        <v>0</v>
      </c>
      <c r="S327" s="27">
        <f t="shared" si="156"/>
        <v>0</v>
      </c>
      <c r="T327" s="27">
        <f t="shared" si="156"/>
        <v>0</v>
      </c>
      <c r="U327" s="27">
        <f t="shared" si="156"/>
        <v>0</v>
      </c>
      <c r="V327" s="27">
        <f t="shared" si="156"/>
        <v>0</v>
      </c>
      <c r="W327" s="27">
        <f t="shared" si="156"/>
        <v>14732.1</v>
      </c>
    </row>
    <row r="328" spans="1:23" ht="31.2" x14ac:dyDescent="0.3">
      <c r="A328" s="4"/>
      <c r="B328" s="72" t="s">
        <v>26</v>
      </c>
      <c r="C328" s="39">
        <v>905</v>
      </c>
      <c r="D328" s="5" t="s">
        <v>50</v>
      </c>
      <c r="E328" s="5" t="s">
        <v>69</v>
      </c>
      <c r="F328" s="5"/>
      <c r="G328" s="5"/>
      <c r="H328" s="27">
        <f t="shared" si="156"/>
        <v>14732.1</v>
      </c>
      <c r="I328" s="27">
        <f t="shared" si="156"/>
        <v>0</v>
      </c>
      <c r="J328" s="27">
        <f t="shared" si="156"/>
        <v>0</v>
      </c>
      <c r="K328" s="27">
        <f t="shared" si="156"/>
        <v>0</v>
      </c>
      <c r="L328" s="27">
        <f t="shared" si="156"/>
        <v>0</v>
      </c>
      <c r="M328" s="27">
        <f t="shared" si="156"/>
        <v>0</v>
      </c>
      <c r="N328" s="27">
        <f t="shared" si="156"/>
        <v>0</v>
      </c>
      <c r="O328" s="27">
        <f t="shared" si="156"/>
        <v>0</v>
      </c>
      <c r="P328" s="27">
        <f t="shared" si="156"/>
        <v>0</v>
      </c>
      <c r="Q328" s="27">
        <f t="shared" si="156"/>
        <v>0</v>
      </c>
      <c r="R328" s="27">
        <f t="shared" si="156"/>
        <v>0</v>
      </c>
      <c r="S328" s="27">
        <f t="shared" si="156"/>
        <v>0</v>
      </c>
      <c r="T328" s="27">
        <f t="shared" si="156"/>
        <v>0</v>
      </c>
      <c r="U328" s="27">
        <f t="shared" si="156"/>
        <v>0</v>
      </c>
      <c r="V328" s="27">
        <f t="shared" si="156"/>
        <v>0</v>
      </c>
      <c r="W328" s="27">
        <f t="shared" si="156"/>
        <v>14732.1</v>
      </c>
    </row>
    <row r="329" spans="1:23" x14ac:dyDescent="0.3">
      <c r="A329" s="4"/>
      <c r="B329" s="18" t="s">
        <v>143</v>
      </c>
      <c r="C329" s="39">
        <v>905</v>
      </c>
      <c r="D329" s="5" t="s">
        <v>50</v>
      </c>
      <c r="E329" s="5" t="s">
        <v>69</v>
      </c>
      <c r="F329" s="38" t="s">
        <v>140</v>
      </c>
      <c r="G329" s="45"/>
      <c r="H329" s="27">
        <f t="shared" si="156"/>
        <v>14732.1</v>
      </c>
      <c r="I329" s="27">
        <f t="shared" si="156"/>
        <v>0</v>
      </c>
      <c r="J329" s="27">
        <f t="shared" si="156"/>
        <v>0</v>
      </c>
      <c r="K329" s="27">
        <f t="shared" si="156"/>
        <v>0</v>
      </c>
      <c r="L329" s="27">
        <f t="shared" si="156"/>
        <v>0</v>
      </c>
      <c r="M329" s="27">
        <f t="shared" si="156"/>
        <v>0</v>
      </c>
      <c r="N329" s="27">
        <f t="shared" si="156"/>
        <v>0</v>
      </c>
      <c r="O329" s="27">
        <f t="shared" si="156"/>
        <v>0</v>
      </c>
      <c r="P329" s="27">
        <f t="shared" si="156"/>
        <v>0</v>
      </c>
      <c r="Q329" s="27">
        <f t="shared" si="156"/>
        <v>0</v>
      </c>
      <c r="R329" s="27">
        <f t="shared" si="156"/>
        <v>0</v>
      </c>
      <c r="S329" s="27">
        <f t="shared" si="156"/>
        <v>0</v>
      </c>
      <c r="T329" s="27">
        <f t="shared" si="156"/>
        <v>0</v>
      </c>
      <c r="U329" s="27">
        <f t="shared" si="156"/>
        <v>0</v>
      </c>
      <c r="V329" s="27">
        <f t="shared" si="156"/>
        <v>0</v>
      </c>
      <c r="W329" s="27">
        <f t="shared" si="156"/>
        <v>14732.1</v>
      </c>
    </row>
    <row r="330" spans="1:23" x14ac:dyDescent="0.3">
      <c r="A330" s="4"/>
      <c r="B330" s="18" t="s">
        <v>144</v>
      </c>
      <c r="C330" s="39">
        <v>905</v>
      </c>
      <c r="D330" s="5" t="s">
        <v>50</v>
      </c>
      <c r="E330" s="5" t="s">
        <v>69</v>
      </c>
      <c r="F330" s="38" t="s">
        <v>141</v>
      </c>
      <c r="G330" s="5"/>
      <c r="H330" s="27">
        <f t="shared" si="156"/>
        <v>14732.1</v>
      </c>
      <c r="I330" s="27">
        <f t="shared" si="156"/>
        <v>0</v>
      </c>
      <c r="J330" s="27">
        <f t="shared" si="156"/>
        <v>0</v>
      </c>
      <c r="K330" s="27">
        <f t="shared" si="156"/>
        <v>0</v>
      </c>
      <c r="L330" s="27">
        <f t="shared" si="156"/>
        <v>0</v>
      </c>
      <c r="M330" s="27">
        <f t="shared" si="156"/>
        <v>0</v>
      </c>
      <c r="N330" s="27">
        <f t="shared" si="156"/>
        <v>0</v>
      </c>
      <c r="O330" s="27">
        <f t="shared" si="156"/>
        <v>0</v>
      </c>
      <c r="P330" s="27">
        <f t="shared" si="156"/>
        <v>0</v>
      </c>
      <c r="Q330" s="27">
        <f t="shared" si="156"/>
        <v>0</v>
      </c>
      <c r="R330" s="27">
        <f t="shared" si="156"/>
        <v>0</v>
      </c>
      <c r="S330" s="27">
        <f t="shared" si="156"/>
        <v>0</v>
      </c>
      <c r="T330" s="27">
        <f t="shared" si="156"/>
        <v>0</v>
      </c>
      <c r="U330" s="27">
        <f t="shared" si="156"/>
        <v>0</v>
      </c>
      <c r="V330" s="27">
        <f t="shared" si="156"/>
        <v>0</v>
      </c>
      <c r="W330" s="27">
        <f t="shared" si="156"/>
        <v>14732.1</v>
      </c>
    </row>
    <row r="331" spans="1:23" x14ac:dyDescent="0.3">
      <c r="A331" s="4"/>
      <c r="B331" s="28" t="s">
        <v>112</v>
      </c>
      <c r="C331" s="39">
        <v>905</v>
      </c>
      <c r="D331" s="5" t="s">
        <v>50</v>
      </c>
      <c r="E331" s="5" t="s">
        <v>69</v>
      </c>
      <c r="F331" s="38" t="s">
        <v>142</v>
      </c>
      <c r="G331" s="5"/>
      <c r="H331" s="27">
        <f>H332+H333+H334</f>
        <v>14732.1</v>
      </c>
      <c r="I331" s="27">
        <f>I332+I333+I334</f>
        <v>0</v>
      </c>
      <c r="J331" s="27">
        <f t="shared" ref="J331:W331" si="157">J332+J333+J334</f>
        <v>0</v>
      </c>
      <c r="K331" s="27">
        <f t="shared" si="157"/>
        <v>0</v>
      </c>
      <c r="L331" s="27">
        <f t="shared" si="157"/>
        <v>0</v>
      </c>
      <c r="M331" s="27">
        <f t="shared" si="157"/>
        <v>0</v>
      </c>
      <c r="N331" s="27">
        <f t="shared" si="157"/>
        <v>0</v>
      </c>
      <c r="O331" s="27">
        <f t="shared" si="157"/>
        <v>0</v>
      </c>
      <c r="P331" s="27">
        <f t="shared" si="157"/>
        <v>0</v>
      </c>
      <c r="Q331" s="27">
        <f t="shared" si="157"/>
        <v>0</v>
      </c>
      <c r="R331" s="27">
        <f t="shared" si="157"/>
        <v>0</v>
      </c>
      <c r="S331" s="27">
        <f t="shared" si="157"/>
        <v>0</v>
      </c>
      <c r="T331" s="27">
        <f t="shared" si="157"/>
        <v>0</v>
      </c>
      <c r="U331" s="27">
        <f t="shared" si="157"/>
        <v>0</v>
      </c>
      <c r="V331" s="27">
        <f t="shared" si="157"/>
        <v>0</v>
      </c>
      <c r="W331" s="27">
        <f t="shared" si="157"/>
        <v>14732.1</v>
      </c>
    </row>
    <row r="332" spans="1:23" ht="62.4" x14ac:dyDescent="0.3">
      <c r="A332" s="4"/>
      <c r="B332" s="38" t="s">
        <v>263</v>
      </c>
      <c r="C332" s="39">
        <v>905</v>
      </c>
      <c r="D332" s="5" t="s">
        <v>50</v>
      </c>
      <c r="E332" s="5" t="s">
        <v>69</v>
      </c>
      <c r="F332" s="38" t="s">
        <v>142</v>
      </c>
      <c r="G332" s="45" t="s">
        <v>86</v>
      </c>
      <c r="H332" s="27">
        <v>13099.1</v>
      </c>
      <c r="I332" s="27">
        <v>0</v>
      </c>
      <c r="W332" s="1">
        <f>H332+I332</f>
        <v>13099.1</v>
      </c>
    </row>
    <row r="333" spans="1:23" ht="31.2" x14ac:dyDescent="0.3">
      <c r="A333" s="4"/>
      <c r="B333" s="38" t="s">
        <v>122</v>
      </c>
      <c r="C333" s="39">
        <v>905</v>
      </c>
      <c r="D333" s="5" t="s">
        <v>50</v>
      </c>
      <c r="E333" s="5" t="s">
        <v>69</v>
      </c>
      <c r="F333" s="38" t="s">
        <v>142</v>
      </c>
      <c r="G333" s="45" t="s">
        <v>85</v>
      </c>
      <c r="H333" s="27">
        <v>1628</v>
      </c>
      <c r="I333" s="27">
        <v>0</v>
      </c>
      <c r="W333" s="1">
        <f>H333+I333</f>
        <v>1628</v>
      </c>
    </row>
    <row r="334" spans="1:23" x14ac:dyDescent="0.3">
      <c r="A334" s="4"/>
      <c r="B334" s="38" t="s">
        <v>87</v>
      </c>
      <c r="C334" s="39">
        <v>905</v>
      </c>
      <c r="D334" s="5" t="s">
        <v>50</v>
      </c>
      <c r="E334" s="5" t="s">
        <v>69</v>
      </c>
      <c r="F334" s="38" t="s">
        <v>142</v>
      </c>
      <c r="G334" s="45" t="s">
        <v>88</v>
      </c>
      <c r="H334" s="27">
        <v>5</v>
      </c>
      <c r="I334" s="27">
        <v>0</v>
      </c>
      <c r="W334" s="1">
        <f>H334+I334</f>
        <v>5</v>
      </c>
    </row>
    <row r="335" spans="1:23" x14ac:dyDescent="0.3">
      <c r="A335" s="4"/>
      <c r="B335" s="38" t="s">
        <v>1</v>
      </c>
      <c r="C335" s="39">
        <v>905</v>
      </c>
      <c r="D335" s="5" t="s">
        <v>34</v>
      </c>
      <c r="E335" s="5"/>
      <c r="F335" s="5"/>
      <c r="G335" s="5"/>
      <c r="H335" s="27">
        <f t="shared" ref="H335:W339" si="158">H336</f>
        <v>24731</v>
      </c>
      <c r="I335" s="27">
        <f t="shared" si="158"/>
        <v>0</v>
      </c>
      <c r="J335" s="27">
        <f t="shared" si="158"/>
        <v>0</v>
      </c>
      <c r="K335" s="27">
        <f t="shared" si="158"/>
        <v>0</v>
      </c>
      <c r="L335" s="27">
        <f t="shared" si="158"/>
        <v>0</v>
      </c>
      <c r="M335" s="27">
        <f t="shared" si="158"/>
        <v>0</v>
      </c>
      <c r="N335" s="27">
        <f t="shared" si="158"/>
        <v>0</v>
      </c>
      <c r="O335" s="27">
        <f t="shared" si="158"/>
        <v>0</v>
      </c>
      <c r="P335" s="27">
        <f t="shared" si="158"/>
        <v>0</v>
      </c>
      <c r="Q335" s="27">
        <f t="shared" si="158"/>
        <v>0</v>
      </c>
      <c r="R335" s="27">
        <f t="shared" si="158"/>
        <v>0</v>
      </c>
      <c r="S335" s="27">
        <f t="shared" si="158"/>
        <v>0</v>
      </c>
      <c r="T335" s="27">
        <f t="shared" si="158"/>
        <v>0</v>
      </c>
      <c r="U335" s="27">
        <f t="shared" si="158"/>
        <v>0</v>
      </c>
      <c r="V335" s="27">
        <f t="shared" si="158"/>
        <v>0</v>
      </c>
      <c r="W335" s="27">
        <f t="shared" si="158"/>
        <v>24731</v>
      </c>
    </row>
    <row r="336" spans="1:23" ht="31.2" x14ac:dyDescent="0.3">
      <c r="A336" s="4"/>
      <c r="B336" s="38" t="s">
        <v>28</v>
      </c>
      <c r="C336" s="39">
        <v>905</v>
      </c>
      <c r="D336" s="5" t="s">
        <v>34</v>
      </c>
      <c r="E336" s="5" t="s">
        <v>50</v>
      </c>
      <c r="F336" s="5"/>
      <c r="G336" s="5"/>
      <c r="H336" s="27">
        <f t="shared" si="158"/>
        <v>24731</v>
      </c>
      <c r="I336" s="27">
        <f t="shared" si="158"/>
        <v>0</v>
      </c>
      <c r="J336" s="27">
        <f t="shared" si="158"/>
        <v>0</v>
      </c>
      <c r="K336" s="27">
        <f t="shared" si="158"/>
        <v>0</v>
      </c>
      <c r="L336" s="27">
        <f t="shared" si="158"/>
        <v>0</v>
      </c>
      <c r="M336" s="27">
        <f t="shared" si="158"/>
        <v>0</v>
      </c>
      <c r="N336" s="27">
        <f t="shared" si="158"/>
        <v>0</v>
      </c>
      <c r="O336" s="27">
        <f t="shared" si="158"/>
        <v>0</v>
      </c>
      <c r="P336" s="27">
        <f t="shared" si="158"/>
        <v>0</v>
      </c>
      <c r="Q336" s="27">
        <f t="shared" si="158"/>
        <v>0</v>
      </c>
      <c r="R336" s="27">
        <f t="shared" si="158"/>
        <v>0</v>
      </c>
      <c r="S336" s="27">
        <f t="shared" si="158"/>
        <v>0</v>
      </c>
      <c r="T336" s="27">
        <f t="shared" si="158"/>
        <v>0</v>
      </c>
      <c r="U336" s="27">
        <f t="shared" si="158"/>
        <v>0</v>
      </c>
      <c r="V336" s="27">
        <f t="shared" si="158"/>
        <v>0</v>
      </c>
      <c r="W336" s="27">
        <f t="shared" si="158"/>
        <v>24731</v>
      </c>
    </row>
    <row r="337" spans="1:23" x14ac:dyDescent="0.3">
      <c r="A337" s="4"/>
      <c r="B337" s="18" t="s">
        <v>143</v>
      </c>
      <c r="C337" s="39">
        <v>905</v>
      </c>
      <c r="D337" s="5" t="s">
        <v>34</v>
      </c>
      <c r="E337" s="5" t="s">
        <v>50</v>
      </c>
      <c r="F337" s="5" t="s">
        <v>140</v>
      </c>
      <c r="G337" s="5"/>
      <c r="H337" s="27">
        <f t="shared" si="158"/>
        <v>24731</v>
      </c>
      <c r="I337" s="27">
        <f t="shared" si="158"/>
        <v>0</v>
      </c>
      <c r="J337" s="27">
        <f t="shared" si="158"/>
        <v>0</v>
      </c>
      <c r="K337" s="27">
        <f t="shared" si="158"/>
        <v>0</v>
      </c>
      <c r="L337" s="27">
        <f t="shared" si="158"/>
        <v>0</v>
      </c>
      <c r="M337" s="27">
        <f t="shared" si="158"/>
        <v>0</v>
      </c>
      <c r="N337" s="27">
        <f t="shared" si="158"/>
        <v>0</v>
      </c>
      <c r="O337" s="27">
        <f t="shared" si="158"/>
        <v>0</v>
      </c>
      <c r="P337" s="27">
        <f t="shared" si="158"/>
        <v>0</v>
      </c>
      <c r="Q337" s="27">
        <f t="shared" si="158"/>
        <v>0</v>
      </c>
      <c r="R337" s="27">
        <f t="shared" si="158"/>
        <v>0</v>
      </c>
      <c r="S337" s="27">
        <f t="shared" si="158"/>
        <v>0</v>
      </c>
      <c r="T337" s="27">
        <f t="shared" si="158"/>
        <v>0</v>
      </c>
      <c r="U337" s="27">
        <f t="shared" si="158"/>
        <v>0</v>
      </c>
      <c r="V337" s="27">
        <f t="shared" si="158"/>
        <v>0</v>
      </c>
      <c r="W337" s="27">
        <f t="shared" si="158"/>
        <v>24731</v>
      </c>
    </row>
    <row r="338" spans="1:23" ht="31.2" x14ac:dyDescent="0.3">
      <c r="A338" s="4"/>
      <c r="B338" s="18" t="s">
        <v>424</v>
      </c>
      <c r="C338" s="39">
        <v>905</v>
      </c>
      <c r="D338" s="5" t="s">
        <v>34</v>
      </c>
      <c r="E338" s="5" t="s">
        <v>50</v>
      </c>
      <c r="F338" s="38" t="s">
        <v>147</v>
      </c>
      <c r="G338" s="38"/>
      <c r="H338" s="27">
        <f t="shared" si="158"/>
        <v>24731</v>
      </c>
      <c r="I338" s="27">
        <f t="shared" si="158"/>
        <v>0</v>
      </c>
      <c r="J338" s="27">
        <f t="shared" si="158"/>
        <v>0</v>
      </c>
      <c r="K338" s="27">
        <f t="shared" si="158"/>
        <v>0</v>
      </c>
      <c r="L338" s="27">
        <f t="shared" si="158"/>
        <v>0</v>
      </c>
      <c r="M338" s="27">
        <f t="shared" si="158"/>
        <v>0</v>
      </c>
      <c r="N338" s="27">
        <f t="shared" si="158"/>
        <v>0</v>
      </c>
      <c r="O338" s="27">
        <f t="shared" si="158"/>
        <v>0</v>
      </c>
      <c r="P338" s="27">
        <f t="shared" si="158"/>
        <v>0</v>
      </c>
      <c r="Q338" s="27">
        <f t="shared" si="158"/>
        <v>0</v>
      </c>
      <c r="R338" s="27">
        <f t="shared" si="158"/>
        <v>0</v>
      </c>
      <c r="S338" s="27">
        <f t="shared" si="158"/>
        <v>0</v>
      </c>
      <c r="T338" s="27">
        <f t="shared" si="158"/>
        <v>0</v>
      </c>
      <c r="U338" s="27">
        <f t="shared" si="158"/>
        <v>0</v>
      </c>
      <c r="V338" s="27">
        <f t="shared" si="158"/>
        <v>0</v>
      </c>
      <c r="W338" s="27">
        <f t="shared" si="158"/>
        <v>24731</v>
      </c>
    </row>
    <row r="339" spans="1:23" ht="31.2" x14ac:dyDescent="0.3">
      <c r="A339" s="4"/>
      <c r="B339" s="19" t="s">
        <v>149</v>
      </c>
      <c r="C339" s="39">
        <v>905</v>
      </c>
      <c r="D339" s="5" t="s">
        <v>34</v>
      </c>
      <c r="E339" s="5" t="s">
        <v>50</v>
      </c>
      <c r="F339" s="38" t="s">
        <v>148</v>
      </c>
      <c r="G339" s="38"/>
      <c r="H339" s="27">
        <f t="shared" si="158"/>
        <v>24731</v>
      </c>
      <c r="I339" s="27">
        <f t="shared" si="158"/>
        <v>0</v>
      </c>
      <c r="J339" s="27">
        <f t="shared" si="158"/>
        <v>0</v>
      </c>
      <c r="K339" s="27">
        <f t="shared" si="158"/>
        <v>0</v>
      </c>
      <c r="L339" s="27">
        <f t="shared" si="158"/>
        <v>0</v>
      </c>
      <c r="M339" s="27">
        <f t="shared" si="158"/>
        <v>0</v>
      </c>
      <c r="N339" s="27">
        <f t="shared" si="158"/>
        <v>0</v>
      </c>
      <c r="O339" s="27">
        <f t="shared" si="158"/>
        <v>0</v>
      </c>
      <c r="P339" s="27">
        <f t="shared" si="158"/>
        <v>0</v>
      </c>
      <c r="Q339" s="27">
        <f t="shared" si="158"/>
        <v>0</v>
      </c>
      <c r="R339" s="27">
        <f t="shared" si="158"/>
        <v>0</v>
      </c>
      <c r="S339" s="27">
        <f t="shared" si="158"/>
        <v>0</v>
      </c>
      <c r="T339" s="27">
        <f t="shared" si="158"/>
        <v>0</v>
      </c>
      <c r="U339" s="27">
        <f t="shared" si="158"/>
        <v>0</v>
      </c>
      <c r="V339" s="27">
        <f t="shared" si="158"/>
        <v>0</v>
      </c>
      <c r="W339" s="27">
        <f t="shared" si="158"/>
        <v>24731</v>
      </c>
    </row>
    <row r="340" spans="1:23" x14ac:dyDescent="0.3">
      <c r="A340" s="4"/>
      <c r="B340" s="38" t="s">
        <v>150</v>
      </c>
      <c r="C340" s="39">
        <v>905</v>
      </c>
      <c r="D340" s="5" t="s">
        <v>34</v>
      </c>
      <c r="E340" s="5" t="s">
        <v>50</v>
      </c>
      <c r="F340" s="38" t="s">
        <v>148</v>
      </c>
      <c r="G340" s="42">
        <v>700</v>
      </c>
      <c r="H340" s="27">
        <v>24731</v>
      </c>
      <c r="I340" s="27">
        <v>0</v>
      </c>
      <c r="W340" s="1">
        <f>H340+I340</f>
        <v>24731</v>
      </c>
    </row>
    <row r="341" spans="1:23" ht="31.2" x14ac:dyDescent="0.3">
      <c r="A341" s="4"/>
      <c r="B341" s="38" t="s">
        <v>72</v>
      </c>
      <c r="C341" s="39">
        <v>905</v>
      </c>
      <c r="D341" s="42">
        <v>14</v>
      </c>
      <c r="E341" s="40"/>
      <c r="F341" s="38"/>
      <c r="G341" s="45"/>
      <c r="H341" s="27">
        <f t="shared" ref="H341:W345" si="159">H342</f>
        <v>11146.1</v>
      </c>
      <c r="I341" s="27">
        <f t="shared" si="159"/>
        <v>0</v>
      </c>
      <c r="J341" s="27">
        <f t="shared" si="159"/>
        <v>0</v>
      </c>
      <c r="K341" s="27">
        <f t="shared" si="159"/>
        <v>0</v>
      </c>
      <c r="L341" s="27">
        <f t="shared" si="159"/>
        <v>0</v>
      </c>
      <c r="M341" s="27">
        <f t="shared" si="159"/>
        <v>0</v>
      </c>
      <c r="N341" s="27">
        <f t="shared" si="159"/>
        <v>0</v>
      </c>
      <c r="O341" s="27">
        <f t="shared" si="159"/>
        <v>0</v>
      </c>
      <c r="P341" s="27">
        <f t="shared" si="159"/>
        <v>0</v>
      </c>
      <c r="Q341" s="27">
        <f t="shared" si="159"/>
        <v>0</v>
      </c>
      <c r="R341" s="27">
        <f t="shared" si="159"/>
        <v>0</v>
      </c>
      <c r="S341" s="27">
        <f t="shared" si="159"/>
        <v>0</v>
      </c>
      <c r="T341" s="27">
        <f t="shared" si="159"/>
        <v>0</v>
      </c>
      <c r="U341" s="27">
        <f t="shared" si="159"/>
        <v>0</v>
      </c>
      <c r="V341" s="27">
        <f t="shared" si="159"/>
        <v>0</v>
      </c>
      <c r="W341" s="27">
        <f t="shared" si="159"/>
        <v>11146.1</v>
      </c>
    </row>
    <row r="342" spans="1:23" ht="31.2" x14ac:dyDescent="0.3">
      <c r="A342" s="4"/>
      <c r="B342" s="38" t="s">
        <v>73</v>
      </c>
      <c r="C342" s="39">
        <v>905</v>
      </c>
      <c r="D342" s="42">
        <v>14</v>
      </c>
      <c r="E342" s="41" t="s">
        <v>50</v>
      </c>
      <c r="F342" s="38"/>
      <c r="G342" s="5"/>
      <c r="H342" s="27">
        <f t="shared" si="159"/>
        <v>11146.1</v>
      </c>
      <c r="I342" s="27">
        <f t="shared" si="159"/>
        <v>0</v>
      </c>
      <c r="J342" s="27">
        <f t="shared" si="159"/>
        <v>0</v>
      </c>
      <c r="K342" s="27">
        <f t="shared" si="159"/>
        <v>0</v>
      </c>
      <c r="L342" s="27">
        <f t="shared" si="159"/>
        <v>0</v>
      </c>
      <c r="M342" s="27">
        <f t="shared" si="159"/>
        <v>0</v>
      </c>
      <c r="N342" s="27">
        <f t="shared" si="159"/>
        <v>0</v>
      </c>
      <c r="O342" s="27">
        <f t="shared" si="159"/>
        <v>0</v>
      </c>
      <c r="P342" s="27">
        <f t="shared" si="159"/>
        <v>0</v>
      </c>
      <c r="Q342" s="27">
        <f t="shared" si="159"/>
        <v>0</v>
      </c>
      <c r="R342" s="27">
        <f t="shared" si="159"/>
        <v>0</v>
      </c>
      <c r="S342" s="27">
        <f t="shared" si="159"/>
        <v>0</v>
      </c>
      <c r="T342" s="27">
        <f t="shared" si="159"/>
        <v>0</v>
      </c>
      <c r="U342" s="27">
        <f t="shared" si="159"/>
        <v>0</v>
      </c>
      <c r="V342" s="27">
        <f t="shared" si="159"/>
        <v>0</v>
      </c>
      <c r="W342" s="27">
        <f t="shared" si="159"/>
        <v>11146.1</v>
      </c>
    </row>
    <row r="343" spans="1:23" x14ac:dyDescent="0.3">
      <c r="A343" s="4"/>
      <c r="B343" s="18" t="s">
        <v>143</v>
      </c>
      <c r="C343" s="39">
        <v>905</v>
      </c>
      <c r="D343" s="42">
        <v>14</v>
      </c>
      <c r="E343" s="41" t="s">
        <v>50</v>
      </c>
      <c r="F343" s="38" t="s">
        <v>140</v>
      </c>
      <c r="G343" s="5"/>
      <c r="H343" s="27">
        <f t="shared" si="159"/>
        <v>11146.1</v>
      </c>
      <c r="I343" s="27">
        <f t="shared" si="159"/>
        <v>0</v>
      </c>
      <c r="J343" s="27">
        <f t="shared" si="159"/>
        <v>0</v>
      </c>
      <c r="K343" s="27">
        <f t="shared" si="159"/>
        <v>0</v>
      </c>
      <c r="L343" s="27">
        <f t="shared" si="159"/>
        <v>0</v>
      </c>
      <c r="M343" s="27">
        <f t="shared" si="159"/>
        <v>0</v>
      </c>
      <c r="N343" s="27">
        <f t="shared" si="159"/>
        <v>0</v>
      </c>
      <c r="O343" s="27">
        <f t="shared" si="159"/>
        <v>0</v>
      </c>
      <c r="P343" s="27">
        <f t="shared" si="159"/>
        <v>0</v>
      </c>
      <c r="Q343" s="27">
        <f t="shared" si="159"/>
        <v>0</v>
      </c>
      <c r="R343" s="27">
        <f t="shared" si="159"/>
        <v>0</v>
      </c>
      <c r="S343" s="27">
        <f t="shared" si="159"/>
        <v>0</v>
      </c>
      <c r="T343" s="27">
        <f t="shared" si="159"/>
        <v>0</v>
      </c>
      <c r="U343" s="27">
        <f t="shared" si="159"/>
        <v>0</v>
      </c>
      <c r="V343" s="27">
        <f t="shared" si="159"/>
        <v>0</v>
      </c>
      <c r="W343" s="27">
        <f t="shared" si="159"/>
        <v>11146.1</v>
      </c>
    </row>
    <row r="344" spans="1:23" x14ac:dyDescent="0.3">
      <c r="A344" s="4"/>
      <c r="B344" s="28" t="s">
        <v>146</v>
      </c>
      <c r="C344" s="39">
        <v>905</v>
      </c>
      <c r="D344" s="42">
        <v>14</v>
      </c>
      <c r="E344" s="41" t="s">
        <v>50</v>
      </c>
      <c r="F344" s="38" t="s">
        <v>145</v>
      </c>
      <c r="G344" s="5"/>
      <c r="H344" s="27">
        <f t="shared" si="159"/>
        <v>11146.1</v>
      </c>
      <c r="I344" s="27">
        <f t="shared" si="159"/>
        <v>0</v>
      </c>
      <c r="J344" s="27">
        <f t="shared" si="159"/>
        <v>0</v>
      </c>
      <c r="K344" s="27">
        <f t="shared" si="159"/>
        <v>0</v>
      </c>
      <c r="L344" s="27">
        <f t="shared" si="159"/>
        <v>0</v>
      </c>
      <c r="M344" s="27">
        <f t="shared" si="159"/>
        <v>0</v>
      </c>
      <c r="N344" s="27">
        <f t="shared" si="159"/>
        <v>0</v>
      </c>
      <c r="O344" s="27">
        <f t="shared" si="159"/>
        <v>0</v>
      </c>
      <c r="P344" s="27">
        <f t="shared" si="159"/>
        <v>0</v>
      </c>
      <c r="Q344" s="27">
        <f t="shared" si="159"/>
        <v>0</v>
      </c>
      <c r="R344" s="27">
        <f t="shared" si="159"/>
        <v>0</v>
      </c>
      <c r="S344" s="27">
        <f t="shared" si="159"/>
        <v>0</v>
      </c>
      <c r="T344" s="27">
        <f t="shared" si="159"/>
        <v>0</v>
      </c>
      <c r="U344" s="27">
        <f t="shared" si="159"/>
        <v>0</v>
      </c>
      <c r="V344" s="27">
        <f t="shared" si="159"/>
        <v>0</v>
      </c>
      <c r="W344" s="27">
        <f t="shared" si="159"/>
        <v>11146.1</v>
      </c>
    </row>
    <row r="345" spans="1:23" x14ac:dyDescent="0.3">
      <c r="A345" s="4"/>
      <c r="B345" s="38" t="s">
        <v>3</v>
      </c>
      <c r="C345" s="39">
        <v>905</v>
      </c>
      <c r="D345" s="5" t="s">
        <v>60</v>
      </c>
      <c r="E345" s="5" t="s">
        <v>50</v>
      </c>
      <c r="F345" s="5" t="s">
        <v>151</v>
      </c>
      <c r="G345" s="5"/>
      <c r="H345" s="27">
        <f t="shared" si="159"/>
        <v>11146.1</v>
      </c>
      <c r="I345" s="27">
        <f t="shared" si="159"/>
        <v>0</v>
      </c>
      <c r="J345" s="27">
        <f t="shared" si="159"/>
        <v>0</v>
      </c>
      <c r="K345" s="27">
        <f t="shared" si="159"/>
        <v>0</v>
      </c>
      <c r="L345" s="27">
        <f t="shared" si="159"/>
        <v>0</v>
      </c>
      <c r="M345" s="27">
        <f t="shared" si="159"/>
        <v>0</v>
      </c>
      <c r="N345" s="27">
        <f t="shared" si="159"/>
        <v>0</v>
      </c>
      <c r="O345" s="27">
        <f t="shared" si="159"/>
        <v>0</v>
      </c>
      <c r="P345" s="27">
        <f t="shared" si="159"/>
        <v>0</v>
      </c>
      <c r="Q345" s="27">
        <f t="shared" si="159"/>
        <v>0</v>
      </c>
      <c r="R345" s="27">
        <f t="shared" si="159"/>
        <v>0</v>
      </c>
      <c r="S345" s="27">
        <f t="shared" si="159"/>
        <v>0</v>
      </c>
      <c r="T345" s="27">
        <f t="shared" si="159"/>
        <v>0</v>
      </c>
      <c r="U345" s="27">
        <f t="shared" si="159"/>
        <v>0</v>
      </c>
      <c r="V345" s="27">
        <f t="shared" si="159"/>
        <v>0</v>
      </c>
      <c r="W345" s="27">
        <f t="shared" si="159"/>
        <v>11146.1</v>
      </c>
    </row>
    <row r="346" spans="1:23" x14ac:dyDescent="0.3">
      <c r="A346" s="4"/>
      <c r="B346" s="38" t="s">
        <v>91</v>
      </c>
      <c r="C346" s="39">
        <v>905</v>
      </c>
      <c r="D346" s="5" t="s">
        <v>60</v>
      </c>
      <c r="E346" s="5" t="s">
        <v>50</v>
      </c>
      <c r="F346" s="5" t="s">
        <v>151</v>
      </c>
      <c r="G346" s="5" t="s">
        <v>92</v>
      </c>
      <c r="H346" s="27">
        <v>11146.1</v>
      </c>
      <c r="I346" s="27">
        <v>0</v>
      </c>
      <c r="W346" s="1">
        <f>H346+I346</f>
        <v>11146.1</v>
      </c>
    </row>
    <row r="347" spans="1:23" ht="31.2" x14ac:dyDescent="0.3">
      <c r="A347" s="73" t="s">
        <v>5</v>
      </c>
      <c r="B347" s="74" t="s">
        <v>96</v>
      </c>
      <c r="C347" s="75">
        <v>910</v>
      </c>
      <c r="D347" s="5"/>
      <c r="E347" s="5"/>
      <c r="F347" s="44"/>
      <c r="G347" s="44"/>
      <c r="H347" s="17">
        <f>H348</f>
        <v>4267.4000000000005</v>
      </c>
      <c r="I347" s="17">
        <f t="shared" ref="H347:W349" si="160">I348</f>
        <v>0</v>
      </c>
      <c r="J347" s="17">
        <f t="shared" si="160"/>
        <v>0</v>
      </c>
      <c r="K347" s="17">
        <f t="shared" si="160"/>
        <v>0</v>
      </c>
      <c r="L347" s="17">
        <f t="shared" si="160"/>
        <v>0</v>
      </c>
      <c r="M347" s="17">
        <f t="shared" si="160"/>
        <v>0</v>
      </c>
      <c r="N347" s="17">
        <f t="shared" si="160"/>
        <v>0</v>
      </c>
      <c r="O347" s="17">
        <f t="shared" si="160"/>
        <v>0</v>
      </c>
      <c r="P347" s="17">
        <f t="shared" si="160"/>
        <v>0</v>
      </c>
      <c r="Q347" s="17">
        <f t="shared" si="160"/>
        <v>0</v>
      </c>
      <c r="R347" s="17">
        <f t="shared" si="160"/>
        <v>0</v>
      </c>
      <c r="S347" s="17">
        <f t="shared" si="160"/>
        <v>0</v>
      </c>
      <c r="T347" s="17">
        <f t="shared" si="160"/>
        <v>0</v>
      </c>
      <c r="U347" s="17">
        <f t="shared" si="160"/>
        <v>0</v>
      </c>
      <c r="V347" s="17">
        <f t="shared" si="160"/>
        <v>0</v>
      </c>
      <c r="W347" s="17">
        <f t="shared" si="160"/>
        <v>4267.4000000000005</v>
      </c>
    </row>
    <row r="348" spans="1:23" x14ac:dyDescent="0.3">
      <c r="A348" s="4"/>
      <c r="B348" s="34" t="s">
        <v>49</v>
      </c>
      <c r="C348" s="35">
        <v>910</v>
      </c>
      <c r="D348" s="44" t="s">
        <v>50</v>
      </c>
      <c r="E348" s="31"/>
      <c r="F348" s="44"/>
      <c r="G348" s="44"/>
      <c r="H348" s="27">
        <f t="shared" si="160"/>
        <v>4267.4000000000005</v>
      </c>
      <c r="I348" s="27">
        <f t="shared" si="160"/>
        <v>0</v>
      </c>
      <c r="J348" s="27">
        <f t="shared" si="160"/>
        <v>0</v>
      </c>
      <c r="K348" s="27">
        <f t="shared" si="160"/>
        <v>0</v>
      </c>
      <c r="L348" s="27">
        <f t="shared" si="160"/>
        <v>0</v>
      </c>
      <c r="M348" s="27">
        <f t="shared" si="160"/>
        <v>0</v>
      </c>
      <c r="N348" s="27">
        <f t="shared" si="160"/>
        <v>0</v>
      </c>
      <c r="O348" s="27">
        <f t="shared" si="160"/>
        <v>0</v>
      </c>
      <c r="P348" s="27">
        <f t="shared" si="160"/>
        <v>0</v>
      </c>
      <c r="Q348" s="27">
        <f t="shared" si="160"/>
        <v>0</v>
      </c>
      <c r="R348" s="27">
        <f t="shared" si="160"/>
        <v>0</v>
      </c>
      <c r="S348" s="27">
        <f t="shared" si="160"/>
        <v>0</v>
      </c>
      <c r="T348" s="27">
        <f t="shared" si="160"/>
        <v>0</v>
      </c>
      <c r="U348" s="27">
        <f t="shared" si="160"/>
        <v>0</v>
      </c>
      <c r="V348" s="27">
        <f t="shared" si="160"/>
        <v>0</v>
      </c>
      <c r="W348" s="27">
        <f t="shared" si="160"/>
        <v>4267.4000000000005</v>
      </c>
    </row>
    <row r="349" spans="1:23" ht="31.2" x14ac:dyDescent="0.3">
      <c r="A349" s="4"/>
      <c r="B349" s="59" t="s">
        <v>26</v>
      </c>
      <c r="C349" s="39">
        <v>910</v>
      </c>
      <c r="D349" s="45" t="s">
        <v>50</v>
      </c>
      <c r="E349" s="45" t="s">
        <v>69</v>
      </c>
      <c r="F349" s="38"/>
      <c r="G349" s="45"/>
      <c r="H349" s="27">
        <f>H350</f>
        <v>4267.4000000000005</v>
      </c>
      <c r="I349" s="27">
        <f t="shared" si="160"/>
        <v>0</v>
      </c>
      <c r="J349" s="27">
        <f t="shared" si="160"/>
        <v>0</v>
      </c>
      <c r="K349" s="27">
        <f t="shared" si="160"/>
        <v>0</v>
      </c>
      <c r="L349" s="27">
        <f t="shared" si="160"/>
        <v>0</v>
      </c>
      <c r="M349" s="27">
        <f t="shared" si="160"/>
        <v>0</v>
      </c>
      <c r="N349" s="27">
        <f t="shared" si="160"/>
        <v>0</v>
      </c>
      <c r="O349" s="27">
        <f t="shared" si="160"/>
        <v>0</v>
      </c>
      <c r="P349" s="27">
        <f t="shared" si="160"/>
        <v>0</v>
      </c>
      <c r="Q349" s="27">
        <f t="shared" si="160"/>
        <v>0</v>
      </c>
      <c r="R349" s="27">
        <f t="shared" si="160"/>
        <v>0</v>
      </c>
      <c r="S349" s="27">
        <f t="shared" si="160"/>
        <v>0</v>
      </c>
      <c r="T349" s="27">
        <f t="shared" si="160"/>
        <v>0</v>
      </c>
      <c r="U349" s="27">
        <f t="shared" si="160"/>
        <v>0</v>
      </c>
      <c r="V349" s="27">
        <f t="shared" si="160"/>
        <v>0</v>
      </c>
      <c r="W349" s="27">
        <f t="shared" si="160"/>
        <v>4267.4000000000005</v>
      </c>
    </row>
    <row r="350" spans="1:23" ht="31.2" x14ac:dyDescent="0.3">
      <c r="A350" s="4"/>
      <c r="B350" s="18" t="s">
        <v>425</v>
      </c>
      <c r="C350" s="39">
        <v>910</v>
      </c>
      <c r="D350" s="45" t="s">
        <v>50</v>
      </c>
      <c r="E350" s="45" t="s">
        <v>69</v>
      </c>
      <c r="F350" s="38" t="s">
        <v>152</v>
      </c>
      <c r="G350" s="45"/>
      <c r="H350" s="27">
        <f>H351+H354+H359</f>
        <v>4267.4000000000005</v>
      </c>
      <c r="I350" s="27">
        <f>I351+I354+I359</f>
        <v>0</v>
      </c>
      <c r="J350" s="27">
        <f t="shared" ref="J350:W350" si="161">J351+J354+J359</f>
        <v>0</v>
      </c>
      <c r="K350" s="27">
        <f t="shared" si="161"/>
        <v>0</v>
      </c>
      <c r="L350" s="27">
        <f t="shared" si="161"/>
        <v>0</v>
      </c>
      <c r="M350" s="27">
        <f t="shared" si="161"/>
        <v>0</v>
      </c>
      <c r="N350" s="27">
        <f t="shared" si="161"/>
        <v>0</v>
      </c>
      <c r="O350" s="27">
        <f t="shared" si="161"/>
        <v>0</v>
      </c>
      <c r="P350" s="27">
        <f t="shared" si="161"/>
        <v>0</v>
      </c>
      <c r="Q350" s="27">
        <f t="shared" si="161"/>
        <v>0</v>
      </c>
      <c r="R350" s="27">
        <f t="shared" si="161"/>
        <v>0</v>
      </c>
      <c r="S350" s="27">
        <f t="shared" si="161"/>
        <v>0</v>
      </c>
      <c r="T350" s="27">
        <f t="shared" si="161"/>
        <v>0</v>
      </c>
      <c r="U350" s="27">
        <f t="shared" si="161"/>
        <v>0</v>
      </c>
      <c r="V350" s="27">
        <f t="shared" si="161"/>
        <v>0</v>
      </c>
      <c r="W350" s="27">
        <f t="shared" si="161"/>
        <v>4267.4000000000005</v>
      </c>
    </row>
    <row r="351" spans="1:23" ht="31.2" x14ac:dyDescent="0.3">
      <c r="A351" s="4"/>
      <c r="B351" s="18" t="s">
        <v>426</v>
      </c>
      <c r="C351" s="39">
        <v>910</v>
      </c>
      <c r="D351" s="45" t="s">
        <v>50</v>
      </c>
      <c r="E351" s="45" t="s">
        <v>69</v>
      </c>
      <c r="F351" s="38" t="s">
        <v>153</v>
      </c>
      <c r="G351" s="44"/>
      <c r="H351" s="27">
        <f>H352</f>
        <v>1952.5</v>
      </c>
      <c r="I351" s="27">
        <f>I352</f>
        <v>0</v>
      </c>
      <c r="J351" s="27">
        <f t="shared" ref="J351:W351" si="162">J352</f>
        <v>0</v>
      </c>
      <c r="K351" s="27">
        <f t="shared" si="162"/>
        <v>0</v>
      </c>
      <c r="L351" s="27">
        <f t="shared" si="162"/>
        <v>0</v>
      </c>
      <c r="M351" s="27">
        <f t="shared" si="162"/>
        <v>0</v>
      </c>
      <c r="N351" s="27">
        <f t="shared" si="162"/>
        <v>0</v>
      </c>
      <c r="O351" s="27">
        <f t="shared" si="162"/>
        <v>0</v>
      </c>
      <c r="P351" s="27">
        <f t="shared" si="162"/>
        <v>0</v>
      </c>
      <c r="Q351" s="27">
        <f t="shared" si="162"/>
        <v>0</v>
      </c>
      <c r="R351" s="27">
        <f t="shared" si="162"/>
        <v>0</v>
      </c>
      <c r="S351" s="27">
        <f t="shared" si="162"/>
        <v>0</v>
      </c>
      <c r="T351" s="27">
        <f t="shared" si="162"/>
        <v>0</v>
      </c>
      <c r="U351" s="27">
        <f t="shared" si="162"/>
        <v>0</v>
      </c>
      <c r="V351" s="27">
        <f t="shared" si="162"/>
        <v>0</v>
      </c>
      <c r="W351" s="27">
        <f t="shared" si="162"/>
        <v>1952.5</v>
      </c>
    </row>
    <row r="352" spans="1:23" x14ac:dyDescent="0.3">
      <c r="A352" s="4"/>
      <c r="B352" s="28" t="s">
        <v>112</v>
      </c>
      <c r="C352" s="39">
        <v>910</v>
      </c>
      <c r="D352" s="45" t="s">
        <v>50</v>
      </c>
      <c r="E352" s="45" t="s">
        <v>69</v>
      </c>
      <c r="F352" s="38" t="s">
        <v>154</v>
      </c>
      <c r="G352" s="44"/>
      <c r="H352" s="27">
        <f>H353</f>
        <v>1952.5</v>
      </c>
      <c r="I352" s="27">
        <f>I353</f>
        <v>0</v>
      </c>
      <c r="J352" s="27">
        <f t="shared" ref="J352:W352" si="163">J353</f>
        <v>0</v>
      </c>
      <c r="K352" s="27">
        <f t="shared" si="163"/>
        <v>0</v>
      </c>
      <c r="L352" s="27">
        <f t="shared" si="163"/>
        <v>0</v>
      </c>
      <c r="M352" s="27">
        <f t="shared" si="163"/>
        <v>0</v>
      </c>
      <c r="N352" s="27">
        <f t="shared" si="163"/>
        <v>0</v>
      </c>
      <c r="O352" s="27">
        <f t="shared" si="163"/>
        <v>0</v>
      </c>
      <c r="P352" s="27">
        <f t="shared" si="163"/>
        <v>0</v>
      </c>
      <c r="Q352" s="27">
        <f t="shared" si="163"/>
        <v>0</v>
      </c>
      <c r="R352" s="27">
        <f t="shared" si="163"/>
        <v>0</v>
      </c>
      <c r="S352" s="27">
        <f t="shared" si="163"/>
        <v>0</v>
      </c>
      <c r="T352" s="27">
        <f t="shared" si="163"/>
        <v>0</v>
      </c>
      <c r="U352" s="27">
        <f t="shared" si="163"/>
        <v>0</v>
      </c>
      <c r="V352" s="27">
        <f t="shared" si="163"/>
        <v>0</v>
      </c>
      <c r="W352" s="27">
        <f t="shared" si="163"/>
        <v>1952.5</v>
      </c>
    </row>
    <row r="353" spans="1:23" ht="62.4" x14ac:dyDescent="0.3">
      <c r="A353" s="4"/>
      <c r="B353" s="38" t="s">
        <v>263</v>
      </c>
      <c r="C353" s="39">
        <v>910</v>
      </c>
      <c r="D353" s="45" t="s">
        <v>50</v>
      </c>
      <c r="E353" s="45" t="s">
        <v>69</v>
      </c>
      <c r="F353" s="38" t="s">
        <v>154</v>
      </c>
      <c r="G353" s="45" t="s">
        <v>86</v>
      </c>
      <c r="H353" s="27">
        <v>1952.5</v>
      </c>
      <c r="I353" s="27">
        <v>0</v>
      </c>
      <c r="W353" s="1">
        <f>H353+I353</f>
        <v>1952.5</v>
      </c>
    </row>
    <row r="354" spans="1:23" ht="31.2" x14ac:dyDescent="0.3">
      <c r="A354" s="4"/>
      <c r="B354" s="18" t="s">
        <v>96</v>
      </c>
      <c r="C354" s="39">
        <v>910</v>
      </c>
      <c r="D354" s="45" t="s">
        <v>50</v>
      </c>
      <c r="E354" s="45" t="s">
        <v>69</v>
      </c>
      <c r="F354" s="38" t="s">
        <v>155</v>
      </c>
      <c r="G354" s="45"/>
      <c r="H354" s="27">
        <f>H355</f>
        <v>1599.8</v>
      </c>
      <c r="I354" s="27">
        <f>I355</f>
        <v>0</v>
      </c>
      <c r="J354" s="27">
        <f t="shared" ref="J354:W354" si="164">J355</f>
        <v>0</v>
      </c>
      <c r="K354" s="27">
        <f t="shared" si="164"/>
        <v>0</v>
      </c>
      <c r="L354" s="27">
        <f t="shared" si="164"/>
        <v>0</v>
      </c>
      <c r="M354" s="27">
        <f t="shared" si="164"/>
        <v>0</v>
      </c>
      <c r="N354" s="27">
        <f t="shared" si="164"/>
        <v>0</v>
      </c>
      <c r="O354" s="27">
        <f t="shared" si="164"/>
        <v>0</v>
      </c>
      <c r="P354" s="27">
        <f t="shared" si="164"/>
        <v>0</v>
      </c>
      <c r="Q354" s="27">
        <f t="shared" si="164"/>
        <v>0</v>
      </c>
      <c r="R354" s="27">
        <f t="shared" si="164"/>
        <v>0</v>
      </c>
      <c r="S354" s="27">
        <f t="shared" si="164"/>
        <v>0</v>
      </c>
      <c r="T354" s="27">
        <f t="shared" si="164"/>
        <v>0</v>
      </c>
      <c r="U354" s="27">
        <f t="shared" si="164"/>
        <v>0</v>
      </c>
      <c r="V354" s="27">
        <f t="shared" si="164"/>
        <v>0</v>
      </c>
      <c r="W354" s="27">
        <f t="shared" si="164"/>
        <v>1599.8</v>
      </c>
    </row>
    <row r="355" spans="1:23" x14ac:dyDescent="0.3">
      <c r="A355" s="4"/>
      <c r="B355" s="28" t="s">
        <v>112</v>
      </c>
      <c r="C355" s="39">
        <v>910</v>
      </c>
      <c r="D355" s="45" t="s">
        <v>50</v>
      </c>
      <c r="E355" s="45" t="s">
        <v>69</v>
      </c>
      <c r="F355" s="38" t="s">
        <v>156</v>
      </c>
      <c r="G355" s="45"/>
      <c r="H355" s="27">
        <f>H356+H357+H358</f>
        <v>1599.8</v>
      </c>
      <c r="I355" s="27">
        <f>I356+I357+I358</f>
        <v>0</v>
      </c>
      <c r="J355" s="27">
        <f t="shared" ref="J355:W355" si="165">J356+J357+J358</f>
        <v>0</v>
      </c>
      <c r="K355" s="27">
        <f t="shared" si="165"/>
        <v>0</v>
      </c>
      <c r="L355" s="27">
        <f t="shared" si="165"/>
        <v>0</v>
      </c>
      <c r="M355" s="27">
        <f t="shared" si="165"/>
        <v>0</v>
      </c>
      <c r="N355" s="27">
        <f t="shared" si="165"/>
        <v>0</v>
      </c>
      <c r="O355" s="27">
        <f t="shared" si="165"/>
        <v>0</v>
      </c>
      <c r="P355" s="27">
        <f t="shared" si="165"/>
        <v>0</v>
      </c>
      <c r="Q355" s="27">
        <f t="shared" si="165"/>
        <v>0</v>
      </c>
      <c r="R355" s="27">
        <f t="shared" si="165"/>
        <v>0</v>
      </c>
      <c r="S355" s="27">
        <f t="shared" si="165"/>
        <v>0</v>
      </c>
      <c r="T355" s="27">
        <f t="shared" si="165"/>
        <v>0</v>
      </c>
      <c r="U355" s="27">
        <f t="shared" si="165"/>
        <v>0</v>
      </c>
      <c r="V355" s="27">
        <f t="shared" si="165"/>
        <v>0</v>
      </c>
      <c r="W355" s="27">
        <f t="shared" si="165"/>
        <v>1599.8</v>
      </c>
    </row>
    <row r="356" spans="1:23" ht="62.4" x14ac:dyDescent="0.3">
      <c r="A356" s="4"/>
      <c r="B356" s="38" t="s">
        <v>263</v>
      </c>
      <c r="C356" s="39">
        <v>910</v>
      </c>
      <c r="D356" s="45" t="s">
        <v>50</v>
      </c>
      <c r="E356" s="45" t="s">
        <v>69</v>
      </c>
      <c r="F356" s="38" t="s">
        <v>156</v>
      </c>
      <c r="G356" s="45" t="s">
        <v>86</v>
      </c>
      <c r="H356" s="27">
        <v>1272.7</v>
      </c>
      <c r="I356" s="27">
        <v>0</v>
      </c>
      <c r="W356" s="1">
        <f>H356+I356</f>
        <v>1272.7</v>
      </c>
    </row>
    <row r="357" spans="1:23" ht="31.2" x14ac:dyDescent="0.3">
      <c r="A357" s="4"/>
      <c r="B357" s="38" t="s">
        <v>122</v>
      </c>
      <c r="C357" s="39">
        <v>910</v>
      </c>
      <c r="D357" s="45" t="s">
        <v>50</v>
      </c>
      <c r="E357" s="45" t="s">
        <v>69</v>
      </c>
      <c r="F357" s="38" t="s">
        <v>156</v>
      </c>
      <c r="G357" s="45" t="s">
        <v>85</v>
      </c>
      <c r="H357" s="27">
        <v>322.3</v>
      </c>
      <c r="I357" s="27">
        <v>0</v>
      </c>
      <c r="W357" s="1">
        <f>H357+I357</f>
        <v>322.3</v>
      </c>
    </row>
    <row r="358" spans="1:23" x14ac:dyDescent="0.3">
      <c r="A358" s="4"/>
      <c r="B358" s="38" t="s">
        <v>87</v>
      </c>
      <c r="C358" s="39">
        <v>910</v>
      </c>
      <c r="D358" s="45" t="s">
        <v>50</v>
      </c>
      <c r="E358" s="45" t="s">
        <v>69</v>
      </c>
      <c r="F358" s="38" t="s">
        <v>156</v>
      </c>
      <c r="G358" s="5" t="s">
        <v>88</v>
      </c>
      <c r="H358" s="27">
        <v>4.8</v>
      </c>
      <c r="I358" s="27">
        <v>0</v>
      </c>
      <c r="W358" s="1">
        <f>H358+I358</f>
        <v>4.8</v>
      </c>
    </row>
    <row r="359" spans="1:23" x14ac:dyDescent="0.3">
      <c r="A359" s="4"/>
      <c r="B359" s="18" t="s">
        <v>259</v>
      </c>
      <c r="C359" s="39">
        <v>910</v>
      </c>
      <c r="D359" s="45" t="s">
        <v>50</v>
      </c>
      <c r="E359" s="45" t="s">
        <v>69</v>
      </c>
      <c r="F359" s="38" t="s">
        <v>260</v>
      </c>
      <c r="G359" s="5"/>
      <c r="H359" s="27">
        <f>H360</f>
        <v>715.1</v>
      </c>
      <c r="I359" s="27">
        <f>I360</f>
        <v>0</v>
      </c>
      <c r="J359" s="27">
        <f t="shared" ref="J359:W359" si="166">J360</f>
        <v>0</v>
      </c>
      <c r="K359" s="27">
        <f t="shared" si="166"/>
        <v>0</v>
      </c>
      <c r="L359" s="27">
        <f t="shared" si="166"/>
        <v>0</v>
      </c>
      <c r="M359" s="27">
        <f t="shared" si="166"/>
        <v>0</v>
      </c>
      <c r="N359" s="27">
        <f t="shared" si="166"/>
        <v>0</v>
      </c>
      <c r="O359" s="27">
        <f t="shared" si="166"/>
        <v>0</v>
      </c>
      <c r="P359" s="27">
        <f t="shared" si="166"/>
        <v>0</v>
      </c>
      <c r="Q359" s="27">
        <f t="shared" si="166"/>
        <v>0</v>
      </c>
      <c r="R359" s="27">
        <f t="shared" si="166"/>
        <v>0</v>
      </c>
      <c r="S359" s="27">
        <f t="shared" si="166"/>
        <v>0</v>
      </c>
      <c r="T359" s="27">
        <f t="shared" si="166"/>
        <v>0</v>
      </c>
      <c r="U359" s="27">
        <f t="shared" si="166"/>
        <v>0</v>
      </c>
      <c r="V359" s="27">
        <f t="shared" si="166"/>
        <v>0</v>
      </c>
      <c r="W359" s="27">
        <f t="shared" si="166"/>
        <v>715.1</v>
      </c>
    </row>
    <row r="360" spans="1:23" ht="31.2" x14ac:dyDescent="0.3">
      <c r="A360" s="4"/>
      <c r="B360" s="38" t="s">
        <v>261</v>
      </c>
      <c r="C360" s="39">
        <v>910</v>
      </c>
      <c r="D360" s="45" t="s">
        <v>50</v>
      </c>
      <c r="E360" s="45" t="s">
        <v>69</v>
      </c>
      <c r="F360" s="38" t="s">
        <v>262</v>
      </c>
      <c r="G360" s="45"/>
      <c r="H360" s="27">
        <f>H361+H362</f>
        <v>715.1</v>
      </c>
      <c r="I360" s="27">
        <f>I361+I362</f>
        <v>0</v>
      </c>
      <c r="J360" s="27">
        <f t="shared" ref="J360:W360" si="167">J361+J362</f>
        <v>0</v>
      </c>
      <c r="K360" s="27">
        <f t="shared" si="167"/>
        <v>0</v>
      </c>
      <c r="L360" s="27">
        <f t="shared" si="167"/>
        <v>0</v>
      </c>
      <c r="M360" s="27">
        <f t="shared" si="167"/>
        <v>0</v>
      </c>
      <c r="N360" s="27">
        <f t="shared" si="167"/>
        <v>0</v>
      </c>
      <c r="O360" s="27">
        <f t="shared" si="167"/>
        <v>0</v>
      </c>
      <c r="P360" s="27">
        <f t="shared" si="167"/>
        <v>0</v>
      </c>
      <c r="Q360" s="27">
        <f t="shared" si="167"/>
        <v>0</v>
      </c>
      <c r="R360" s="27">
        <f t="shared" si="167"/>
        <v>0</v>
      </c>
      <c r="S360" s="27">
        <f t="shared" si="167"/>
        <v>0</v>
      </c>
      <c r="T360" s="27">
        <f t="shared" si="167"/>
        <v>0</v>
      </c>
      <c r="U360" s="27">
        <f t="shared" si="167"/>
        <v>0</v>
      </c>
      <c r="V360" s="27">
        <f t="shared" si="167"/>
        <v>0</v>
      </c>
      <c r="W360" s="27">
        <f t="shared" si="167"/>
        <v>715.1</v>
      </c>
    </row>
    <row r="361" spans="1:23" ht="62.4" x14ac:dyDescent="0.3">
      <c r="A361" s="4"/>
      <c r="B361" s="38" t="s">
        <v>263</v>
      </c>
      <c r="C361" s="39">
        <v>910</v>
      </c>
      <c r="D361" s="45" t="s">
        <v>50</v>
      </c>
      <c r="E361" s="45" t="s">
        <v>69</v>
      </c>
      <c r="F361" s="38" t="s">
        <v>262</v>
      </c>
      <c r="G361" s="45" t="s">
        <v>86</v>
      </c>
      <c r="H361" s="27">
        <v>636</v>
      </c>
      <c r="I361" s="27">
        <v>0</v>
      </c>
      <c r="W361" s="1">
        <f>H361+I361</f>
        <v>636</v>
      </c>
    </row>
    <row r="362" spans="1:23" ht="31.2" x14ac:dyDescent="0.3">
      <c r="A362" s="4"/>
      <c r="B362" s="38" t="s">
        <v>122</v>
      </c>
      <c r="C362" s="39">
        <v>910</v>
      </c>
      <c r="D362" s="45" t="s">
        <v>50</v>
      </c>
      <c r="E362" s="45" t="s">
        <v>69</v>
      </c>
      <c r="F362" s="38" t="s">
        <v>262</v>
      </c>
      <c r="G362" s="45" t="s">
        <v>85</v>
      </c>
      <c r="H362" s="27">
        <v>79.099999999999994</v>
      </c>
      <c r="I362" s="27">
        <v>0</v>
      </c>
      <c r="W362" s="1">
        <f>H362+I362</f>
        <v>79.099999999999994</v>
      </c>
    </row>
    <row r="363" spans="1:23" ht="31.2" x14ac:dyDescent="0.3">
      <c r="A363" s="30" t="s">
        <v>13</v>
      </c>
      <c r="B363" s="60" t="s">
        <v>84</v>
      </c>
      <c r="C363" s="33">
        <v>918</v>
      </c>
      <c r="D363" s="5"/>
      <c r="E363" s="5"/>
      <c r="F363" s="5"/>
      <c r="G363" s="5"/>
      <c r="H363" s="17">
        <f>H364+H378+H372</f>
        <v>8078.1</v>
      </c>
      <c r="I363" s="17">
        <f t="shared" ref="I363:W363" si="168">I364+I378+I372</f>
        <v>0</v>
      </c>
      <c r="J363" s="17">
        <f t="shared" si="168"/>
        <v>0</v>
      </c>
      <c r="K363" s="17">
        <f t="shared" si="168"/>
        <v>0</v>
      </c>
      <c r="L363" s="17">
        <f t="shared" si="168"/>
        <v>0</v>
      </c>
      <c r="M363" s="17">
        <f t="shared" si="168"/>
        <v>0</v>
      </c>
      <c r="N363" s="17">
        <f t="shared" si="168"/>
        <v>0</v>
      </c>
      <c r="O363" s="17">
        <f t="shared" si="168"/>
        <v>0</v>
      </c>
      <c r="P363" s="17">
        <f t="shared" si="168"/>
        <v>0</v>
      </c>
      <c r="Q363" s="17">
        <f t="shared" si="168"/>
        <v>0</v>
      </c>
      <c r="R363" s="17">
        <f t="shared" si="168"/>
        <v>0</v>
      </c>
      <c r="S363" s="17">
        <f t="shared" si="168"/>
        <v>0</v>
      </c>
      <c r="T363" s="17">
        <f t="shared" si="168"/>
        <v>0</v>
      </c>
      <c r="U363" s="17">
        <f t="shared" si="168"/>
        <v>0</v>
      </c>
      <c r="V363" s="17">
        <f t="shared" si="168"/>
        <v>0</v>
      </c>
      <c r="W363" s="17">
        <f t="shared" si="168"/>
        <v>8078.1000000000013</v>
      </c>
    </row>
    <row r="364" spans="1:23" x14ac:dyDescent="0.3">
      <c r="A364" s="4"/>
      <c r="B364" s="46" t="s">
        <v>68</v>
      </c>
      <c r="C364" s="39">
        <v>918</v>
      </c>
      <c r="D364" s="5" t="s">
        <v>55</v>
      </c>
      <c r="E364" s="5"/>
      <c r="F364" s="5"/>
      <c r="G364" s="5"/>
      <c r="H364" s="27">
        <f t="shared" ref="H364:W367" si="169">H365</f>
        <v>4709.3</v>
      </c>
      <c r="I364" s="27">
        <f t="shared" si="169"/>
        <v>0</v>
      </c>
      <c r="J364" s="27">
        <f t="shared" si="169"/>
        <v>0</v>
      </c>
      <c r="K364" s="27">
        <f t="shared" si="169"/>
        <v>0</v>
      </c>
      <c r="L364" s="27">
        <f t="shared" si="169"/>
        <v>0</v>
      </c>
      <c r="M364" s="27">
        <f t="shared" si="169"/>
        <v>0</v>
      </c>
      <c r="N364" s="27">
        <f t="shared" si="169"/>
        <v>0</v>
      </c>
      <c r="O364" s="27">
        <f t="shared" si="169"/>
        <v>0</v>
      </c>
      <c r="P364" s="27">
        <f t="shared" si="169"/>
        <v>0</v>
      </c>
      <c r="Q364" s="27">
        <f t="shared" si="169"/>
        <v>0</v>
      </c>
      <c r="R364" s="27">
        <f t="shared" si="169"/>
        <v>0</v>
      </c>
      <c r="S364" s="27">
        <f t="shared" si="169"/>
        <v>0</v>
      </c>
      <c r="T364" s="27">
        <f t="shared" si="169"/>
        <v>0</v>
      </c>
      <c r="U364" s="27">
        <f t="shared" si="169"/>
        <v>0</v>
      </c>
      <c r="V364" s="27">
        <f t="shared" si="169"/>
        <v>0</v>
      </c>
      <c r="W364" s="27">
        <f t="shared" si="169"/>
        <v>4709.3000000000011</v>
      </c>
    </row>
    <row r="365" spans="1:23" x14ac:dyDescent="0.3">
      <c r="A365" s="4"/>
      <c r="B365" s="52" t="s">
        <v>70</v>
      </c>
      <c r="C365" s="39">
        <v>918</v>
      </c>
      <c r="D365" s="5" t="s">
        <v>55</v>
      </c>
      <c r="E365" s="5" t="s">
        <v>58</v>
      </c>
      <c r="F365" s="5"/>
      <c r="G365" s="5"/>
      <c r="H365" s="27">
        <f t="shared" si="169"/>
        <v>4709.3</v>
      </c>
      <c r="I365" s="27">
        <f t="shared" si="169"/>
        <v>0</v>
      </c>
      <c r="J365" s="27">
        <f t="shared" si="169"/>
        <v>0</v>
      </c>
      <c r="K365" s="27">
        <f t="shared" si="169"/>
        <v>0</v>
      </c>
      <c r="L365" s="27">
        <f t="shared" si="169"/>
        <v>0</v>
      </c>
      <c r="M365" s="27">
        <f t="shared" si="169"/>
        <v>0</v>
      </c>
      <c r="N365" s="27">
        <f t="shared" si="169"/>
        <v>0</v>
      </c>
      <c r="O365" s="27">
        <f t="shared" si="169"/>
        <v>0</v>
      </c>
      <c r="P365" s="27">
        <f t="shared" si="169"/>
        <v>0</v>
      </c>
      <c r="Q365" s="27">
        <f t="shared" si="169"/>
        <v>0</v>
      </c>
      <c r="R365" s="27">
        <f t="shared" si="169"/>
        <v>0</v>
      </c>
      <c r="S365" s="27">
        <f t="shared" si="169"/>
        <v>0</v>
      </c>
      <c r="T365" s="27">
        <f t="shared" si="169"/>
        <v>0</v>
      </c>
      <c r="U365" s="27">
        <f t="shared" si="169"/>
        <v>0</v>
      </c>
      <c r="V365" s="27">
        <f t="shared" si="169"/>
        <v>0</v>
      </c>
      <c r="W365" s="27">
        <f t="shared" si="169"/>
        <v>4709.3000000000011</v>
      </c>
    </row>
    <row r="366" spans="1:23" ht="46.8" x14ac:dyDescent="0.3">
      <c r="A366" s="4"/>
      <c r="B366" s="28" t="s">
        <v>363</v>
      </c>
      <c r="C366" s="39">
        <v>918</v>
      </c>
      <c r="D366" s="5" t="s">
        <v>55</v>
      </c>
      <c r="E366" s="5" t="s">
        <v>58</v>
      </c>
      <c r="F366" s="23" t="s">
        <v>174</v>
      </c>
      <c r="G366" s="5"/>
      <c r="H366" s="27">
        <f t="shared" si="169"/>
        <v>4709.3</v>
      </c>
      <c r="I366" s="27">
        <f t="shared" si="169"/>
        <v>0</v>
      </c>
      <c r="J366" s="27">
        <f t="shared" si="169"/>
        <v>0</v>
      </c>
      <c r="K366" s="27">
        <f t="shared" si="169"/>
        <v>0</v>
      </c>
      <c r="L366" s="27">
        <f t="shared" si="169"/>
        <v>0</v>
      </c>
      <c r="M366" s="27">
        <f t="shared" si="169"/>
        <v>0</v>
      </c>
      <c r="N366" s="27">
        <f t="shared" si="169"/>
        <v>0</v>
      </c>
      <c r="O366" s="27">
        <f t="shared" si="169"/>
        <v>0</v>
      </c>
      <c r="P366" s="27">
        <f t="shared" si="169"/>
        <v>0</v>
      </c>
      <c r="Q366" s="27">
        <f t="shared" si="169"/>
        <v>0</v>
      </c>
      <c r="R366" s="27">
        <f t="shared" si="169"/>
        <v>0</v>
      </c>
      <c r="S366" s="27">
        <f t="shared" si="169"/>
        <v>0</v>
      </c>
      <c r="T366" s="27">
        <f t="shared" si="169"/>
        <v>0</v>
      </c>
      <c r="U366" s="27">
        <f t="shared" si="169"/>
        <v>0</v>
      </c>
      <c r="V366" s="27">
        <f t="shared" si="169"/>
        <v>0</v>
      </c>
      <c r="W366" s="27">
        <f t="shared" si="169"/>
        <v>4709.3000000000011</v>
      </c>
    </row>
    <row r="367" spans="1:23" ht="31.2" x14ac:dyDescent="0.3">
      <c r="A367" s="4"/>
      <c r="B367" s="28" t="s">
        <v>176</v>
      </c>
      <c r="C367" s="39">
        <v>918</v>
      </c>
      <c r="D367" s="5" t="s">
        <v>55</v>
      </c>
      <c r="E367" s="5" t="s">
        <v>58</v>
      </c>
      <c r="F367" s="23" t="s">
        <v>175</v>
      </c>
      <c r="G367" s="5"/>
      <c r="H367" s="27">
        <f t="shared" si="169"/>
        <v>4709.3</v>
      </c>
      <c r="I367" s="27">
        <f t="shared" si="169"/>
        <v>0</v>
      </c>
      <c r="J367" s="27">
        <f t="shared" si="169"/>
        <v>0</v>
      </c>
      <c r="K367" s="27">
        <f t="shared" si="169"/>
        <v>0</v>
      </c>
      <c r="L367" s="27">
        <f t="shared" si="169"/>
        <v>0</v>
      </c>
      <c r="M367" s="27">
        <f t="shared" si="169"/>
        <v>0</v>
      </c>
      <c r="N367" s="27">
        <f t="shared" si="169"/>
        <v>0</v>
      </c>
      <c r="O367" s="27">
        <f t="shared" si="169"/>
        <v>0</v>
      </c>
      <c r="P367" s="27">
        <f t="shared" si="169"/>
        <v>0</v>
      </c>
      <c r="Q367" s="27">
        <f t="shared" si="169"/>
        <v>0</v>
      </c>
      <c r="R367" s="27">
        <f t="shared" si="169"/>
        <v>0</v>
      </c>
      <c r="S367" s="27">
        <f t="shared" si="169"/>
        <v>0</v>
      </c>
      <c r="T367" s="27">
        <f t="shared" si="169"/>
        <v>0</v>
      </c>
      <c r="U367" s="27">
        <f t="shared" si="169"/>
        <v>0</v>
      </c>
      <c r="V367" s="27">
        <f t="shared" si="169"/>
        <v>0</v>
      </c>
      <c r="W367" s="27">
        <f t="shared" si="169"/>
        <v>4709.3000000000011</v>
      </c>
    </row>
    <row r="368" spans="1:23" x14ac:dyDescent="0.3">
      <c r="A368" s="4"/>
      <c r="B368" s="28" t="s">
        <v>112</v>
      </c>
      <c r="C368" s="39">
        <v>918</v>
      </c>
      <c r="D368" s="5" t="s">
        <v>55</v>
      </c>
      <c r="E368" s="5" t="s">
        <v>58</v>
      </c>
      <c r="F368" s="23" t="s">
        <v>177</v>
      </c>
      <c r="G368" s="5"/>
      <c r="H368" s="27">
        <f>H369+H370+H371</f>
        <v>4709.3</v>
      </c>
      <c r="I368" s="27">
        <f>I369+I370+I371</f>
        <v>0</v>
      </c>
      <c r="J368" s="27">
        <f t="shared" ref="J368:W368" si="170">J369+J370+J371</f>
        <v>0</v>
      </c>
      <c r="K368" s="27">
        <f t="shared" si="170"/>
        <v>0</v>
      </c>
      <c r="L368" s="27">
        <f t="shared" si="170"/>
        <v>0</v>
      </c>
      <c r="M368" s="27">
        <f t="shared" si="170"/>
        <v>0</v>
      </c>
      <c r="N368" s="27">
        <f t="shared" si="170"/>
        <v>0</v>
      </c>
      <c r="O368" s="27">
        <f t="shared" si="170"/>
        <v>0</v>
      </c>
      <c r="P368" s="27">
        <f t="shared" si="170"/>
        <v>0</v>
      </c>
      <c r="Q368" s="27">
        <f t="shared" si="170"/>
        <v>0</v>
      </c>
      <c r="R368" s="27">
        <f t="shared" si="170"/>
        <v>0</v>
      </c>
      <c r="S368" s="27">
        <f t="shared" si="170"/>
        <v>0</v>
      </c>
      <c r="T368" s="27">
        <f t="shared" si="170"/>
        <v>0</v>
      </c>
      <c r="U368" s="27">
        <f t="shared" si="170"/>
        <v>0</v>
      </c>
      <c r="V368" s="27">
        <f t="shared" si="170"/>
        <v>0</v>
      </c>
      <c r="W368" s="27">
        <f t="shared" si="170"/>
        <v>4709.3000000000011</v>
      </c>
    </row>
    <row r="369" spans="1:23" ht="62.4" x14ac:dyDescent="0.3">
      <c r="A369" s="4"/>
      <c r="B369" s="38" t="s">
        <v>263</v>
      </c>
      <c r="C369" s="39">
        <v>918</v>
      </c>
      <c r="D369" s="5" t="s">
        <v>55</v>
      </c>
      <c r="E369" s="5" t="s">
        <v>58</v>
      </c>
      <c r="F369" s="23" t="s">
        <v>177</v>
      </c>
      <c r="G369" s="45" t="s">
        <v>86</v>
      </c>
      <c r="H369" s="27">
        <v>4326.6000000000004</v>
      </c>
      <c r="I369" s="27">
        <v>0</v>
      </c>
      <c r="W369" s="1">
        <f>H369+I369</f>
        <v>4326.6000000000004</v>
      </c>
    </row>
    <row r="370" spans="1:23" ht="31.2" x14ac:dyDescent="0.3">
      <c r="A370" s="4"/>
      <c r="B370" s="38" t="s">
        <v>122</v>
      </c>
      <c r="C370" s="39">
        <v>918</v>
      </c>
      <c r="D370" s="5" t="s">
        <v>55</v>
      </c>
      <c r="E370" s="5" t="s">
        <v>58</v>
      </c>
      <c r="F370" s="23" t="s">
        <v>177</v>
      </c>
      <c r="G370" s="45" t="s">
        <v>85</v>
      </c>
      <c r="H370" s="27">
        <v>351.7</v>
      </c>
      <c r="I370" s="27">
        <v>0.4</v>
      </c>
      <c r="W370" s="1">
        <f>H370+I370</f>
        <v>352.09999999999997</v>
      </c>
    </row>
    <row r="371" spans="1:23" x14ac:dyDescent="0.3">
      <c r="A371" s="4"/>
      <c r="B371" s="38" t="s">
        <v>87</v>
      </c>
      <c r="C371" s="39">
        <v>918</v>
      </c>
      <c r="D371" s="5" t="s">
        <v>55</v>
      </c>
      <c r="E371" s="5" t="s">
        <v>58</v>
      </c>
      <c r="F371" s="23" t="s">
        <v>177</v>
      </c>
      <c r="G371" s="45" t="s">
        <v>88</v>
      </c>
      <c r="H371" s="27">
        <v>31</v>
      </c>
      <c r="I371" s="27">
        <v>-0.4</v>
      </c>
      <c r="W371" s="1">
        <f>H371+I371</f>
        <v>30.6</v>
      </c>
    </row>
    <row r="372" spans="1:23" x14ac:dyDescent="0.3">
      <c r="A372" s="4"/>
      <c r="B372" s="76" t="s">
        <v>76</v>
      </c>
      <c r="C372" s="39">
        <v>918</v>
      </c>
      <c r="D372" s="5" t="s">
        <v>77</v>
      </c>
      <c r="E372" s="5"/>
      <c r="F372" s="23"/>
      <c r="G372" s="45"/>
      <c r="H372" s="27">
        <f>H373</f>
        <v>2985</v>
      </c>
      <c r="I372" s="27">
        <f t="shared" ref="I372:W372" si="171">I373</f>
        <v>0</v>
      </c>
      <c r="J372" s="27">
        <f t="shared" si="171"/>
        <v>0</v>
      </c>
      <c r="K372" s="27">
        <f t="shared" si="171"/>
        <v>0</v>
      </c>
      <c r="L372" s="27">
        <f t="shared" si="171"/>
        <v>0</v>
      </c>
      <c r="M372" s="27">
        <f t="shared" si="171"/>
        <v>0</v>
      </c>
      <c r="N372" s="27">
        <f t="shared" si="171"/>
        <v>0</v>
      </c>
      <c r="O372" s="27">
        <f t="shared" si="171"/>
        <v>0</v>
      </c>
      <c r="P372" s="27">
        <f t="shared" si="171"/>
        <v>0</v>
      </c>
      <c r="Q372" s="27">
        <f t="shared" si="171"/>
        <v>0</v>
      </c>
      <c r="R372" s="27">
        <f t="shared" si="171"/>
        <v>0</v>
      </c>
      <c r="S372" s="27">
        <f t="shared" si="171"/>
        <v>0</v>
      </c>
      <c r="T372" s="27">
        <f t="shared" si="171"/>
        <v>0</v>
      </c>
      <c r="U372" s="27">
        <f t="shared" si="171"/>
        <v>0</v>
      </c>
      <c r="V372" s="27">
        <f t="shared" si="171"/>
        <v>0</v>
      </c>
      <c r="W372" s="27">
        <f t="shared" si="171"/>
        <v>2985</v>
      </c>
    </row>
    <row r="373" spans="1:23" x14ac:dyDescent="0.3">
      <c r="A373" s="4"/>
      <c r="B373" s="52" t="s">
        <v>78</v>
      </c>
      <c r="C373" s="39">
        <v>918</v>
      </c>
      <c r="D373" s="5" t="s">
        <v>77</v>
      </c>
      <c r="E373" s="5" t="s">
        <v>53</v>
      </c>
      <c r="F373" s="23"/>
      <c r="G373" s="45"/>
      <c r="H373" s="27">
        <f>H374</f>
        <v>2985</v>
      </c>
      <c r="I373" s="27">
        <f t="shared" ref="I373:W373" si="172">I374</f>
        <v>0</v>
      </c>
      <c r="J373" s="27">
        <f t="shared" si="172"/>
        <v>0</v>
      </c>
      <c r="K373" s="27">
        <f t="shared" si="172"/>
        <v>0</v>
      </c>
      <c r="L373" s="27">
        <f t="shared" si="172"/>
        <v>0</v>
      </c>
      <c r="M373" s="27">
        <f t="shared" si="172"/>
        <v>0</v>
      </c>
      <c r="N373" s="27">
        <f t="shared" si="172"/>
        <v>0</v>
      </c>
      <c r="O373" s="27">
        <f t="shared" si="172"/>
        <v>0</v>
      </c>
      <c r="P373" s="27">
        <f t="shared" si="172"/>
        <v>0</v>
      </c>
      <c r="Q373" s="27">
        <f t="shared" si="172"/>
        <v>0</v>
      </c>
      <c r="R373" s="27">
        <f t="shared" si="172"/>
        <v>0</v>
      </c>
      <c r="S373" s="27">
        <f t="shared" si="172"/>
        <v>0</v>
      </c>
      <c r="T373" s="27">
        <f t="shared" si="172"/>
        <v>0</v>
      </c>
      <c r="U373" s="27">
        <f t="shared" si="172"/>
        <v>0</v>
      </c>
      <c r="V373" s="27">
        <f t="shared" si="172"/>
        <v>0</v>
      </c>
      <c r="W373" s="27">
        <f t="shared" si="172"/>
        <v>2985</v>
      </c>
    </row>
    <row r="374" spans="1:23" ht="31.2" x14ac:dyDescent="0.3">
      <c r="A374" s="4"/>
      <c r="B374" s="18" t="s">
        <v>221</v>
      </c>
      <c r="C374" s="39">
        <v>918</v>
      </c>
      <c r="D374" s="5" t="s">
        <v>77</v>
      </c>
      <c r="E374" s="5" t="s">
        <v>53</v>
      </c>
      <c r="F374" s="23" t="s">
        <v>222</v>
      </c>
      <c r="G374" s="45"/>
      <c r="H374" s="27">
        <f>H375</f>
        <v>2985</v>
      </c>
      <c r="I374" s="27">
        <f t="shared" ref="I374:W374" si="173">I375</f>
        <v>0</v>
      </c>
      <c r="J374" s="27">
        <f t="shared" si="173"/>
        <v>0</v>
      </c>
      <c r="K374" s="27">
        <f t="shared" si="173"/>
        <v>0</v>
      </c>
      <c r="L374" s="27">
        <f t="shared" si="173"/>
        <v>0</v>
      </c>
      <c r="M374" s="27">
        <f t="shared" si="173"/>
        <v>0</v>
      </c>
      <c r="N374" s="27">
        <f t="shared" si="173"/>
        <v>0</v>
      </c>
      <c r="O374" s="27">
        <f t="shared" si="173"/>
        <v>0</v>
      </c>
      <c r="P374" s="27">
        <f t="shared" si="173"/>
        <v>0</v>
      </c>
      <c r="Q374" s="27">
        <f t="shared" si="173"/>
        <v>0</v>
      </c>
      <c r="R374" s="27">
        <f t="shared" si="173"/>
        <v>0</v>
      </c>
      <c r="S374" s="27">
        <f t="shared" si="173"/>
        <v>0</v>
      </c>
      <c r="T374" s="27">
        <f t="shared" si="173"/>
        <v>0</v>
      </c>
      <c r="U374" s="27">
        <f t="shared" si="173"/>
        <v>0</v>
      </c>
      <c r="V374" s="27">
        <f t="shared" si="173"/>
        <v>0</v>
      </c>
      <c r="W374" s="27">
        <f t="shared" si="173"/>
        <v>2985</v>
      </c>
    </row>
    <row r="375" spans="1:23" ht="31.2" x14ac:dyDescent="0.3">
      <c r="A375" s="4"/>
      <c r="B375" s="24" t="s">
        <v>229</v>
      </c>
      <c r="C375" s="39">
        <v>918</v>
      </c>
      <c r="D375" s="5" t="s">
        <v>77</v>
      </c>
      <c r="E375" s="5" t="s">
        <v>53</v>
      </c>
      <c r="F375" s="23" t="s">
        <v>228</v>
      </c>
      <c r="G375" s="45"/>
      <c r="H375" s="27">
        <f>H376</f>
        <v>2985</v>
      </c>
      <c r="I375" s="27">
        <f t="shared" ref="I375:W375" si="174">I376</f>
        <v>0</v>
      </c>
      <c r="J375" s="27">
        <f t="shared" si="174"/>
        <v>0</v>
      </c>
      <c r="K375" s="27">
        <f t="shared" si="174"/>
        <v>0</v>
      </c>
      <c r="L375" s="27">
        <f t="shared" si="174"/>
        <v>0</v>
      </c>
      <c r="M375" s="27">
        <f t="shared" si="174"/>
        <v>0</v>
      </c>
      <c r="N375" s="27">
        <f t="shared" si="174"/>
        <v>0</v>
      </c>
      <c r="O375" s="27">
        <f t="shared" si="174"/>
        <v>0</v>
      </c>
      <c r="P375" s="27">
        <f t="shared" si="174"/>
        <v>0</v>
      </c>
      <c r="Q375" s="27">
        <f t="shared" si="174"/>
        <v>0</v>
      </c>
      <c r="R375" s="27">
        <f t="shared" si="174"/>
        <v>0</v>
      </c>
      <c r="S375" s="27">
        <f t="shared" si="174"/>
        <v>0</v>
      </c>
      <c r="T375" s="27">
        <f t="shared" si="174"/>
        <v>0</v>
      </c>
      <c r="U375" s="27">
        <f t="shared" si="174"/>
        <v>0</v>
      </c>
      <c r="V375" s="27">
        <f t="shared" si="174"/>
        <v>0</v>
      </c>
      <c r="W375" s="27">
        <f t="shared" si="174"/>
        <v>2985</v>
      </c>
    </row>
    <row r="376" spans="1:23" ht="62.4" x14ac:dyDescent="0.3">
      <c r="A376" s="4"/>
      <c r="B376" s="115" t="s">
        <v>444</v>
      </c>
      <c r="C376" s="39">
        <v>918</v>
      </c>
      <c r="D376" s="5" t="s">
        <v>77</v>
      </c>
      <c r="E376" s="5" t="s">
        <v>53</v>
      </c>
      <c r="F376" s="23" t="s">
        <v>456</v>
      </c>
      <c r="G376" s="45"/>
      <c r="H376" s="27">
        <f>H377</f>
        <v>2985</v>
      </c>
      <c r="I376" s="27">
        <f t="shared" ref="I376:W376" si="175">I377</f>
        <v>0</v>
      </c>
      <c r="J376" s="27">
        <f t="shared" si="175"/>
        <v>0</v>
      </c>
      <c r="K376" s="27">
        <f t="shared" si="175"/>
        <v>0</v>
      </c>
      <c r="L376" s="27">
        <f t="shared" si="175"/>
        <v>0</v>
      </c>
      <c r="M376" s="27">
        <f t="shared" si="175"/>
        <v>0</v>
      </c>
      <c r="N376" s="27">
        <f t="shared" si="175"/>
        <v>0</v>
      </c>
      <c r="O376" s="27">
        <f t="shared" si="175"/>
        <v>0</v>
      </c>
      <c r="P376" s="27">
        <f t="shared" si="175"/>
        <v>0</v>
      </c>
      <c r="Q376" s="27">
        <f t="shared" si="175"/>
        <v>0</v>
      </c>
      <c r="R376" s="27">
        <f t="shared" si="175"/>
        <v>0</v>
      </c>
      <c r="S376" s="27">
        <f t="shared" si="175"/>
        <v>0</v>
      </c>
      <c r="T376" s="27">
        <f t="shared" si="175"/>
        <v>0</v>
      </c>
      <c r="U376" s="27">
        <f t="shared" si="175"/>
        <v>0</v>
      </c>
      <c r="V376" s="27">
        <f t="shared" si="175"/>
        <v>0</v>
      </c>
      <c r="W376" s="27">
        <f t="shared" si="175"/>
        <v>2985</v>
      </c>
    </row>
    <row r="377" spans="1:23" ht="31.2" x14ac:dyDescent="0.3">
      <c r="A377" s="4"/>
      <c r="B377" s="107" t="s">
        <v>445</v>
      </c>
      <c r="C377" s="39">
        <v>918</v>
      </c>
      <c r="D377" s="5" t="s">
        <v>77</v>
      </c>
      <c r="E377" s="5" t="s">
        <v>53</v>
      </c>
      <c r="F377" s="23" t="s">
        <v>456</v>
      </c>
      <c r="G377" s="45" t="s">
        <v>106</v>
      </c>
      <c r="H377" s="27">
        <v>2985</v>
      </c>
      <c r="I377" s="27">
        <v>0</v>
      </c>
      <c r="W377" s="1">
        <f>H377+I377</f>
        <v>2985</v>
      </c>
    </row>
    <row r="378" spans="1:23" x14ac:dyDescent="0.3">
      <c r="A378" s="4"/>
      <c r="B378" s="23" t="s">
        <v>36</v>
      </c>
      <c r="C378" s="39">
        <v>918</v>
      </c>
      <c r="D378" s="5" t="s">
        <v>66</v>
      </c>
      <c r="E378" s="5"/>
      <c r="F378" s="23"/>
      <c r="G378" s="45"/>
      <c r="H378" s="27">
        <f>H379</f>
        <v>383.8</v>
      </c>
      <c r="I378" s="27">
        <f t="shared" ref="I378:W378" si="176">I379</f>
        <v>0</v>
      </c>
      <c r="J378" s="27">
        <f t="shared" si="176"/>
        <v>0</v>
      </c>
      <c r="K378" s="27">
        <f t="shared" si="176"/>
        <v>0</v>
      </c>
      <c r="L378" s="27">
        <f t="shared" si="176"/>
        <v>0</v>
      </c>
      <c r="M378" s="27">
        <f t="shared" si="176"/>
        <v>0</v>
      </c>
      <c r="N378" s="27">
        <f t="shared" si="176"/>
        <v>0</v>
      </c>
      <c r="O378" s="27">
        <f t="shared" si="176"/>
        <v>0</v>
      </c>
      <c r="P378" s="27">
        <f t="shared" si="176"/>
        <v>0</v>
      </c>
      <c r="Q378" s="27">
        <f t="shared" si="176"/>
        <v>0</v>
      </c>
      <c r="R378" s="27">
        <f t="shared" si="176"/>
        <v>0</v>
      </c>
      <c r="S378" s="27">
        <f t="shared" si="176"/>
        <v>0</v>
      </c>
      <c r="T378" s="27">
        <f t="shared" si="176"/>
        <v>0</v>
      </c>
      <c r="U378" s="27">
        <f t="shared" si="176"/>
        <v>0</v>
      </c>
      <c r="V378" s="27">
        <f t="shared" si="176"/>
        <v>0</v>
      </c>
      <c r="W378" s="27">
        <f t="shared" si="176"/>
        <v>383.8</v>
      </c>
    </row>
    <row r="379" spans="1:23" x14ac:dyDescent="0.3">
      <c r="A379" s="4"/>
      <c r="B379" s="34" t="s">
        <v>17</v>
      </c>
      <c r="C379" s="39">
        <v>918</v>
      </c>
      <c r="D379" s="5" t="s">
        <v>66</v>
      </c>
      <c r="E379" s="5" t="s">
        <v>53</v>
      </c>
      <c r="F379" s="23"/>
      <c r="G379" s="45"/>
      <c r="H379" s="27">
        <f>H384+H380</f>
        <v>383.8</v>
      </c>
      <c r="I379" s="27">
        <f t="shared" ref="I379:W379" si="177">I384+I380</f>
        <v>0</v>
      </c>
      <c r="J379" s="27">
        <f t="shared" si="177"/>
        <v>0</v>
      </c>
      <c r="K379" s="27">
        <f t="shared" si="177"/>
        <v>0</v>
      </c>
      <c r="L379" s="27">
        <f t="shared" si="177"/>
        <v>0</v>
      </c>
      <c r="M379" s="27">
        <f t="shared" si="177"/>
        <v>0</v>
      </c>
      <c r="N379" s="27">
        <f t="shared" si="177"/>
        <v>0</v>
      </c>
      <c r="O379" s="27">
        <f t="shared" si="177"/>
        <v>0</v>
      </c>
      <c r="P379" s="27">
        <f t="shared" si="177"/>
        <v>0</v>
      </c>
      <c r="Q379" s="27">
        <f t="shared" si="177"/>
        <v>0</v>
      </c>
      <c r="R379" s="27">
        <f t="shared" si="177"/>
        <v>0</v>
      </c>
      <c r="S379" s="27">
        <f t="shared" si="177"/>
        <v>0</v>
      </c>
      <c r="T379" s="27">
        <f t="shared" si="177"/>
        <v>0</v>
      </c>
      <c r="U379" s="27">
        <f t="shared" si="177"/>
        <v>0</v>
      </c>
      <c r="V379" s="27">
        <f t="shared" si="177"/>
        <v>0</v>
      </c>
      <c r="W379" s="27">
        <f t="shared" si="177"/>
        <v>383.8</v>
      </c>
    </row>
    <row r="380" spans="1:23" ht="31.2" x14ac:dyDescent="0.3">
      <c r="A380" s="4"/>
      <c r="B380" s="103" t="s">
        <v>391</v>
      </c>
      <c r="C380" s="35">
        <v>918</v>
      </c>
      <c r="D380" s="44" t="s">
        <v>66</v>
      </c>
      <c r="E380" s="44" t="s">
        <v>53</v>
      </c>
      <c r="F380" s="67" t="s">
        <v>390</v>
      </c>
      <c r="G380" s="45"/>
      <c r="H380" s="27">
        <f>H381</f>
        <v>60</v>
      </c>
      <c r="I380" s="27">
        <f t="shared" ref="I380:W380" si="178">I381</f>
        <v>0</v>
      </c>
      <c r="J380" s="27">
        <f t="shared" si="178"/>
        <v>0</v>
      </c>
      <c r="K380" s="27">
        <f t="shared" si="178"/>
        <v>0</v>
      </c>
      <c r="L380" s="27">
        <f t="shared" si="178"/>
        <v>0</v>
      </c>
      <c r="M380" s="27">
        <f t="shared" si="178"/>
        <v>0</v>
      </c>
      <c r="N380" s="27">
        <f t="shared" si="178"/>
        <v>0</v>
      </c>
      <c r="O380" s="27">
        <f t="shared" si="178"/>
        <v>0</v>
      </c>
      <c r="P380" s="27">
        <f t="shared" si="178"/>
        <v>0</v>
      </c>
      <c r="Q380" s="27">
        <f t="shared" si="178"/>
        <v>0</v>
      </c>
      <c r="R380" s="27">
        <f t="shared" si="178"/>
        <v>0</v>
      </c>
      <c r="S380" s="27">
        <f t="shared" si="178"/>
        <v>0</v>
      </c>
      <c r="T380" s="27">
        <f t="shared" si="178"/>
        <v>0</v>
      </c>
      <c r="U380" s="27">
        <f t="shared" si="178"/>
        <v>0</v>
      </c>
      <c r="V380" s="27">
        <f t="shared" si="178"/>
        <v>0</v>
      </c>
      <c r="W380" s="27">
        <f t="shared" si="178"/>
        <v>60</v>
      </c>
    </row>
    <row r="381" spans="1:23" x14ac:dyDescent="0.3">
      <c r="A381" s="4"/>
      <c r="B381" s="93" t="s">
        <v>422</v>
      </c>
      <c r="C381" s="35">
        <v>918</v>
      </c>
      <c r="D381" s="44" t="s">
        <v>66</v>
      </c>
      <c r="E381" s="44" t="s">
        <v>53</v>
      </c>
      <c r="F381" s="65" t="s">
        <v>392</v>
      </c>
      <c r="G381" s="45"/>
      <c r="H381" s="27">
        <f>H382</f>
        <v>60</v>
      </c>
      <c r="I381" s="27">
        <f t="shared" ref="I381:W381" si="179">I382</f>
        <v>0</v>
      </c>
      <c r="J381" s="27">
        <f t="shared" si="179"/>
        <v>0</v>
      </c>
      <c r="K381" s="27">
        <f t="shared" si="179"/>
        <v>0</v>
      </c>
      <c r="L381" s="27">
        <f t="shared" si="179"/>
        <v>0</v>
      </c>
      <c r="M381" s="27">
        <f t="shared" si="179"/>
        <v>0</v>
      </c>
      <c r="N381" s="27">
        <f t="shared" si="179"/>
        <v>0</v>
      </c>
      <c r="O381" s="27">
        <f t="shared" si="179"/>
        <v>0</v>
      </c>
      <c r="P381" s="27">
        <f t="shared" si="179"/>
        <v>0</v>
      </c>
      <c r="Q381" s="27">
        <f t="shared" si="179"/>
        <v>0</v>
      </c>
      <c r="R381" s="27">
        <f t="shared" si="179"/>
        <v>0</v>
      </c>
      <c r="S381" s="27">
        <f t="shared" si="179"/>
        <v>0</v>
      </c>
      <c r="T381" s="27">
        <f t="shared" si="179"/>
        <v>0</v>
      </c>
      <c r="U381" s="27">
        <f t="shared" si="179"/>
        <v>0</v>
      </c>
      <c r="V381" s="27">
        <f t="shared" si="179"/>
        <v>0</v>
      </c>
      <c r="W381" s="27">
        <f t="shared" si="179"/>
        <v>60</v>
      </c>
    </row>
    <row r="382" spans="1:23" ht="62.4" x14ac:dyDescent="0.3">
      <c r="A382" s="4"/>
      <c r="B382" s="115" t="s">
        <v>444</v>
      </c>
      <c r="C382" s="39">
        <v>918</v>
      </c>
      <c r="D382" s="5" t="s">
        <v>66</v>
      </c>
      <c r="E382" s="5" t="s">
        <v>53</v>
      </c>
      <c r="F382" s="23" t="s">
        <v>520</v>
      </c>
      <c r="G382" s="45"/>
      <c r="H382" s="27">
        <f>H383</f>
        <v>60</v>
      </c>
      <c r="I382" s="27">
        <f t="shared" ref="I382:W382" si="180">I383</f>
        <v>0</v>
      </c>
      <c r="J382" s="27">
        <f t="shared" si="180"/>
        <v>0</v>
      </c>
      <c r="K382" s="27">
        <f t="shared" si="180"/>
        <v>0</v>
      </c>
      <c r="L382" s="27">
        <f t="shared" si="180"/>
        <v>0</v>
      </c>
      <c r="M382" s="27">
        <f t="shared" si="180"/>
        <v>0</v>
      </c>
      <c r="N382" s="27">
        <f t="shared" si="180"/>
        <v>0</v>
      </c>
      <c r="O382" s="27">
        <f t="shared" si="180"/>
        <v>0</v>
      </c>
      <c r="P382" s="27">
        <f t="shared" si="180"/>
        <v>0</v>
      </c>
      <c r="Q382" s="27">
        <f t="shared" si="180"/>
        <v>0</v>
      </c>
      <c r="R382" s="27">
        <f t="shared" si="180"/>
        <v>0</v>
      </c>
      <c r="S382" s="27">
        <f t="shared" si="180"/>
        <v>0</v>
      </c>
      <c r="T382" s="27">
        <f t="shared" si="180"/>
        <v>0</v>
      </c>
      <c r="U382" s="27">
        <f t="shared" si="180"/>
        <v>0</v>
      </c>
      <c r="V382" s="27">
        <f t="shared" si="180"/>
        <v>0</v>
      </c>
      <c r="W382" s="27">
        <f t="shared" si="180"/>
        <v>60</v>
      </c>
    </row>
    <row r="383" spans="1:23" ht="31.2" x14ac:dyDescent="0.3">
      <c r="A383" s="4"/>
      <c r="B383" s="107" t="s">
        <v>445</v>
      </c>
      <c r="C383" s="39">
        <v>918</v>
      </c>
      <c r="D383" s="5" t="s">
        <v>66</v>
      </c>
      <c r="E383" s="5" t="s">
        <v>53</v>
      </c>
      <c r="F383" s="23" t="s">
        <v>520</v>
      </c>
      <c r="G383" s="45" t="s">
        <v>106</v>
      </c>
      <c r="H383" s="27">
        <v>60</v>
      </c>
      <c r="I383" s="27">
        <v>0</v>
      </c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>
        <f>H383+I383</f>
        <v>60</v>
      </c>
    </row>
    <row r="384" spans="1:23" ht="51" customHeight="1" x14ac:dyDescent="0.3">
      <c r="A384" s="4"/>
      <c r="B384" s="115" t="s">
        <v>446</v>
      </c>
      <c r="C384" s="39">
        <v>918</v>
      </c>
      <c r="D384" s="5" t="s">
        <v>66</v>
      </c>
      <c r="E384" s="5" t="s">
        <v>53</v>
      </c>
      <c r="F384" s="23" t="s">
        <v>442</v>
      </c>
      <c r="G384" s="45"/>
      <c r="H384" s="27">
        <f>H385</f>
        <v>323.8</v>
      </c>
      <c r="I384" s="27">
        <f t="shared" ref="I384:W384" si="181">I385</f>
        <v>0</v>
      </c>
      <c r="J384" s="27">
        <f t="shared" si="181"/>
        <v>0</v>
      </c>
      <c r="K384" s="27">
        <f t="shared" si="181"/>
        <v>0</v>
      </c>
      <c r="L384" s="27">
        <f t="shared" si="181"/>
        <v>0</v>
      </c>
      <c r="M384" s="27">
        <f t="shared" si="181"/>
        <v>0</v>
      </c>
      <c r="N384" s="27">
        <f t="shared" si="181"/>
        <v>0</v>
      </c>
      <c r="O384" s="27">
        <f t="shared" si="181"/>
        <v>0</v>
      </c>
      <c r="P384" s="27">
        <f t="shared" si="181"/>
        <v>0</v>
      </c>
      <c r="Q384" s="27">
        <f t="shared" si="181"/>
        <v>0</v>
      </c>
      <c r="R384" s="27">
        <f t="shared" si="181"/>
        <v>0</v>
      </c>
      <c r="S384" s="27">
        <f t="shared" si="181"/>
        <v>0</v>
      </c>
      <c r="T384" s="27">
        <f t="shared" si="181"/>
        <v>0</v>
      </c>
      <c r="U384" s="27">
        <f t="shared" si="181"/>
        <v>0</v>
      </c>
      <c r="V384" s="27">
        <f t="shared" si="181"/>
        <v>0</v>
      </c>
      <c r="W384" s="27">
        <f t="shared" si="181"/>
        <v>323.8</v>
      </c>
    </row>
    <row r="385" spans="1:23" ht="62.4" x14ac:dyDescent="0.3">
      <c r="A385" s="4"/>
      <c r="B385" s="115" t="s">
        <v>444</v>
      </c>
      <c r="C385" s="39">
        <v>918</v>
      </c>
      <c r="D385" s="5" t="s">
        <v>66</v>
      </c>
      <c r="E385" s="5" t="s">
        <v>53</v>
      </c>
      <c r="F385" s="23" t="s">
        <v>443</v>
      </c>
      <c r="G385" s="45"/>
      <c r="H385" s="27">
        <f>H386</f>
        <v>323.8</v>
      </c>
      <c r="I385" s="27">
        <f t="shared" ref="I385:W385" si="182">I386</f>
        <v>0</v>
      </c>
      <c r="J385" s="27">
        <f t="shared" si="182"/>
        <v>0</v>
      </c>
      <c r="K385" s="27">
        <f t="shared" si="182"/>
        <v>0</v>
      </c>
      <c r="L385" s="27">
        <f t="shared" si="182"/>
        <v>0</v>
      </c>
      <c r="M385" s="27">
        <f t="shared" si="182"/>
        <v>0</v>
      </c>
      <c r="N385" s="27">
        <f t="shared" si="182"/>
        <v>0</v>
      </c>
      <c r="O385" s="27">
        <f t="shared" si="182"/>
        <v>0</v>
      </c>
      <c r="P385" s="27">
        <f t="shared" si="182"/>
        <v>0</v>
      </c>
      <c r="Q385" s="27">
        <f t="shared" si="182"/>
        <v>0</v>
      </c>
      <c r="R385" s="27">
        <f t="shared" si="182"/>
        <v>0</v>
      </c>
      <c r="S385" s="27">
        <f t="shared" si="182"/>
        <v>0</v>
      </c>
      <c r="T385" s="27">
        <f t="shared" si="182"/>
        <v>0</v>
      </c>
      <c r="U385" s="27">
        <f t="shared" si="182"/>
        <v>0</v>
      </c>
      <c r="V385" s="27">
        <f t="shared" si="182"/>
        <v>0</v>
      </c>
      <c r="W385" s="27">
        <f t="shared" si="182"/>
        <v>323.8</v>
      </c>
    </row>
    <row r="386" spans="1:23" ht="31.2" x14ac:dyDescent="0.3">
      <c r="A386" s="4"/>
      <c r="B386" s="107" t="s">
        <v>445</v>
      </c>
      <c r="C386" s="39">
        <v>918</v>
      </c>
      <c r="D386" s="5" t="s">
        <v>66</v>
      </c>
      <c r="E386" s="5" t="s">
        <v>53</v>
      </c>
      <c r="F386" s="23" t="s">
        <v>443</v>
      </c>
      <c r="G386" s="45" t="s">
        <v>106</v>
      </c>
      <c r="H386" s="27">
        <v>323.8</v>
      </c>
      <c r="I386" s="27">
        <v>0</v>
      </c>
      <c r="W386" s="1">
        <f>H386+I386</f>
        <v>323.8</v>
      </c>
    </row>
    <row r="387" spans="1:23" ht="31.2" x14ac:dyDescent="0.3">
      <c r="A387" s="30" t="s">
        <v>7</v>
      </c>
      <c r="B387" s="60" t="s">
        <v>10</v>
      </c>
      <c r="C387" s="33">
        <v>925</v>
      </c>
      <c r="D387" s="5"/>
      <c r="E387" s="5"/>
      <c r="F387" s="5"/>
      <c r="G387" s="5"/>
      <c r="H387" s="17">
        <f t="shared" ref="H387:W387" si="183">H393+H510+H388</f>
        <v>1102659.9000000001</v>
      </c>
      <c r="I387" s="17">
        <f t="shared" si="183"/>
        <v>-46.8</v>
      </c>
      <c r="J387" s="17">
        <f t="shared" si="183"/>
        <v>0</v>
      </c>
      <c r="K387" s="17">
        <f t="shared" si="183"/>
        <v>0</v>
      </c>
      <c r="L387" s="17">
        <f t="shared" si="183"/>
        <v>0</v>
      </c>
      <c r="M387" s="17">
        <f t="shared" si="183"/>
        <v>0</v>
      </c>
      <c r="N387" s="17">
        <f t="shared" si="183"/>
        <v>0</v>
      </c>
      <c r="O387" s="17">
        <f t="shared" si="183"/>
        <v>0</v>
      </c>
      <c r="P387" s="17">
        <f t="shared" si="183"/>
        <v>0</v>
      </c>
      <c r="Q387" s="17">
        <f t="shared" si="183"/>
        <v>0</v>
      </c>
      <c r="R387" s="17">
        <f t="shared" si="183"/>
        <v>0</v>
      </c>
      <c r="S387" s="17">
        <f t="shared" si="183"/>
        <v>0</v>
      </c>
      <c r="T387" s="17">
        <f t="shared" si="183"/>
        <v>0</v>
      </c>
      <c r="U387" s="17">
        <f t="shared" si="183"/>
        <v>0</v>
      </c>
      <c r="V387" s="17">
        <f t="shared" si="183"/>
        <v>0</v>
      </c>
      <c r="W387" s="17">
        <f t="shared" si="183"/>
        <v>1102613.1000000001</v>
      </c>
    </row>
    <row r="388" spans="1:23" x14ac:dyDescent="0.3">
      <c r="A388" s="30"/>
      <c r="B388" s="34" t="s">
        <v>49</v>
      </c>
      <c r="C388" s="39">
        <v>925</v>
      </c>
      <c r="D388" s="44" t="s">
        <v>50</v>
      </c>
      <c r="E388" s="5"/>
      <c r="F388" s="38"/>
      <c r="G388" s="45"/>
      <c r="H388" s="27">
        <f>H389</f>
        <v>331.1</v>
      </c>
      <c r="I388" s="27">
        <f t="shared" ref="I388:W388" si="184">I389</f>
        <v>0</v>
      </c>
      <c r="J388" s="27">
        <f t="shared" si="184"/>
        <v>0</v>
      </c>
      <c r="K388" s="27">
        <f t="shared" si="184"/>
        <v>0</v>
      </c>
      <c r="L388" s="27">
        <f t="shared" si="184"/>
        <v>0</v>
      </c>
      <c r="M388" s="27">
        <f t="shared" si="184"/>
        <v>0</v>
      </c>
      <c r="N388" s="27">
        <f t="shared" si="184"/>
        <v>0</v>
      </c>
      <c r="O388" s="27">
        <f t="shared" si="184"/>
        <v>0</v>
      </c>
      <c r="P388" s="27">
        <f t="shared" si="184"/>
        <v>0</v>
      </c>
      <c r="Q388" s="27">
        <f t="shared" si="184"/>
        <v>0</v>
      </c>
      <c r="R388" s="27">
        <f t="shared" si="184"/>
        <v>0</v>
      </c>
      <c r="S388" s="27">
        <f t="shared" si="184"/>
        <v>0</v>
      </c>
      <c r="T388" s="27">
        <f t="shared" si="184"/>
        <v>0</v>
      </c>
      <c r="U388" s="27">
        <f t="shared" si="184"/>
        <v>0</v>
      </c>
      <c r="V388" s="27">
        <f t="shared" si="184"/>
        <v>0</v>
      </c>
      <c r="W388" s="27">
        <f t="shared" si="184"/>
        <v>331.1</v>
      </c>
    </row>
    <row r="389" spans="1:23" x14ac:dyDescent="0.3">
      <c r="A389" s="30"/>
      <c r="B389" s="38" t="s">
        <v>59</v>
      </c>
      <c r="C389" s="39">
        <v>925</v>
      </c>
      <c r="D389" s="5" t="s">
        <v>50</v>
      </c>
      <c r="E389" s="5" t="s">
        <v>34</v>
      </c>
      <c r="F389" s="38"/>
      <c r="G389" s="45"/>
      <c r="H389" s="27">
        <f>H390</f>
        <v>331.1</v>
      </c>
      <c r="I389" s="27">
        <f t="shared" ref="I389:W389" si="185">I390</f>
        <v>0</v>
      </c>
      <c r="J389" s="27">
        <f t="shared" si="185"/>
        <v>0</v>
      </c>
      <c r="K389" s="27">
        <f t="shared" si="185"/>
        <v>0</v>
      </c>
      <c r="L389" s="27">
        <f t="shared" si="185"/>
        <v>0</v>
      </c>
      <c r="M389" s="27">
        <f t="shared" si="185"/>
        <v>0</v>
      </c>
      <c r="N389" s="27">
        <f t="shared" si="185"/>
        <v>0</v>
      </c>
      <c r="O389" s="27">
        <f t="shared" si="185"/>
        <v>0</v>
      </c>
      <c r="P389" s="27">
        <f t="shared" si="185"/>
        <v>0</v>
      </c>
      <c r="Q389" s="27">
        <f t="shared" si="185"/>
        <v>0</v>
      </c>
      <c r="R389" s="27">
        <f t="shared" si="185"/>
        <v>0</v>
      </c>
      <c r="S389" s="27">
        <f t="shared" si="185"/>
        <v>0</v>
      </c>
      <c r="T389" s="27">
        <f t="shared" si="185"/>
        <v>0</v>
      </c>
      <c r="U389" s="27">
        <f t="shared" si="185"/>
        <v>0</v>
      </c>
      <c r="V389" s="27">
        <f t="shared" si="185"/>
        <v>0</v>
      </c>
      <c r="W389" s="27">
        <f t="shared" si="185"/>
        <v>331.1</v>
      </c>
    </row>
    <row r="390" spans="1:23" ht="31.95" customHeight="1" x14ac:dyDescent="0.3">
      <c r="A390" s="30"/>
      <c r="B390" s="115" t="s">
        <v>476</v>
      </c>
      <c r="C390" s="39">
        <v>925</v>
      </c>
      <c r="D390" s="5" t="s">
        <v>50</v>
      </c>
      <c r="E390" s="5" t="s">
        <v>34</v>
      </c>
      <c r="F390" s="38" t="s">
        <v>474</v>
      </c>
      <c r="G390" s="45"/>
      <c r="H390" s="27">
        <f>H391</f>
        <v>331.1</v>
      </c>
      <c r="I390" s="27">
        <f t="shared" ref="I390:W390" si="186">I391</f>
        <v>0</v>
      </c>
      <c r="J390" s="27">
        <f t="shared" si="186"/>
        <v>0</v>
      </c>
      <c r="K390" s="27">
        <f t="shared" si="186"/>
        <v>0</v>
      </c>
      <c r="L390" s="27">
        <f t="shared" si="186"/>
        <v>0</v>
      </c>
      <c r="M390" s="27">
        <f t="shared" si="186"/>
        <v>0</v>
      </c>
      <c r="N390" s="27">
        <f t="shared" si="186"/>
        <v>0</v>
      </c>
      <c r="O390" s="27">
        <f t="shared" si="186"/>
        <v>0</v>
      </c>
      <c r="P390" s="27">
        <f t="shared" si="186"/>
        <v>0</v>
      </c>
      <c r="Q390" s="27">
        <f t="shared" si="186"/>
        <v>0</v>
      </c>
      <c r="R390" s="27">
        <f t="shared" si="186"/>
        <v>0</v>
      </c>
      <c r="S390" s="27">
        <f t="shared" si="186"/>
        <v>0</v>
      </c>
      <c r="T390" s="27">
        <f t="shared" si="186"/>
        <v>0</v>
      </c>
      <c r="U390" s="27">
        <f t="shared" si="186"/>
        <v>0</v>
      </c>
      <c r="V390" s="27">
        <f t="shared" si="186"/>
        <v>0</v>
      </c>
      <c r="W390" s="27">
        <f t="shared" si="186"/>
        <v>331.1</v>
      </c>
    </row>
    <row r="391" spans="1:23" ht="31.2" x14ac:dyDescent="0.3">
      <c r="A391" s="30"/>
      <c r="B391" s="38" t="s">
        <v>495</v>
      </c>
      <c r="C391" s="39">
        <v>925</v>
      </c>
      <c r="D391" s="5" t="s">
        <v>50</v>
      </c>
      <c r="E391" s="5" t="s">
        <v>34</v>
      </c>
      <c r="F391" s="38" t="s">
        <v>496</v>
      </c>
      <c r="G391" s="45"/>
      <c r="H391" s="27">
        <f>H392</f>
        <v>331.1</v>
      </c>
      <c r="I391" s="27">
        <f t="shared" ref="I391:W391" si="187">I392</f>
        <v>0</v>
      </c>
      <c r="J391" s="27">
        <f t="shared" si="187"/>
        <v>0</v>
      </c>
      <c r="K391" s="27">
        <f t="shared" si="187"/>
        <v>0</v>
      </c>
      <c r="L391" s="27">
        <f t="shared" si="187"/>
        <v>0</v>
      </c>
      <c r="M391" s="27">
        <f t="shared" si="187"/>
        <v>0</v>
      </c>
      <c r="N391" s="27">
        <f t="shared" si="187"/>
        <v>0</v>
      </c>
      <c r="O391" s="27">
        <f t="shared" si="187"/>
        <v>0</v>
      </c>
      <c r="P391" s="27">
        <f t="shared" si="187"/>
        <v>0</v>
      </c>
      <c r="Q391" s="27">
        <f t="shared" si="187"/>
        <v>0</v>
      </c>
      <c r="R391" s="27">
        <f t="shared" si="187"/>
        <v>0</v>
      </c>
      <c r="S391" s="27">
        <f t="shared" si="187"/>
        <v>0</v>
      </c>
      <c r="T391" s="27">
        <f t="shared" si="187"/>
        <v>0</v>
      </c>
      <c r="U391" s="27">
        <f t="shared" si="187"/>
        <v>0</v>
      </c>
      <c r="V391" s="27">
        <f t="shared" si="187"/>
        <v>0</v>
      </c>
      <c r="W391" s="27">
        <f t="shared" si="187"/>
        <v>331.1</v>
      </c>
    </row>
    <row r="392" spans="1:23" x14ac:dyDescent="0.3">
      <c r="A392" s="30"/>
      <c r="B392" s="46" t="s">
        <v>87</v>
      </c>
      <c r="C392" s="39">
        <v>925</v>
      </c>
      <c r="D392" s="5" t="s">
        <v>50</v>
      </c>
      <c r="E392" s="5" t="s">
        <v>34</v>
      </c>
      <c r="F392" s="38" t="s">
        <v>496</v>
      </c>
      <c r="G392" s="45" t="s">
        <v>88</v>
      </c>
      <c r="H392" s="27">
        <v>331.1</v>
      </c>
      <c r="I392" s="27">
        <v>0</v>
      </c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>
        <f>H392+I392</f>
        <v>331.1</v>
      </c>
    </row>
    <row r="393" spans="1:23" x14ac:dyDescent="0.3">
      <c r="A393" s="4"/>
      <c r="B393" s="76" t="s">
        <v>76</v>
      </c>
      <c r="C393" s="39">
        <v>925</v>
      </c>
      <c r="D393" s="44" t="s">
        <v>77</v>
      </c>
      <c r="E393" s="5"/>
      <c r="F393" s="5"/>
      <c r="G393" s="5"/>
      <c r="H393" s="27">
        <f t="shared" ref="H393:W393" si="188">H394+H420+H471+H484</f>
        <v>1091428.3</v>
      </c>
      <c r="I393" s="27">
        <f t="shared" si="188"/>
        <v>-46.8</v>
      </c>
      <c r="J393" s="27">
        <f t="shared" si="188"/>
        <v>0</v>
      </c>
      <c r="K393" s="27">
        <f t="shared" si="188"/>
        <v>0</v>
      </c>
      <c r="L393" s="27">
        <f t="shared" si="188"/>
        <v>0</v>
      </c>
      <c r="M393" s="27">
        <f t="shared" si="188"/>
        <v>0</v>
      </c>
      <c r="N393" s="27">
        <f t="shared" si="188"/>
        <v>0</v>
      </c>
      <c r="O393" s="27">
        <f t="shared" si="188"/>
        <v>0</v>
      </c>
      <c r="P393" s="27">
        <f t="shared" si="188"/>
        <v>0</v>
      </c>
      <c r="Q393" s="27">
        <f t="shared" si="188"/>
        <v>0</v>
      </c>
      <c r="R393" s="27">
        <f t="shared" si="188"/>
        <v>0</v>
      </c>
      <c r="S393" s="27">
        <f t="shared" si="188"/>
        <v>0</v>
      </c>
      <c r="T393" s="27">
        <f t="shared" si="188"/>
        <v>0</v>
      </c>
      <c r="U393" s="27">
        <f t="shared" si="188"/>
        <v>0</v>
      </c>
      <c r="V393" s="27">
        <f t="shared" si="188"/>
        <v>0</v>
      </c>
      <c r="W393" s="27">
        <f t="shared" si="188"/>
        <v>1091381.5</v>
      </c>
    </row>
    <row r="394" spans="1:23" x14ac:dyDescent="0.3">
      <c r="A394" s="4"/>
      <c r="B394" s="52" t="s">
        <v>11</v>
      </c>
      <c r="C394" s="39">
        <v>925</v>
      </c>
      <c r="D394" s="5" t="s">
        <v>77</v>
      </c>
      <c r="E394" s="5" t="s">
        <v>50</v>
      </c>
      <c r="F394" s="5"/>
      <c r="G394" s="5"/>
      <c r="H394" s="27">
        <f t="shared" ref="H394:W394" si="189">H395+H411</f>
        <v>440278.4</v>
      </c>
      <c r="I394" s="27">
        <f t="shared" si="189"/>
        <v>0</v>
      </c>
      <c r="J394" s="27">
        <f t="shared" si="189"/>
        <v>0</v>
      </c>
      <c r="K394" s="27">
        <f t="shared" si="189"/>
        <v>0</v>
      </c>
      <c r="L394" s="27">
        <f t="shared" si="189"/>
        <v>0</v>
      </c>
      <c r="M394" s="27">
        <f t="shared" si="189"/>
        <v>0</v>
      </c>
      <c r="N394" s="27">
        <f t="shared" si="189"/>
        <v>0</v>
      </c>
      <c r="O394" s="27">
        <f t="shared" si="189"/>
        <v>0</v>
      </c>
      <c r="P394" s="27">
        <f t="shared" si="189"/>
        <v>0</v>
      </c>
      <c r="Q394" s="27">
        <f t="shared" si="189"/>
        <v>0</v>
      </c>
      <c r="R394" s="27">
        <f t="shared" si="189"/>
        <v>0</v>
      </c>
      <c r="S394" s="27">
        <f t="shared" si="189"/>
        <v>0</v>
      </c>
      <c r="T394" s="27">
        <f t="shared" si="189"/>
        <v>0</v>
      </c>
      <c r="U394" s="27">
        <f t="shared" si="189"/>
        <v>0</v>
      </c>
      <c r="V394" s="27">
        <f t="shared" si="189"/>
        <v>0</v>
      </c>
      <c r="W394" s="27">
        <f t="shared" si="189"/>
        <v>440278.4</v>
      </c>
    </row>
    <row r="395" spans="1:23" ht="31.2" x14ac:dyDescent="0.3">
      <c r="A395" s="4"/>
      <c r="B395" s="18" t="s">
        <v>221</v>
      </c>
      <c r="C395" s="39">
        <v>925</v>
      </c>
      <c r="D395" s="5" t="s">
        <v>77</v>
      </c>
      <c r="E395" s="5" t="s">
        <v>50</v>
      </c>
      <c r="F395" s="5" t="s">
        <v>222</v>
      </c>
      <c r="G395" s="5"/>
      <c r="H395" s="27">
        <f>H396</f>
        <v>437736.30000000005</v>
      </c>
      <c r="I395" s="27">
        <f>I396</f>
        <v>0</v>
      </c>
      <c r="J395" s="27">
        <f t="shared" ref="J395:W395" si="190">J396</f>
        <v>0</v>
      </c>
      <c r="K395" s="27">
        <f t="shared" si="190"/>
        <v>0</v>
      </c>
      <c r="L395" s="27">
        <f t="shared" si="190"/>
        <v>0</v>
      </c>
      <c r="M395" s="27">
        <f t="shared" si="190"/>
        <v>0</v>
      </c>
      <c r="N395" s="27">
        <f t="shared" si="190"/>
        <v>0</v>
      </c>
      <c r="O395" s="27">
        <f t="shared" si="190"/>
        <v>0</v>
      </c>
      <c r="P395" s="27">
        <f t="shared" si="190"/>
        <v>0</v>
      </c>
      <c r="Q395" s="27">
        <f t="shared" si="190"/>
        <v>0</v>
      </c>
      <c r="R395" s="27">
        <f t="shared" si="190"/>
        <v>0</v>
      </c>
      <c r="S395" s="27">
        <f t="shared" si="190"/>
        <v>0</v>
      </c>
      <c r="T395" s="27">
        <f t="shared" si="190"/>
        <v>0</v>
      </c>
      <c r="U395" s="27">
        <f t="shared" si="190"/>
        <v>0</v>
      </c>
      <c r="V395" s="27">
        <f t="shared" si="190"/>
        <v>0</v>
      </c>
      <c r="W395" s="27">
        <f t="shared" si="190"/>
        <v>437736.30000000005</v>
      </c>
    </row>
    <row r="396" spans="1:23" x14ac:dyDescent="0.3">
      <c r="A396" s="4"/>
      <c r="B396" s="93" t="s">
        <v>224</v>
      </c>
      <c r="C396" s="39">
        <v>925</v>
      </c>
      <c r="D396" s="5" t="s">
        <v>77</v>
      </c>
      <c r="E396" s="5" t="s">
        <v>50</v>
      </c>
      <c r="F396" s="38" t="s">
        <v>223</v>
      </c>
      <c r="G396" s="38"/>
      <c r="H396" s="27">
        <f>H397+H401+H403+H409+H405+H407+H399</f>
        <v>437736.30000000005</v>
      </c>
      <c r="I396" s="27">
        <f t="shared" ref="I396:W396" si="191">I397+I401+I403+I409+I405+I407+I399</f>
        <v>0</v>
      </c>
      <c r="J396" s="27">
        <f t="shared" si="191"/>
        <v>0</v>
      </c>
      <c r="K396" s="27">
        <f t="shared" si="191"/>
        <v>0</v>
      </c>
      <c r="L396" s="27">
        <f t="shared" si="191"/>
        <v>0</v>
      </c>
      <c r="M396" s="27">
        <f t="shared" si="191"/>
        <v>0</v>
      </c>
      <c r="N396" s="27">
        <f t="shared" si="191"/>
        <v>0</v>
      </c>
      <c r="O396" s="27">
        <f t="shared" si="191"/>
        <v>0</v>
      </c>
      <c r="P396" s="27">
        <f t="shared" si="191"/>
        <v>0</v>
      </c>
      <c r="Q396" s="27">
        <f t="shared" si="191"/>
        <v>0</v>
      </c>
      <c r="R396" s="27">
        <f t="shared" si="191"/>
        <v>0</v>
      </c>
      <c r="S396" s="27">
        <f t="shared" si="191"/>
        <v>0</v>
      </c>
      <c r="T396" s="27">
        <f t="shared" si="191"/>
        <v>0</v>
      </c>
      <c r="U396" s="27">
        <f t="shared" si="191"/>
        <v>0</v>
      </c>
      <c r="V396" s="27">
        <f t="shared" si="191"/>
        <v>0</v>
      </c>
      <c r="W396" s="27">
        <f t="shared" si="191"/>
        <v>437736.30000000005</v>
      </c>
    </row>
    <row r="397" spans="1:23" ht="31.2" x14ac:dyDescent="0.3">
      <c r="A397" s="4"/>
      <c r="B397" s="28" t="s">
        <v>131</v>
      </c>
      <c r="C397" s="39">
        <v>925</v>
      </c>
      <c r="D397" s="5" t="s">
        <v>77</v>
      </c>
      <c r="E397" s="5" t="s">
        <v>50</v>
      </c>
      <c r="F397" s="38" t="s">
        <v>225</v>
      </c>
      <c r="G397" s="38"/>
      <c r="H397" s="27">
        <f>H398</f>
        <v>82143.5</v>
      </c>
      <c r="I397" s="27">
        <f>I398</f>
        <v>0</v>
      </c>
      <c r="J397" s="27">
        <f t="shared" ref="J397:W397" si="192">J398</f>
        <v>0</v>
      </c>
      <c r="K397" s="27">
        <f t="shared" si="192"/>
        <v>0</v>
      </c>
      <c r="L397" s="27">
        <f t="shared" si="192"/>
        <v>0</v>
      </c>
      <c r="M397" s="27">
        <f t="shared" si="192"/>
        <v>0</v>
      </c>
      <c r="N397" s="27">
        <f t="shared" si="192"/>
        <v>0</v>
      </c>
      <c r="O397" s="27">
        <f t="shared" si="192"/>
        <v>0</v>
      </c>
      <c r="P397" s="27">
        <f t="shared" si="192"/>
        <v>0</v>
      </c>
      <c r="Q397" s="27">
        <f t="shared" si="192"/>
        <v>0</v>
      </c>
      <c r="R397" s="27">
        <f t="shared" si="192"/>
        <v>0</v>
      </c>
      <c r="S397" s="27">
        <f t="shared" si="192"/>
        <v>0</v>
      </c>
      <c r="T397" s="27">
        <f t="shared" si="192"/>
        <v>0</v>
      </c>
      <c r="U397" s="27">
        <f t="shared" si="192"/>
        <v>0</v>
      </c>
      <c r="V397" s="27">
        <f t="shared" si="192"/>
        <v>0</v>
      </c>
      <c r="W397" s="27">
        <f t="shared" si="192"/>
        <v>82143.5</v>
      </c>
    </row>
    <row r="398" spans="1:23" ht="31.2" x14ac:dyDescent="0.3">
      <c r="A398" s="4"/>
      <c r="B398" s="38" t="s">
        <v>157</v>
      </c>
      <c r="C398" s="39">
        <v>925</v>
      </c>
      <c r="D398" s="5" t="s">
        <v>77</v>
      </c>
      <c r="E398" s="5" t="s">
        <v>50</v>
      </c>
      <c r="F398" s="38" t="s">
        <v>225</v>
      </c>
      <c r="G398" s="42">
        <v>600</v>
      </c>
      <c r="H398" s="27">
        <v>82143.5</v>
      </c>
      <c r="I398" s="27">
        <v>0</v>
      </c>
      <c r="W398" s="1">
        <f>H398+I398</f>
        <v>82143.5</v>
      </c>
    </row>
    <row r="399" spans="1:23" ht="31.2" x14ac:dyDescent="0.3">
      <c r="A399" s="4"/>
      <c r="B399" s="38" t="s">
        <v>504</v>
      </c>
      <c r="C399" s="78">
        <v>925</v>
      </c>
      <c r="D399" s="58" t="s">
        <v>77</v>
      </c>
      <c r="E399" s="58" t="s">
        <v>50</v>
      </c>
      <c r="F399" s="62" t="s">
        <v>503</v>
      </c>
      <c r="G399" s="62"/>
      <c r="H399" s="27">
        <f>H400</f>
        <v>1910</v>
      </c>
      <c r="I399" s="27">
        <f t="shared" ref="I399:W399" si="193">I400</f>
        <v>0</v>
      </c>
      <c r="J399" s="27">
        <f t="shared" si="193"/>
        <v>0</v>
      </c>
      <c r="K399" s="27">
        <f t="shared" si="193"/>
        <v>0</v>
      </c>
      <c r="L399" s="27">
        <f t="shared" si="193"/>
        <v>0</v>
      </c>
      <c r="M399" s="27">
        <f t="shared" si="193"/>
        <v>0</v>
      </c>
      <c r="N399" s="27">
        <f t="shared" si="193"/>
        <v>0</v>
      </c>
      <c r="O399" s="27">
        <f t="shared" si="193"/>
        <v>0</v>
      </c>
      <c r="P399" s="27">
        <f t="shared" si="193"/>
        <v>0</v>
      </c>
      <c r="Q399" s="27">
        <f t="shared" si="193"/>
        <v>0</v>
      </c>
      <c r="R399" s="27">
        <f t="shared" si="193"/>
        <v>0</v>
      </c>
      <c r="S399" s="27">
        <f t="shared" si="193"/>
        <v>0</v>
      </c>
      <c r="T399" s="27">
        <f t="shared" si="193"/>
        <v>0</v>
      </c>
      <c r="U399" s="27">
        <f t="shared" si="193"/>
        <v>0</v>
      </c>
      <c r="V399" s="27">
        <f t="shared" si="193"/>
        <v>0</v>
      </c>
      <c r="W399" s="27">
        <f t="shared" si="193"/>
        <v>1910</v>
      </c>
    </row>
    <row r="400" spans="1:23" ht="31.2" x14ac:dyDescent="0.3">
      <c r="A400" s="4"/>
      <c r="B400" s="62" t="s">
        <v>89</v>
      </c>
      <c r="C400" s="78">
        <v>925</v>
      </c>
      <c r="D400" s="58" t="s">
        <v>77</v>
      </c>
      <c r="E400" s="58" t="s">
        <v>50</v>
      </c>
      <c r="F400" s="62" t="s">
        <v>503</v>
      </c>
      <c r="G400" s="80">
        <v>600</v>
      </c>
      <c r="H400" s="27">
        <v>1910</v>
      </c>
      <c r="I400" s="27">
        <v>0</v>
      </c>
      <c r="W400" s="1">
        <f>H400+I400</f>
        <v>1910</v>
      </c>
    </row>
    <row r="401" spans="1:23" ht="115.2" customHeight="1" x14ac:dyDescent="0.3">
      <c r="A401" s="4"/>
      <c r="B401" s="131" t="s">
        <v>197</v>
      </c>
      <c r="C401" s="78">
        <v>925</v>
      </c>
      <c r="D401" s="58" t="s">
        <v>77</v>
      </c>
      <c r="E401" s="58" t="s">
        <v>50</v>
      </c>
      <c r="F401" s="62" t="s">
        <v>226</v>
      </c>
      <c r="G401" s="62"/>
      <c r="H401" s="79">
        <f>H402</f>
        <v>1000</v>
      </c>
      <c r="I401" s="79">
        <f>I402</f>
        <v>0</v>
      </c>
      <c r="J401" s="79">
        <f t="shared" ref="J401:W401" si="194">J402</f>
        <v>0</v>
      </c>
      <c r="K401" s="79">
        <f t="shared" si="194"/>
        <v>0</v>
      </c>
      <c r="L401" s="79">
        <f t="shared" si="194"/>
        <v>0</v>
      </c>
      <c r="M401" s="79">
        <f t="shared" si="194"/>
        <v>0</v>
      </c>
      <c r="N401" s="79">
        <f t="shared" si="194"/>
        <v>0</v>
      </c>
      <c r="O401" s="79">
        <f t="shared" si="194"/>
        <v>0</v>
      </c>
      <c r="P401" s="79">
        <f t="shared" si="194"/>
        <v>0</v>
      </c>
      <c r="Q401" s="79">
        <f t="shared" si="194"/>
        <v>0</v>
      </c>
      <c r="R401" s="79">
        <f t="shared" si="194"/>
        <v>0</v>
      </c>
      <c r="S401" s="79">
        <f t="shared" si="194"/>
        <v>0</v>
      </c>
      <c r="T401" s="79">
        <f t="shared" si="194"/>
        <v>0</v>
      </c>
      <c r="U401" s="79">
        <f t="shared" si="194"/>
        <v>0</v>
      </c>
      <c r="V401" s="79">
        <f t="shared" si="194"/>
        <v>0</v>
      </c>
      <c r="W401" s="79">
        <f t="shared" si="194"/>
        <v>1000</v>
      </c>
    </row>
    <row r="402" spans="1:23" ht="31.95" customHeight="1" x14ac:dyDescent="0.3">
      <c r="A402" s="4"/>
      <c r="B402" s="62" t="s">
        <v>89</v>
      </c>
      <c r="C402" s="78">
        <v>925</v>
      </c>
      <c r="D402" s="58" t="s">
        <v>77</v>
      </c>
      <c r="E402" s="58" t="s">
        <v>50</v>
      </c>
      <c r="F402" s="62" t="s">
        <v>226</v>
      </c>
      <c r="G402" s="80">
        <v>600</v>
      </c>
      <c r="H402" s="79">
        <v>1000</v>
      </c>
      <c r="I402" s="79">
        <v>0</v>
      </c>
      <c r="W402" s="1">
        <f>H402+I402</f>
        <v>1000</v>
      </c>
    </row>
    <row r="403" spans="1:23" ht="51.6" customHeight="1" x14ac:dyDescent="0.3">
      <c r="A403" s="4"/>
      <c r="B403" s="24" t="s">
        <v>166</v>
      </c>
      <c r="C403" s="39">
        <v>925</v>
      </c>
      <c r="D403" s="5" t="s">
        <v>77</v>
      </c>
      <c r="E403" s="5" t="s">
        <v>50</v>
      </c>
      <c r="F403" s="38" t="s">
        <v>227</v>
      </c>
      <c r="G403" s="38"/>
      <c r="H403" s="27">
        <f>H404</f>
        <v>321044.5</v>
      </c>
      <c r="I403" s="27">
        <f>I404</f>
        <v>0</v>
      </c>
      <c r="J403" s="27">
        <f t="shared" ref="J403:W403" si="195">J404</f>
        <v>0</v>
      </c>
      <c r="K403" s="27">
        <f t="shared" si="195"/>
        <v>0</v>
      </c>
      <c r="L403" s="27">
        <f t="shared" si="195"/>
        <v>0</v>
      </c>
      <c r="M403" s="27">
        <f t="shared" si="195"/>
        <v>0</v>
      </c>
      <c r="N403" s="27">
        <f t="shared" si="195"/>
        <v>0</v>
      </c>
      <c r="O403" s="27">
        <f t="shared" si="195"/>
        <v>0</v>
      </c>
      <c r="P403" s="27">
        <f t="shared" si="195"/>
        <v>0</v>
      </c>
      <c r="Q403" s="27">
        <f t="shared" si="195"/>
        <v>0</v>
      </c>
      <c r="R403" s="27">
        <f t="shared" si="195"/>
        <v>0</v>
      </c>
      <c r="S403" s="27">
        <f t="shared" si="195"/>
        <v>0</v>
      </c>
      <c r="T403" s="27">
        <f t="shared" si="195"/>
        <v>0</v>
      </c>
      <c r="U403" s="27">
        <f t="shared" si="195"/>
        <v>0</v>
      </c>
      <c r="V403" s="27">
        <f t="shared" si="195"/>
        <v>0</v>
      </c>
      <c r="W403" s="27">
        <f t="shared" si="195"/>
        <v>321044.5</v>
      </c>
    </row>
    <row r="404" spans="1:23" ht="34.200000000000003" customHeight="1" x14ac:dyDescent="0.3">
      <c r="A404" s="4"/>
      <c r="B404" s="38" t="s">
        <v>157</v>
      </c>
      <c r="C404" s="39">
        <v>925</v>
      </c>
      <c r="D404" s="5" t="s">
        <v>77</v>
      </c>
      <c r="E404" s="5" t="s">
        <v>50</v>
      </c>
      <c r="F404" s="38" t="s">
        <v>227</v>
      </c>
      <c r="G404" s="42">
        <v>600</v>
      </c>
      <c r="H404" s="27">
        <v>321044.5</v>
      </c>
      <c r="I404" s="27">
        <v>0</v>
      </c>
      <c r="W404" s="1">
        <f>H404+I404</f>
        <v>321044.5</v>
      </c>
    </row>
    <row r="405" spans="1:23" ht="34.200000000000003" customHeight="1" x14ac:dyDescent="0.3">
      <c r="A405" s="4"/>
      <c r="B405" s="115" t="s">
        <v>479</v>
      </c>
      <c r="C405" s="39">
        <v>925</v>
      </c>
      <c r="D405" s="5" t="s">
        <v>77</v>
      </c>
      <c r="E405" s="5" t="s">
        <v>50</v>
      </c>
      <c r="F405" s="38" t="s">
        <v>478</v>
      </c>
      <c r="G405" s="38"/>
      <c r="H405" s="27">
        <f>H406</f>
        <v>50</v>
      </c>
      <c r="I405" s="27">
        <f t="shared" ref="I405:W405" si="196">I406</f>
        <v>0</v>
      </c>
      <c r="J405" s="27">
        <f t="shared" si="196"/>
        <v>0</v>
      </c>
      <c r="K405" s="27">
        <f t="shared" si="196"/>
        <v>0</v>
      </c>
      <c r="L405" s="27">
        <f t="shared" si="196"/>
        <v>0</v>
      </c>
      <c r="M405" s="27">
        <f t="shared" si="196"/>
        <v>0</v>
      </c>
      <c r="N405" s="27">
        <f t="shared" si="196"/>
        <v>0</v>
      </c>
      <c r="O405" s="27">
        <f t="shared" si="196"/>
        <v>0</v>
      </c>
      <c r="P405" s="27">
        <f t="shared" si="196"/>
        <v>0</v>
      </c>
      <c r="Q405" s="27">
        <f t="shared" si="196"/>
        <v>0</v>
      </c>
      <c r="R405" s="27">
        <f t="shared" si="196"/>
        <v>0</v>
      </c>
      <c r="S405" s="27">
        <f t="shared" si="196"/>
        <v>0</v>
      </c>
      <c r="T405" s="27">
        <f t="shared" si="196"/>
        <v>0</v>
      </c>
      <c r="U405" s="27">
        <f t="shared" si="196"/>
        <v>0</v>
      </c>
      <c r="V405" s="27">
        <f t="shared" si="196"/>
        <v>0</v>
      </c>
      <c r="W405" s="27">
        <f t="shared" si="196"/>
        <v>50</v>
      </c>
    </row>
    <row r="406" spans="1:23" ht="34.200000000000003" customHeight="1" x14ac:dyDescent="0.3">
      <c r="A406" s="4"/>
      <c r="B406" s="38" t="s">
        <v>157</v>
      </c>
      <c r="C406" s="39">
        <v>925</v>
      </c>
      <c r="D406" s="5" t="s">
        <v>77</v>
      </c>
      <c r="E406" s="5" t="s">
        <v>50</v>
      </c>
      <c r="F406" s="38" t="s">
        <v>478</v>
      </c>
      <c r="G406" s="42">
        <v>600</v>
      </c>
      <c r="H406" s="27">
        <v>50</v>
      </c>
      <c r="I406" s="27">
        <v>0</v>
      </c>
      <c r="W406" s="1">
        <f>H406+I406</f>
        <v>50</v>
      </c>
    </row>
    <row r="407" spans="1:23" ht="19.95" customHeight="1" x14ac:dyDescent="0.3">
      <c r="A407" s="4"/>
      <c r="B407" s="38" t="s">
        <v>224</v>
      </c>
      <c r="C407" s="39">
        <v>925</v>
      </c>
      <c r="D407" s="5" t="s">
        <v>77</v>
      </c>
      <c r="E407" s="5" t="s">
        <v>50</v>
      </c>
      <c r="F407" s="38" t="s">
        <v>494</v>
      </c>
      <c r="G407" s="38"/>
      <c r="H407" s="27">
        <f>H408</f>
        <v>29838.400000000001</v>
      </c>
      <c r="I407" s="27">
        <f t="shared" ref="I407:W407" si="197">I408</f>
        <v>0</v>
      </c>
      <c r="J407" s="27">
        <f t="shared" si="197"/>
        <v>0</v>
      </c>
      <c r="K407" s="27">
        <f t="shared" si="197"/>
        <v>0</v>
      </c>
      <c r="L407" s="27">
        <f t="shared" si="197"/>
        <v>0</v>
      </c>
      <c r="M407" s="27">
        <f t="shared" si="197"/>
        <v>0</v>
      </c>
      <c r="N407" s="27">
        <f t="shared" si="197"/>
        <v>0</v>
      </c>
      <c r="O407" s="27">
        <f t="shared" si="197"/>
        <v>0</v>
      </c>
      <c r="P407" s="27">
        <f t="shared" si="197"/>
        <v>0</v>
      </c>
      <c r="Q407" s="27">
        <f t="shared" si="197"/>
        <v>0</v>
      </c>
      <c r="R407" s="27">
        <f t="shared" si="197"/>
        <v>0</v>
      </c>
      <c r="S407" s="27">
        <f t="shared" si="197"/>
        <v>0</v>
      </c>
      <c r="T407" s="27">
        <f t="shared" si="197"/>
        <v>0</v>
      </c>
      <c r="U407" s="27">
        <f t="shared" si="197"/>
        <v>0</v>
      </c>
      <c r="V407" s="27">
        <f t="shared" si="197"/>
        <v>0</v>
      </c>
      <c r="W407" s="27">
        <f t="shared" si="197"/>
        <v>29838.400000000001</v>
      </c>
    </row>
    <row r="408" spans="1:23" ht="34.200000000000003" customHeight="1" x14ac:dyDescent="0.3">
      <c r="A408" s="4"/>
      <c r="B408" s="137" t="s">
        <v>445</v>
      </c>
      <c r="C408" s="39">
        <v>925</v>
      </c>
      <c r="D408" s="5" t="s">
        <v>77</v>
      </c>
      <c r="E408" s="5" t="s">
        <v>50</v>
      </c>
      <c r="F408" s="38" t="s">
        <v>494</v>
      </c>
      <c r="G408" s="42">
        <v>400</v>
      </c>
      <c r="H408" s="27">
        <v>29838.400000000001</v>
      </c>
      <c r="I408" s="27">
        <v>0</v>
      </c>
      <c r="W408" s="1">
        <f>H408+I408</f>
        <v>29838.400000000001</v>
      </c>
    </row>
    <row r="409" spans="1:23" ht="21" customHeight="1" x14ac:dyDescent="0.3">
      <c r="A409" s="4"/>
      <c r="B409" s="38" t="s">
        <v>224</v>
      </c>
      <c r="C409" s="39">
        <v>925</v>
      </c>
      <c r="D409" s="5" t="s">
        <v>77</v>
      </c>
      <c r="E409" s="5" t="s">
        <v>50</v>
      </c>
      <c r="F409" s="38" t="s">
        <v>454</v>
      </c>
      <c r="G409" s="38"/>
      <c r="H409" s="27">
        <f>H410</f>
        <v>1749.9</v>
      </c>
      <c r="I409" s="27">
        <f t="shared" ref="I409:W409" si="198">I410</f>
        <v>0</v>
      </c>
      <c r="J409" s="27">
        <f t="shared" si="198"/>
        <v>0</v>
      </c>
      <c r="K409" s="27">
        <f t="shared" si="198"/>
        <v>0</v>
      </c>
      <c r="L409" s="27">
        <f t="shared" si="198"/>
        <v>0</v>
      </c>
      <c r="M409" s="27">
        <f t="shared" si="198"/>
        <v>0</v>
      </c>
      <c r="N409" s="27">
        <f t="shared" si="198"/>
        <v>0</v>
      </c>
      <c r="O409" s="27">
        <f t="shared" si="198"/>
        <v>0</v>
      </c>
      <c r="P409" s="27">
        <f t="shared" si="198"/>
        <v>0</v>
      </c>
      <c r="Q409" s="27">
        <f t="shared" si="198"/>
        <v>0</v>
      </c>
      <c r="R409" s="27">
        <f t="shared" si="198"/>
        <v>0</v>
      </c>
      <c r="S409" s="27">
        <f t="shared" si="198"/>
        <v>0</v>
      </c>
      <c r="T409" s="27">
        <f t="shared" si="198"/>
        <v>0</v>
      </c>
      <c r="U409" s="27">
        <f t="shared" si="198"/>
        <v>0</v>
      </c>
      <c r="V409" s="27">
        <f t="shared" si="198"/>
        <v>0</v>
      </c>
      <c r="W409" s="27">
        <f t="shared" si="198"/>
        <v>1749.9</v>
      </c>
    </row>
    <row r="410" spans="1:23" ht="34.200000000000003" customHeight="1" x14ac:dyDescent="0.3">
      <c r="A410" s="4"/>
      <c r="B410" s="107" t="s">
        <v>445</v>
      </c>
      <c r="C410" s="39">
        <v>925</v>
      </c>
      <c r="D410" s="5" t="s">
        <v>77</v>
      </c>
      <c r="E410" s="5" t="s">
        <v>50</v>
      </c>
      <c r="F410" s="38" t="s">
        <v>454</v>
      </c>
      <c r="G410" s="42">
        <v>400</v>
      </c>
      <c r="H410" s="27">
        <v>1749.9</v>
      </c>
      <c r="I410" s="27">
        <v>0</v>
      </c>
      <c r="W410" s="1">
        <f>H410+I410</f>
        <v>1749.9</v>
      </c>
    </row>
    <row r="411" spans="1:23" ht="49.2" customHeight="1" x14ac:dyDescent="0.3">
      <c r="A411" s="4"/>
      <c r="B411" s="18" t="s">
        <v>287</v>
      </c>
      <c r="C411" s="39">
        <v>925</v>
      </c>
      <c r="D411" s="5" t="s">
        <v>77</v>
      </c>
      <c r="E411" s="5" t="s">
        <v>50</v>
      </c>
      <c r="F411" s="38" t="s">
        <v>284</v>
      </c>
      <c r="G411" s="42"/>
      <c r="H411" s="27">
        <f t="shared" ref="H411:W411" si="199">H412+H415</f>
        <v>2542.1</v>
      </c>
      <c r="I411" s="27">
        <f t="shared" si="199"/>
        <v>0</v>
      </c>
      <c r="J411" s="27">
        <f t="shared" si="199"/>
        <v>0</v>
      </c>
      <c r="K411" s="27">
        <f t="shared" si="199"/>
        <v>0</v>
      </c>
      <c r="L411" s="27">
        <f t="shared" si="199"/>
        <v>0</v>
      </c>
      <c r="M411" s="27">
        <f t="shared" si="199"/>
        <v>0</v>
      </c>
      <c r="N411" s="27">
        <f t="shared" si="199"/>
        <v>0</v>
      </c>
      <c r="O411" s="27">
        <f t="shared" si="199"/>
        <v>0</v>
      </c>
      <c r="P411" s="27">
        <f t="shared" si="199"/>
        <v>0</v>
      </c>
      <c r="Q411" s="27">
        <f t="shared" si="199"/>
        <v>0</v>
      </c>
      <c r="R411" s="27">
        <f t="shared" si="199"/>
        <v>0</v>
      </c>
      <c r="S411" s="27">
        <f t="shared" si="199"/>
        <v>0</v>
      </c>
      <c r="T411" s="27">
        <f t="shared" si="199"/>
        <v>0</v>
      </c>
      <c r="U411" s="27">
        <f t="shared" si="199"/>
        <v>0</v>
      </c>
      <c r="V411" s="27">
        <f t="shared" si="199"/>
        <v>0</v>
      </c>
      <c r="W411" s="27">
        <f t="shared" si="199"/>
        <v>2542.1</v>
      </c>
    </row>
    <row r="412" spans="1:23" ht="18.600000000000001" customHeight="1" x14ac:dyDescent="0.3">
      <c r="A412" s="4"/>
      <c r="B412" s="115" t="s">
        <v>306</v>
      </c>
      <c r="C412" s="39">
        <v>925</v>
      </c>
      <c r="D412" s="5" t="s">
        <v>77</v>
      </c>
      <c r="E412" s="5" t="s">
        <v>50</v>
      </c>
      <c r="F412" s="38" t="s">
        <v>305</v>
      </c>
      <c r="G412" s="42"/>
      <c r="H412" s="27">
        <f>H413</f>
        <v>948.3</v>
      </c>
      <c r="I412" s="27">
        <f t="shared" ref="I412:W412" si="200">I413</f>
        <v>0</v>
      </c>
      <c r="J412" s="27">
        <f t="shared" si="200"/>
        <v>0</v>
      </c>
      <c r="K412" s="27">
        <f t="shared" si="200"/>
        <v>0</v>
      </c>
      <c r="L412" s="27">
        <f t="shared" si="200"/>
        <v>0</v>
      </c>
      <c r="M412" s="27">
        <f t="shared" si="200"/>
        <v>0</v>
      </c>
      <c r="N412" s="27">
        <f t="shared" si="200"/>
        <v>0</v>
      </c>
      <c r="O412" s="27">
        <f t="shared" si="200"/>
        <v>0</v>
      </c>
      <c r="P412" s="27">
        <f t="shared" si="200"/>
        <v>0</v>
      </c>
      <c r="Q412" s="27">
        <f t="shared" si="200"/>
        <v>0</v>
      </c>
      <c r="R412" s="27">
        <f t="shared" si="200"/>
        <v>0</v>
      </c>
      <c r="S412" s="27">
        <f t="shared" si="200"/>
        <v>0</v>
      </c>
      <c r="T412" s="27">
        <f t="shared" si="200"/>
        <v>0</v>
      </c>
      <c r="U412" s="27">
        <f t="shared" si="200"/>
        <v>0</v>
      </c>
      <c r="V412" s="27">
        <f t="shared" si="200"/>
        <v>0</v>
      </c>
      <c r="W412" s="27">
        <f t="shared" si="200"/>
        <v>948.3</v>
      </c>
    </row>
    <row r="413" spans="1:23" ht="21" customHeight="1" x14ac:dyDescent="0.3">
      <c r="A413" s="4"/>
      <c r="B413" s="125" t="s">
        <v>308</v>
      </c>
      <c r="C413" s="39">
        <v>925</v>
      </c>
      <c r="D413" s="5" t="s">
        <v>77</v>
      </c>
      <c r="E413" s="5" t="s">
        <v>50</v>
      </c>
      <c r="F413" s="38" t="s">
        <v>307</v>
      </c>
      <c r="G413" s="42"/>
      <c r="H413" s="27">
        <f>H414</f>
        <v>948.3</v>
      </c>
      <c r="I413" s="27">
        <f t="shared" ref="I413:W413" si="201">I414</f>
        <v>0</v>
      </c>
      <c r="J413" s="27">
        <f t="shared" si="201"/>
        <v>0</v>
      </c>
      <c r="K413" s="27">
        <f t="shared" si="201"/>
        <v>0</v>
      </c>
      <c r="L413" s="27">
        <f t="shared" si="201"/>
        <v>0</v>
      </c>
      <c r="M413" s="27">
        <f t="shared" si="201"/>
        <v>0</v>
      </c>
      <c r="N413" s="27">
        <f t="shared" si="201"/>
        <v>0</v>
      </c>
      <c r="O413" s="27">
        <f t="shared" si="201"/>
        <v>0</v>
      </c>
      <c r="P413" s="27">
        <f t="shared" si="201"/>
        <v>0</v>
      </c>
      <c r="Q413" s="27">
        <f t="shared" si="201"/>
        <v>0</v>
      </c>
      <c r="R413" s="27">
        <f t="shared" si="201"/>
        <v>0</v>
      </c>
      <c r="S413" s="27">
        <f t="shared" si="201"/>
        <v>0</v>
      </c>
      <c r="T413" s="27">
        <f t="shared" si="201"/>
        <v>0</v>
      </c>
      <c r="U413" s="27">
        <f t="shared" si="201"/>
        <v>0</v>
      </c>
      <c r="V413" s="27">
        <f t="shared" si="201"/>
        <v>0</v>
      </c>
      <c r="W413" s="27">
        <f t="shared" si="201"/>
        <v>948.3</v>
      </c>
    </row>
    <row r="414" spans="1:23" ht="34.200000000000003" customHeight="1" x14ac:dyDescent="0.3">
      <c r="A414" s="4"/>
      <c r="B414" s="38" t="s">
        <v>157</v>
      </c>
      <c r="C414" s="39">
        <v>925</v>
      </c>
      <c r="D414" s="5" t="s">
        <v>77</v>
      </c>
      <c r="E414" s="5" t="s">
        <v>50</v>
      </c>
      <c r="F414" s="38" t="s">
        <v>307</v>
      </c>
      <c r="G414" s="42">
        <v>600</v>
      </c>
      <c r="H414" s="27">
        <v>948.3</v>
      </c>
      <c r="I414" s="27">
        <v>0</v>
      </c>
      <c r="W414" s="1">
        <f>H414+I414</f>
        <v>948.3</v>
      </c>
    </row>
    <row r="415" spans="1:23" ht="34.200000000000003" customHeight="1" x14ac:dyDescent="0.3">
      <c r="A415" s="4"/>
      <c r="B415" s="38" t="s">
        <v>288</v>
      </c>
      <c r="C415" s="39">
        <v>925</v>
      </c>
      <c r="D415" s="5" t="s">
        <v>77</v>
      </c>
      <c r="E415" s="5" t="s">
        <v>50</v>
      </c>
      <c r="F415" s="38" t="s">
        <v>285</v>
      </c>
      <c r="G415" s="42"/>
      <c r="H415" s="27">
        <f>H418+H416</f>
        <v>1593.8</v>
      </c>
      <c r="I415" s="27">
        <f t="shared" ref="I415:W415" si="202">I418+I416</f>
        <v>0</v>
      </c>
      <c r="J415" s="27">
        <f t="shared" si="202"/>
        <v>0</v>
      </c>
      <c r="K415" s="27">
        <f t="shared" si="202"/>
        <v>0</v>
      </c>
      <c r="L415" s="27">
        <f t="shared" si="202"/>
        <v>0</v>
      </c>
      <c r="M415" s="27">
        <f t="shared" si="202"/>
        <v>0</v>
      </c>
      <c r="N415" s="27">
        <f t="shared" si="202"/>
        <v>0</v>
      </c>
      <c r="O415" s="27">
        <f t="shared" si="202"/>
        <v>0</v>
      </c>
      <c r="P415" s="27">
        <f t="shared" si="202"/>
        <v>0</v>
      </c>
      <c r="Q415" s="27">
        <f t="shared" si="202"/>
        <v>0</v>
      </c>
      <c r="R415" s="27">
        <f t="shared" si="202"/>
        <v>0</v>
      </c>
      <c r="S415" s="27">
        <f t="shared" si="202"/>
        <v>0</v>
      </c>
      <c r="T415" s="27">
        <f t="shared" si="202"/>
        <v>0</v>
      </c>
      <c r="U415" s="27">
        <f t="shared" si="202"/>
        <v>0</v>
      </c>
      <c r="V415" s="27">
        <f t="shared" si="202"/>
        <v>0</v>
      </c>
      <c r="W415" s="27">
        <f t="shared" si="202"/>
        <v>1593.8</v>
      </c>
    </row>
    <row r="416" spans="1:23" ht="18.600000000000001" customHeight="1" x14ac:dyDescent="0.3">
      <c r="A416" s="4"/>
      <c r="B416" s="115" t="s">
        <v>453</v>
      </c>
      <c r="C416" s="39">
        <v>925</v>
      </c>
      <c r="D416" s="5" t="s">
        <v>77</v>
      </c>
      <c r="E416" s="5" t="s">
        <v>50</v>
      </c>
      <c r="F416" s="38" t="s">
        <v>485</v>
      </c>
      <c r="G416" s="42"/>
      <c r="H416" s="27">
        <f>H417</f>
        <v>561.79999999999995</v>
      </c>
      <c r="I416" s="27">
        <f t="shared" ref="I416:W416" si="203">I417</f>
        <v>0</v>
      </c>
      <c r="J416" s="27">
        <f t="shared" si="203"/>
        <v>0</v>
      </c>
      <c r="K416" s="27">
        <f t="shared" si="203"/>
        <v>0</v>
      </c>
      <c r="L416" s="27">
        <f t="shared" si="203"/>
        <v>0</v>
      </c>
      <c r="M416" s="27">
        <f t="shared" si="203"/>
        <v>0</v>
      </c>
      <c r="N416" s="27">
        <f t="shared" si="203"/>
        <v>0</v>
      </c>
      <c r="O416" s="27">
        <f t="shared" si="203"/>
        <v>0</v>
      </c>
      <c r="P416" s="27">
        <f t="shared" si="203"/>
        <v>0</v>
      </c>
      <c r="Q416" s="27">
        <f t="shared" si="203"/>
        <v>0</v>
      </c>
      <c r="R416" s="27">
        <f t="shared" si="203"/>
        <v>0</v>
      </c>
      <c r="S416" s="27">
        <f t="shared" si="203"/>
        <v>0</v>
      </c>
      <c r="T416" s="27">
        <f t="shared" si="203"/>
        <v>0</v>
      </c>
      <c r="U416" s="27">
        <f t="shared" si="203"/>
        <v>0</v>
      </c>
      <c r="V416" s="27">
        <f t="shared" si="203"/>
        <v>0</v>
      </c>
      <c r="W416" s="27">
        <f t="shared" si="203"/>
        <v>561.79999999999995</v>
      </c>
    </row>
    <row r="417" spans="1:23" ht="34.200000000000003" customHeight="1" x14ac:dyDescent="0.3">
      <c r="A417" s="4"/>
      <c r="B417" s="38" t="s">
        <v>157</v>
      </c>
      <c r="C417" s="39">
        <v>925</v>
      </c>
      <c r="D417" s="5" t="s">
        <v>77</v>
      </c>
      <c r="E417" s="5" t="s">
        <v>50</v>
      </c>
      <c r="F417" s="38" t="s">
        <v>485</v>
      </c>
      <c r="G417" s="42">
        <v>600</v>
      </c>
      <c r="H417" s="27">
        <v>561.79999999999995</v>
      </c>
      <c r="I417" s="27">
        <v>0</v>
      </c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>
        <f>H417+I417</f>
        <v>561.79999999999995</v>
      </c>
    </row>
    <row r="418" spans="1:23" ht="19.95" customHeight="1" x14ac:dyDescent="0.3">
      <c r="A418" s="4"/>
      <c r="B418" s="115" t="s">
        <v>453</v>
      </c>
      <c r="C418" s="39">
        <v>925</v>
      </c>
      <c r="D418" s="5" t="s">
        <v>77</v>
      </c>
      <c r="E418" s="5" t="s">
        <v>50</v>
      </c>
      <c r="F418" s="38" t="s">
        <v>457</v>
      </c>
      <c r="G418" s="42"/>
      <c r="H418" s="27">
        <f>H419</f>
        <v>1032</v>
      </c>
      <c r="I418" s="27">
        <f t="shared" ref="I418:W418" si="204">I419</f>
        <v>0</v>
      </c>
      <c r="J418" s="27">
        <f t="shared" si="204"/>
        <v>0</v>
      </c>
      <c r="K418" s="27">
        <f t="shared" si="204"/>
        <v>0</v>
      </c>
      <c r="L418" s="27">
        <f t="shared" si="204"/>
        <v>0</v>
      </c>
      <c r="M418" s="27">
        <f t="shared" si="204"/>
        <v>0</v>
      </c>
      <c r="N418" s="27">
        <f t="shared" si="204"/>
        <v>0</v>
      </c>
      <c r="O418" s="27">
        <f t="shared" si="204"/>
        <v>0</v>
      </c>
      <c r="P418" s="27">
        <f t="shared" si="204"/>
        <v>0</v>
      </c>
      <c r="Q418" s="27">
        <f t="shared" si="204"/>
        <v>0</v>
      </c>
      <c r="R418" s="27">
        <f t="shared" si="204"/>
        <v>0</v>
      </c>
      <c r="S418" s="27">
        <f t="shared" si="204"/>
        <v>0</v>
      </c>
      <c r="T418" s="27">
        <f t="shared" si="204"/>
        <v>0</v>
      </c>
      <c r="U418" s="27">
        <f t="shared" si="204"/>
        <v>0</v>
      </c>
      <c r="V418" s="27">
        <f t="shared" si="204"/>
        <v>0</v>
      </c>
      <c r="W418" s="27">
        <f t="shared" si="204"/>
        <v>1032</v>
      </c>
    </row>
    <row r="419" spans="1:23" ht="34.200000000000003" customHeight="1" x14ac:dyDescent="0.3">
      <c r="A419" s="4"/>
      <c r="B419" s="38" t="s">
        <v>157</v>
      </c>
      <c r="C419" s="39">
        <v>925</v>
      </c>
      <c r="D419" s="5" t="s">
        <v>77</v>
      </c>
      <c r="E419" s="5" t="s">
        <v>50</v>
      </c>
      <c r="F419" s="38" t="s">
        <v>457</v>
      </c>
      <c r="G419" s="42">
        <v>600</v>
      </c>
      <c r="H419" s="27">
        <v>1032</v>
      </c>
      <c r="I419" s="27">
        <v>0</v>
      </c>
      <c r="W419" s="1">
        <f>H419+I419</f>
        <v>1032</v>
      </c>
    </row>
    <row r="420" spans="1:23" x14ac:dyDescent="0.3">
      <c r="A420" s="4"/>
      <c r="B420" s="52" t="s">
        <v>78</v>
      </c>
      <c r="C420" s="39">
        <v>925</v>
      </c>
      <c r="D420" s="5" t="s">
        <v>77</v>
      </c>
      <c r="E420" s="5" t="s">
        <v>53</v>
      </c>
      <c r="F420" s="5"/>
      <c r="G420" s="5"/>
      <c r="H420" s="27">
        <f t="shared" ref="H420:W420" si="205">H421+H454+H464</f>
        <v>590967.29999999993</v>
      </c>
      <c r="I420" s="27">
        <f t="shared" si="205"/>
        <v>-46.8</v>
      </c>
      <c r="J420" s="27">
        <f t="shared" si="205"/>
        <v>0</v>
      </c>
      <c r="K420" s="27">
        <f t="shared" si="205"/>
        <v>0</v>
      </c>
      <c r="L420" s="27">
        <f t="shared" si="205"/>
        <v>0</v>
      </c>
      <c r="M420" s="27">
        <f t="shared" si="205"/>
        <v>0</v>
      </c>
      <c r="N420" s="27">
        <f t="shared" si="205"/>
        <v>0</v>
      </c>
      <c r="O420" s="27">
        <f t="shared" si="205"/>
        <v>0</v>
      </c>
      <c r="P420" s="27">
        <f t="shared" si="205"/>
        <v>0</v>
      </c>
      <c r="Q420" s="27">
        <f t="shared" si="205"/>
        <v>0</v>
      </c>
      <c r="R420" s="27">
        <f t="shared" si="205"/>
        <v>0</v>
      </c>
      <c r="S420" s="27">
        <f t="shared" si="205"/>
        <v>0</v>
      </c>
      <c r="T420" s="27">
        <f t="shared" si="205"/>
        <v>0</v>
      </c>
      <c r="U420" s="27">
        <f t="shared" si="205"/>
        <v>0</v>
      </c>
      <c r="V420" s="27">
        <f t="shared" si="205"/>
        <v>0</v>
      </c>
      <c r="W420" s="27">
        <f t="shared" si="205"/>
        <v>590920.49999999988</v>
      </c>
    </row>
    <row r="421" spans="1:23" ht="31.2" x14ac:dyDescent="0.3">
      <c r="A421" s="4"/>
      <c r="B421" s="18" t="s">
        <v>221</v>
      </c>
      <c r="C421" s="39">
        <v>925</v>
      </c>
      <c r="D421" s="5" t="s">
        <v>77</v>
      </c>
      <c r="E421" s="5" t="s">
        <v>53</v>
      </c>
      <c r="F421" s="5" t="s">
        <v>222</v>
      </c>
      <c r="G421" s="5"/>
      <c r="H421" s="27">
        <f>H422+H441</f>
        <v>586307.4</v>
      </c>
      <c r="I421" s="27">
        <f>I422+I441</f>
        <v>-46.8</v>
      </c>
      <c r="J421" s="27">
        <f t="shared" ref="J421:W421" si="206">J422+J441</f>
        <v>0</v>
      </c>
      <c r="K421" s="27">
        <f t="shared" si="206"/>
        <v>0</v>
      </c>
      <c r="L421" s="27">
        <f t="shared" si="206"/>
        <v>0</v>
      </c>
      <c r="M421" s="27">
        <f t="shared" si="206"/>
        <v>0</v>
      </c>
      <c r="N421" s="27">
        <f t="shared" si="206"/>
        <v>0</v>
      </c>
      <c r="O421" s="27">
        <f t="shared" si="206"/>
        <v>0</v>
      </c>
      <c r="P421" s="27">
        <f t="shared" si="206"/>
        <v>0</v>
      </c>
      <c r="Q421" s="27">
        <f t="shared" si="206"/>
        <v>0</v>
      </c>
      <c r="R421" s="27">
        <f t="shared" si="206"/>
        <v>0</v>
      </c>
      <c r="S421" s="27">
        <f t="shared" si="206"/>
        <v>0</v>
      </c>
      <c r="T421" s="27">
        <f t="shared" si="206"/>
        <v>0</v>
      </c>
      <c r="U421" s="27">
        <f t="shared" si="206"/>
        <v>0</v>
      </c>
      <c r="V421" s="27">
        <f t="shared" si="206"/>
        <v>0</v>
      </c>
      <c r="W421" s="27">
        <f t="shared" si="206"/>
        <v>586260.6</v>
      </c>
    </row>
    <row r="422" spans="1:23" ht="31.2" x14ac:dyDescent="0.3">
      <c r="A422" s="4"/>
      <c r="B422" s="24" t="s">
        <v>229</v>
      </c>
      <c r="C422" s="39">
        <v>925</v>
      </c>
      <c r="D422" s="5" t="s">
        <v>77</v>
      </c>
      <c r="E422" s="5" t="s">
        <v>53</v>
      </c>
      <c r="F422" s="5" t="s">
        <v>228</v>
      </c>
      <c r="G422" s="5"/>
      <c r="H422" s="27">
        <f>H423+H427+H433+H435+H439+H437+H425+H431+H429</f>
        <v>505859</v>
      </c>
      <c r="I422" s="27">
        <f t="shared" ref="I422:W422" si="207">I423+I427+I433+I435+I439+I437+I425+I431+I429</f>
        <v>0</v>
      </c>
      <c r="J422" s="27">
        <f t="shared" si="207"/>
        <v>0</v>
      </c>
      <c r="K422" s="27">
        <f t="shared" si="207"/>
        <v>0</v>
      </c>
      <c r="L422" s="27">
        <f t="shared" si="207"/>
        <v>0</v>
      </c>
      <c r="M422" s="27">
        <f t="shared" si="207"/>
        <v>0</v>
      </c>
      <c r="N422" s="27">
        <f t="shared" si="207"/>
        <v>0</v>
      </c>
      <c r="O422" s="27">
        <f t="shared" si="207"/>
        <v>0</v>
      </c>
      <c r="P422" s="27">
        <f t="shared" si="207"/>
        <v>0</v>
      </c>
      <c r="Q422" s="27">
        <f t="shared" si="207"/>
        <v>0</v>
      </c>
      <c r="R422" s="27">
        <f t="shared" si="207"/>
        <v>0</v>
      </c>
      <c r="S422" s="27">
        <f t="shared" si="207"/>
        <v>0</v>
      </c>
      <c r="T422" s="27">
        <f t="shared" si="207"/>
        <v>0</v>
      </c>
      <c r="U422" s="27">
        <f t="shared" si="207"/>
        <v>0</v>
      </c>
      <c r="V422" s="27">
        <f t="shared" si="207"/>
        <v>0</v>
      </c>
      <c r="W422" s="27">
        <f t="shared" si="207"/>
        <v>505859</v>
      </c>
    </row>
    <row r="423" spans="1:23" ht="31.2" x14ac:dyDescent="0.3">
      <c r="A423" s="4"/>
      <c r="B423" s="28" t="s">
        <v>131</v>
      </c>
      <c r="C423" s="39">
        <v>925</v>
      </c>
      <c r="D423" s="5" t="s">
        <v>77</v>
      </c>
      <c r="E423" s="5" t="s">
        <v>53</v>
      </c>
      <c r="F423" s="38" t="s">
        <v>230</v>
      </c>
      <c r="G423" s="38"/>
      <c r="H423" s="27">
        <f>H424</f>
        <v>63151.9</v>
      </c>
      <c r="I423" s="27">
        <f>I424</f>
        <v>0</v>
      </c>
      <c r="J423" s="27">
        <f t="shared" ref="J423:W423" si="208">J424</f>
        <v>0</v>
      </c>
      <c r="K423" s="27">
        <f t="shared" si="208"/>
        <v>0</v>
      </c>
      <c r="L423" s="27">
        <f t="shared" si="208"/>
        <v>0</v>
      </c>
      <c r="M423" s="27">
        <f t="shared" si="208"/>
        <v>0</v>
      </c>
      <c r="N423" s="27">
        <f t="shared" si="208"/>
        <v>0</v>
      </c>
      <c r="O423" s="27">
        <f t="shared" si="208"/>
        <v>0</v>
      </c>
      <c r="P423" s="27">
        <f t="shared" si="208"/>
        <v>0</v>
      </c>
      <c r="Q423" s="27">
        <f t="shared" si="208"/>
        <v>0</v>
      </c>
      <c r="R423" s="27">
        <f t="shared" si="208"/>
        <v>0</v>
      </c>
      <c r="S423" s="27">
        <f t="shared" si="208"/>
        <v>0</v>
      </c>
      <c r="T423" s="27">
        <f t="shared" si="208"/>
        <v>0</v>
      </c>
      <c r="U423" s="27">
        <f t="shared" si="208"/>
        <v>0</v>
      </c>
      <c r="V423" s="27">
        <f t="shared" si="208"/>
        <v>0</v>
      </c>
      <c r="W423" s="27">
        <f t="shared" si="208"/>
        <v>63151.9</v>
      </c>
    </row>
    <row r="424" spans="1:23" ht="31.2" x14ac:dyDescent="0.3">
      <c r="A424" s="4"/>
      <c r="B424" s="38" t="s">
        <v>157</v>
      </c>
      <c r="C424" s="39">
        <v>925</v>
      </c>
      <c r="D424" s="5" t="s">
        <v>77</v>
      </c>
      <c r="E424" s="5" t="s">
        <v>53</v>
      </c>
      <c r="F424" s="38" t="s">
        <v>230</v>
      </c>
      <c r="G424" s="42">
        <v>600</v>
      </c>
      <c r="H424" s="27">
        <v>63151.9</v>
      </c>
      <c r="I424" s="27">
        <v>0</v>
      </c>
      <c r="W424" s="1">
        <f>H424+I424</f>
        <v>63151.9</v>
      </c>
    </row>
    <row r="425" spans="1:23" ht="31.2" x14ac:dyDescent="0.3">
      <c r="A425" s="4"/>
      <c r="B425" s="24" t="s">
        <v>449</v>
      </c>
      <c r="C425" s="39">
        <v>925</v>
      </c>
      <c r="D425" s="5" t="s">
        <v>77</v>
      </c>
      <c r="E425" s="5" t="s">
        <v>53</v>
      </c>
      <c r="F425" s="38" t="s">
        <v>452</v>
      </c>
      <c r="G425" s="38"/>
      <c r="H425" s="27">
        <f>H426</f>
        <v>9923.9</v>
      </c>
      <c r="I425" s="27">
        <f t="shared" ref="I425:W425" si="209">I426</f>
        <v>0</v>
      </c>
      <c r="J425" s="27">
        <f t="shared" si="209"/>
        <v>0</v>
      </c>
      <c r="K425" s="27">
        <f t="shared" si="209"/>
        <v>0</v>
      </c>
      <c r="L425" s="27">
        <f t="shared" si="209"/>
        <v>0</v>
      </c>
      <c r="M425" s="27">
        <f t="shared" si="209"/>
        <v>0</v>
      </c>
      <c r="N425" s="27">
        <f t="shared" si="209"/>
        <v>0</v>
      </c>
      <c r="O425" s="27">
        <f t="shared" si="209"/>
        <v>0</v>
      </c>
      <c r="P425" s="27">
        <f t="shared" si="209"/>
        <v>0</v>
      </c>
      <c r="Q425" s="27">
        <f t="shared" si="209"/>
        <v>0</v>
      </c>
      <c r="R425" s="27">
        <f t="shared" si="209"/>
        <v>0</v>
      </c>
      <c r="S425" s="27">
        <f t="shared" si="209"/>
        <v>0</v>
      </c>
      <c r="T425" s="27">
        <f t="shared" si="209"/>
        <v>0</v>
      </c>
      <c r="U425" s="27">
        <f t="shared" si="209"/>
        <v>0</v>
      </c>
      <c r="V425" s="27">
        <f t="shared" si="209"/>
        <v>0</v>
      </c>
      <c r="W425" s="27">
        <f t="shared" si="209"/>
        <v>9923.9</v>
      </c>
    </row>
    <row r="426" spans="1:23" ht="31.2" x14ac:dyDescent="0.3">
      <c r="A426" s="4"/>
      <c r="B426" s="38" t="s">
        <v>157</v>
      </c>
      <c r="C426" s="39">
        <v>925</v>
      </c>
      <c r="D426" s="5" t="s">
        <v>77</v>
      </c>
      <c r="E426" s="5" t="s">
        <v>53</v>
      </c>
      <c r="F426" s="38" t="s">
        <v>452</v>
      </c>
      <c r="G426" s="42">
        <v>600</v>
      </c>
      <c r="H426" s="27">
        <v>9923.9</v>
      </c>
      <c r="I426" s="27">
        <v>0</v>
      </c>
      <c r="W426" s="1">
        <f>H426+I426</f>
        <v>9923.9</v>
      </c>
    </row>
    <row r="427" spans="1:23" ht="31.2" x14ac:dyDescent="0.3">
      <c r="A427" s="4"/>
      <c r="B427" s="24" t="s">
        <v>232</v>
      </c>
      <c r="C427" s="39">
        <v>925</v>
      </c>
      <c r="D427" s="5" t="s">
        <v>77</v>
      </c>
      <c r="E427" s="5" t="s">
        <v>53</v>
      </c>
      <c r="F427" s="38" t="s">
        <v>231</v>
      </c>
      <c r="G427" s="80"/>
      <c r="H427" s="27">
        <f>H428</f>
        <v>17631.5</v>
      </c>
      <c r="I427" s="27">
        <f>I428</f>
        <v>0</v>
      </c>
      <c r="J427" s="27">
        <f t="shared" ref="J427:W427" si="210">J428</f>
        <v>0</v>
      </c>
      <c r="K427" s="27">
        <f t="shared" si="210"/>
        <v>0</v>
      </c>
      <c r="L427" s="27">
        <f t="shared" si="210"/>
        <v>0</v>
      </c>
      <c r="M427" s="27">
        <f t="shared" si="210"/>
        <v>0</v>
      </c>
      <c r="N427" s="27">
        <f t="shared" si="210"/>
        <v>0</v>
      </c>
      <c r="O427" s="27">
        <f t="shared" si="210"/>
        <v>0</v>
      </c>
      <c r="P427" s="27">
        <f t="shared" si="210"/>
        <v>0</v>
      </c>
      <c r="Q427" s="27">
        <f t="shared" si="210"/>
        <v>0</v>
      </c>
      <c r="R427" s="27">
        <f t="shared" si="210"/>
        <v>0</v>
      </c>
      <c r="S427" s="27">
        <f t="shared" si="210"/>
        <v>0</v>
      </c>
      <c r="T427" s="27">
        <f t="shared" si="210"/>
        <v>0</v>
      </c>
      <c r="U427" s="27">
        <f t="shared" si="210"/>
        <v>0</v>
      </c>
      <c r="V427" s="27">
        <f t="shared" si="210"/>
        <v>0</v>
      </c>
      <c r="W427" s="27">
        <f t="shared" si="210"/>
        <v>17631.5</v>
      </c>
    </row>
    <row r="428" spans="1:23" ht="31.2" x14ac:dyDescent="0.3">
      <c r="A428" s="4"/>
      <c r="B428" s="38" t="s">
        <v>157</v>
      </c>
      <c r="C428" s="39">
        <v>925</v>
      </c>
      <c r="D428" s="5" t="s">
        <v>77</v>
      </c>
      <c r="E428" s="5" t="s">
        <v>53</v>
      </c>
      <c r="F428" s="38" t="s">
        <v>231</v>
      </c>
      <c r="G428" s="42">
        <v>600</v>
      </c>
      <c r="H428" s="27">
        <v>17631.5</v>
      </c>
      <c r="I428" s="27">
        <v>0</v>
      </c>
      <c r="W428" s="1">
        <f>H428+I428</f>
        <v>17631.5</v>
      </c>
    </row>
    <row r="429" spans="1:23" ht="31.2" x14ac:dyDescent="0.3">
      <c r="A429" s="4"/>
      <c r="B429" s="38" t="s">
        <v>504</v>
      </c>
      <c r="C429" s="78">
        <v>925</v>
      </c>
      <c r="D429" s="58" t="s">
        <v>77</v>
      </c>
      <c r="E429" s="58" t="s">
        <v>53</v>
      </c>
      <c r="F429" s="62" t="s">
        <v>505</v>
      </c>
      <c r="G429" s="62"/>
      <c r="H429" s="27">
        <f t="shared" ref="H429:W429" si="211">H430</f>
        <v>1890</v>
      </c>
      <c r="I429" s="27">
        <f t="shared" si="211"/>
        <v>0</v>
      </c>
      <c r="J429" s="27">
        <f t="shared" si="211"/>
        <v>0</v>
      </c>
      <c r="K429" s="27">
        <f t="shared" si="211"/>
        <v>0</v>
      </c>
      <c r="L429" s="27">
        <f t="shared" si="211"/>
        <v>0</v>
      </c>
      <c r="M429" s="27">
        <f t="shared" si="211"/>
        <v>0</v>
      </c>
      <c r="N429" s="27">
        <f t="shared" si="211"/>
        <v>0</v>
      </c>
      <c r="O429" s="27">
        <f t="shared" si="211"/>
        <v>0</v>
      </c>
      <c r="P429" s="27">
        <f t="shared" si="211"/>
        <v>0</v>
      </c>
      <c r="Q429" s="27">
        <f t="shared" si="211"/>
        <v>0</v>
      </c>
      <c r="R429" s="27">
        <f t="shared" si="211"/>
        <v>0</v>
      </c>
      <c r="S429" s="27">
        <f t="shared" si="211"/>
        <v>0</v>
      </c>
      <c r="T429" s="27">
        <f t="shared" si="211"/>
        <v>0</v>
      </c>
      <c r="U429" s="27">
        <f t="shared" si="211"/>
        <v>0</v>
      </c>
      <c r="V429" s="27">
        <f t="shared" si="211"/>
        <v>0</v>
      </c>
      <c r="W429" s="27">
        <f t="shared" si="211"/>
        <v>1890</v>
      </c>
    </row>
    <row r="430" spans="1:23" ht="31.2" x14ac:dyDescent="0.3">
      <c r="A430" s="4"/>
      <c r="B430" s="62" t="s">
        <v>89</v>
      </c>
      <c r="C430" s="78">
        <v>925</v>
      </c>
      <c r="D430" s="58" t="s">
        <v>77</v>
      </c>
      <c r="E430" s="58" t="s">
        <v>53</v>
      </c>
      <c r="F430" s="62" t="s">
        <v>505</v>
      </c>
      <c r="G430" s="80">
        <v>600</v>
      </c>
      <c r="H430" s="27">
        <v>1890</v>
      </c>
      <c r="I430" s="27">
        <v>0</v>
      </c>
      <c r="W430" s="1">
        <f>H430+I430</f>
        <v>1890</v>
      </c>
    </row>
    <row r="431" spans="1:23" ht="33.6" customHeight="1" x14ac:dyDescent="0.3">
      <c r="A431" s="4"/>
      <c r="B431" s="115" t="s">
        <v>462</v>
      </c>
      <c r="C431" s="78">
        <v>925</v>
      </c>
      <c r="D431" s="58" t="s">
        <v>77</v>
      </c>
      <c r="E431" s="58" t="s">
        <v>53</v>
      </c>
      <c r="F431" s="62" t="s">
        <v>461</v>
      </c>
      <c r="G431" s="42"/>
      <c r="H431" s="27">
        <f>H432</f>
        <v>10000.299999999999</v>
      </c>
      <c r="I431" s="27">
        <f t="shared" ref="I431:W431" si="212">I432</f>
        <v>0</v>
      </c>
      <c r="J431" s="27">
        <f t="shared" si="212"/>
        <v>0</v>
      </c>
      <c r="K431" s="27">
        <f t="shared" si="212"/>
        <v>0</v>
      </c>
      <c r="L431" s="27">
        <f t="shared" si="212"/>
        <v>0</v>
      </c>
      <c r="M431" s="27">
        <f t="shared" si="212"/>
        <v>0</v>
      </c>
      <c r="N431" s="27">
        <f t="shared" si="212"/>
        <v>0</v>
      </c>
      <c r="O431" s="27">
        <f t="shared" si="212"/>
        <v>0</v>
      </c>
      <c r="P431" s="27">
        <f t="shared" si="212"/>
        <v>0</v>
      </c>
      <c r="Q431" s="27">
        <f t="shared" si="212"/>
        <v>0</v>
      </c>
      <c r="R431" s="27">
        <f t="shared" si="212"/>
        <v>0</v>
      </c>
      <c r="S431" s="27">
        <f t="shared" si="212"/>
        <v>0</v>
      </c>
      <c r="T431" s="27">
        <f t="shared" si="212"/>
        <v>0</v>
      </c>
      <c r="U431" s="27">
        <f t="shared" si="212"/>
        <v>0</v>
      </c>
      <c r="V431" s="27">
        <f t="shared" si="212"/>
        <v>0</v>
      </c>
      <c r="W431" s="27">
        <f t="shared" si="212"/>
        <v>10000.299999999999</v>
      </c>
    </row>
    <row r="432" spans="1:23" ht="31.2" x14ac:dyDescent="0.3">
      <c r="A432" s="4"/>
      <c r="B432" s="38" t="s">
        <v>157</v>
      </c>
      <c r="C432" s="78">
        <v>925</v>
      </c>
      <c r="D432" s="58" t="s">
        <v>77</v>
      </c>
      <c r="E432" s="58" t="s">
        <v>53</v>
      </c>
      <c r="F432" s="62" t="s">
        <v>461</v>
      </c>
      <c r="G432" s="80">
        <v>600</v>
      </c>
      <c r="H432" s="27">
        <v>10000.299999999999</v>
      </c>
      <c r="I432" s="27">
        <v>0</v>
      </c>
      <c r="W432" s="1">
        <f>I432+H432</f>
        <v>10000.299999999999</v>
      </c>
    </row>
    <row r="433" spans="1:23" ht="111.6" customHeight="1" x14ac:dyDescent="0.3">
      <c r="A433" s="4"/>
      <c r="B433" s="131" t="s">
        <v>197</v>
      </c>
      <c r="C433" s="78">
        <v>925</v>
      </c>
      <c r="D433" s="58" t="s">
        <v>77</v>
      </c>
      <c r="E433" s="58" t="s">
        <v>53</v>
      </c>
      <c r="F433" s="62" t="s">
        <v>233</v>
      </c>
      <c r="G433" s="80"/>
      <c r="H433" s="79">
        <f>H434</f>
        <v>1593.2</v>
      </c>
      <c r="I433" s="79">
        <f>I434</f>
        <v>0</v>
      </c>
      <c r="J433" s="79">
        <f t="shared" ref="J433:W433" si="213">J434</f>
        <v>0</v>
      </c>
      <c r="K433" s="79">
        <f t="shared" si="213"/>
        <v>0</v>
      </c>
      <c r="L433" s="79">
        <f t="shared" si="213"/>
        <v>0</v>
      </c>
      <c r="M433" s="79">
        <f t="shared" si="213"/>
        <v>0</v>
      </c>
      <c r="N433" s="79">
        <f t="shared" si="213"/>
        <v>0</v>
      </c>
      <c r="O433" s="79">
        <f t="shared" si="213"/>
        <v>0</v>
      </c>
      <c r="P433" s="79">
        <f t="shared" si="213"/>
        <v>0</v>
      </c>
      <c r="Q433" s="79">
        <f t="shared" si="213"/>
        <v>0</v>
      </c>
      <c r="R433" s="79">
        <f t="shared" si="213"/>
        <v>0</v>
      </c>
      <c r="S433" s="79">
        <f t="shared" si="213"/>
        <v>0</v>
      </c>
      <c r="T433" s="79">
        <f t="shared" si="213"/>
        <v>0</v>
      </c>
      <c r="U433" s="79">
        <f t="shared" si="213"/>
        <v>0</v>
      </c>
      <c r="V433" s="79">
        <f t="shared" si="213"/>
        <v>0</v>
      </c>
      <c r="W433" s="79">
        <f t="shared" si="213"/>
        <v>1593.2</v>
      </c>
    </row>
    <row r="434" spans="1:23" ht="33.6" customHeight="1" x14ac:dyDescent="0.3">
      <c r="A434" s="4"/>
      <c r="B434" s="62" t="s">
        <v>157</v>
      </c>
      <c r="C434" s="78">
        <v>925</v>
      </c>
      <c r="D434" s="58" t="s">
        <v>77</v>
      </c>
      <c r="E434" s="58" t="s">
        <v>53</v>
      </c>
      <c r="F434" s="62" t="s">
        <v>233</v>
      </c>
      <c r="G434" s="80">
        <v>600</v>
      </c>
      <c r="H434" s="79">
        <v>1593.2</v>
      </c>
      <c r="I434" s="79">
        <v>0</v>
      </c>
      <c r="W434" s="1">
        <f>H434+I434</f>
        <v>1593.2</v>
      </c>
    </row>
    <row r="435" spans="1:23" ht="49.2" customHeight="1" x14ac:dyDescent="0.3">
      <c r="A435" s="4"/>
      <c r="B435" s="24" t="s">
        <v>166</v>
      </c>
      <c r="C435" s="39">
        <v>925</v>
      </c>
      <c r="D435" s="5" t="s">
        <v>77</v>
      </c>
      <c r="E435" s="5" t="s">
        <v>53</v>
      </c>
      <c r="F435" s="38" t="s">
        <v>234</v>
      </c>
      <c r="G435" s="38"/>
      <c r="H435" s="27">
        <f>H436</f>
        <v>397991.9</v>
      </c>
      <c r="I435" s="27">
        <f>I436</f>
        <v>0</v>
      </c>
      <c r="J435" s="27">
        <f t="shared" ref="J435:W435" si="214">J436</f>
        <v>0</v>
      </c>
      <c r="K435" s="27">
        <f t="shared" si="214"/>
        <v>0</v>
      </c>
      <c r="L435" s="27">
        <f t="shared" si="214"/>
        <v>0</v>
      </c>
      <c r="M435" s="27">
        <f t="shared" si="214"/>
        <v>0</v>
      </c>
      <c r="N435" s="27">
        <f t="shared" si="214"/>
        <v>0</v>
      </c>
      <c r="O435" s="27">
        <f t="shared" si="214"/>
        <v>0</v>
      </c>
      <c r="P435" s="27">
        <f t="shared" si="214"/>
        <v>0</v>
      </c>
      <c r="Q435" s="27">
        <f t="shared" si="214"/>
        <v>0</v>
      </c>
      <c r="R435" s="27">
        <f t="shared" si="214"/>
        <v>0</v>
      </c>
      <c r="S435" s="27">
        <f t="shared" si="214"/>
        <v>0</v>
      </c>
      <c r="T435" s="27">
        <f t="shared" si="214"/>
        <v>0</v>
      </c>
      <c r="U435" s="27">
        <f t="shared" si="214"/>
        <v>0</v>
      </c>
      <c r="V435" s="27">
        <f t="shared" si="214"/>
        <v>0</v>
      </c>
      <c r="W435" s="27">
        <f t="shared" si="214"/>
        <v>397991.9</v>
      </c>
    </row>
    <row r="436" spans="1:23" ht="34.200000000000003" customHeight="1" x14ac:dyDescent="0.3">
      <c r="A436" s="4"/>
      <c r="B436" s="38" t="s">
        <v>157</v>
      </c>
      <c r="C436" s="39">
        <v>925</v>
      </c>
      <c r="D436" s="5" t="s">
        <v>77</v>
      </c>
      <c r="E436" s="5" t="s">
        <v>53</v>
      </c>
      <c r="F436" s="38" t="s">
        <v>234</v>
      </c>
      <c r="G436" s="42">
        <v>600</v>
      </c>
      <c r="H436" s="27">
        <v>397991.9</v>
      </c>
      <c r="I436" s="27">
        <v>0</v>
      </c>
      <c r="W436" s="1">
        <f>H436+I436</f>
        <v>397991.9</v>
      </c>
    </row>
    <row r="437" spans="1:23" s="99" customFormat="1" ht="48.6" customHeight="1" x14ac:dyDescent="0.3">
      <c r="A437" s="95"/>
      <c r="B437" s="24" t="s">
        <v>253</v>
      </c>
      <c r="C437" s="97">
        <v>925</v>
      </c>
      <c r="D437" s="83" t="s">
        <v>77</v>
      </c>
      <c r="E437" s="83" t="s">
        <v>53</v>
      </c>
      <c r="F437" s="96" t="s">
        <v>252</v>
      </c>
      <c r="G437" s="96"/>
      <c r="H437" s="98">
        <f>H438</f>
        <v>2221.6999999999998</v>
      </c>
      <c r="I437" s="98">
        <f>I438</f>
        <v>0</v>
      </c>
      <c r="J437" s="98">
        <f t="shared" ref="J437:W437" si="215">J438</f>
        <v>0</v>
      </c>
      <c r="K437" s="98">
        <f t="shared" si="215"/>
        <v>0</v>
      </c>
      <c r="L437" s="98">
        <f t="shared" si="215"/>
        <v>0</v>
      </c>
      <c r="M437" s="98">
        <f t="shared" si="215"/>
        <v>0</v>
      </c>
      <c r="N437" s="98">
        <f t="shared" si="215"/>
        <v>0</v>
      </c>
      <c r="O437" s="98">
        <f t="shared" si="215"/>
        <v>0</v>
      </c>
      <c r="P437" s="98">
        <f t="shared" si="215"/>
        <v>0</v>
      </c>
      <c r="Q437" s="98">
        <f t="shared" si="215"/>
        <v>0</v>
      </c>
      <c r="R437" s="98">
        <f t="shared" si="215"/>
        <v>0</v>
      </c>
      <c r="S437" s="98">
        <f t="shared" si="215"/>
        <v>0</v>
      </c>
      <c r="T437" s="98">
        <f t="shared" si="215"/>
        <v>0</v>
      </c>
      <c r="U437" s="98">
        <f t="shared" si="215"/>
        <v>0</v>
      </c>
      <c r="V437" s="98">
        <f t="shared" si="215"/>
        <v>0</v>
      </c>
      <c r="W437" s="98">
        <f t="shared" si="215"/>
        <v>2221.6999999999998</v>
      </c>
    </row>
    <row r="438" spans="1:23" s="99" customFormat="1" ht="33" customHeight="1" x14ac:dyDescent="0.3">
      <c r="A438" s="95"/>
      <c r="B438" s="96" t="s">
        <v>157</v>
      </c>
      <c r="C438" s="97">
        <v>925</v>
      </c>
      <c r="D438" s="83" t="s">
        <v>77</v>
      </c>
      <c r="E438" s="83" t="s">
        <v>53</v>
      </c>
      <c r="F438" s="96" t="s">
        <v>252</v>
      </c>
      <c r="G438" s="96">
        <v>600</v>
      </c>
      <c r="H438" s="98">
        <v>2221.6999999999998</v>
      </c>
      <c r="I438" s="98">
        <v>0</v>
      </c>
      <c r="W438" s="114">
        <f>H438+I438</f>
        <v>2221.6999999999998</v>
      </c>
    </row>
    <row r="439" spans="1:23" ht="34.950000000000003" customHeight="1" x14ac:dyDescent="0.3">
      <c r="A439" s="4"/>
      <c r="B439" s="38" t="s">
        <v>455</v>
      </c>
      <c r="C439" s="39">
        <v>925</v>
      </c>
      <c r="D439" s="5" t="s">
        <v>77</v>
      </c>
      <c r="E439" s="5" t="s">
        <v>53</v>
      </c>
      <c r="F439" s="38" t="s">
        <v>235</v>
      </c>
      <c r="G439" s="42"/>
      <c r="H439" s="27">
        <f>H440</f>
        <v>1454.6</v>
      </c>
      <c r="I439" s="27">
        <f>I440</f>
        <v>0</v>
      </c>
      <c r="J439" s="27">
        <f t="shared" ref="J439:W439" si="216">J440</f>
        <v>0</v>
      </c>
      <c r="K439" s="27">
        <f t="shared" si="216"/>
        <v>0</v>
      </c>
      <c r="L439" s="27">
        <f t="shared" si="216"/>
        <v>0</v>
      </c>
      <c r="M439" s="27">
        <f t="shared" si="216"/>
        <v>0</v>
      </c>
      <c r="N439" s="27">
        <f t="shared" si="216"/>
        <v>0</v>
      </c>
      <c r="O439" s="27">
        <f t="shared" si="216"/>
        <v>0</v>
      </c>
      <c r="P439" s="27">
        <f t="shared" si="216"/>
        <v>0</v>
      </c>
      <c r="Q439" s="27">
        <f t="shared" si="216"/>
        <v>0</v>
      </c>
      <c r="R439" s="27">
        <f t="shared" si="216"/>
        <v>0</v>
      </c>
      <c r="S439" s="27">
        <f t="shared" si="216"/>
        <v>0</v>
      </c>
      <c r="T439" s="27">
        <f t="shared" si="216"/>
        <v>0</v>
      </c>
      <c r="U439" s="27">
        <f t="shared" si="216"/>
        <v>0</v>
      </c>
      <c r="V439" s="27">
        <f t="shared" si="216"/>
        <v>0</v>
      </c>
      <c r="W439" s="27">
        <f t="shared" si="216"/>
        <v>1454.6</v>
      </c>
    </row>
    <row r="440" spans="1:23" ht="31.2" x14ac:dyDescent="0.3">
      <c r="A440" s="4"/>
      <c r="B440" s="38" t="s">
        <v>157</v>
      </c>
      <c r="C440" s="39">
        <v>925</v>
      </c>
      <c r="D440" s="5" t="s">
        <v>77</v>
      </c>
      <c r="E440" s="5" t="s">
        <v>53</v>
      </c>
      <c r="F440" s="38" t="s">
        <v>235</v>
      </c>
      <c r="G440" s="42">
        <v>600</v>
      </c>
      <c r="H440" s="27">
        <v>1454.6</v>
      </c>
      <c r="I440" s="27">
        <v>0</v>
      </c>
      <c r="W440" s="1">
        <f>H440+I440</f>
        <v>1454.6</v>
      </c>
    </row>
    <row r="441" spans="1:23" x14ac:dyDescent="0.3">
      <c r="A441" s="4"/>
      <c r="B441" s="93" t="s">
        <v>238</v>
      </c>
      <c r="C441" s="39">
        <v>925</v>
      </c>
      <c r="D441" s="5" t="s">
        <v>77</v>
      </c>
      <c r="E441" s="5" t="s">
        <v>53</v>
      </c>
      <c r="F441" s="5" t="s">
        <v>237</v>
      </c>
      <c r="G441" s="40"/>
      <c r="H441" s="27">
        <f>H442+H452+H444+H450+H448+H446</f>
        <v>80448.400000000009</v>
      </c>
      <c r="I441" s="27">
        <f t="shared" ref="I441:W441" si="217">I442+I452+I444+I450+I448+I446</f>
        <v>-46.8</v>
      </c>
      <c r="J441" s="27">
        <f t="shared" si="217"/>
        <v>0</v>
      </c>
      <c r="K441" s="27">
        <f t="shared" si="217"/>
        <v>0</v>
      </c>
      <c r="L441" s="27">
        <f t="shared" si="217"/>
        <v>0</v>
      </c>
      <c r="M441" s="27">
        <f t="shared" si="217"/>
        <v>0</v>
      </c>
      <c r="N441" s="27">
        <f t="shared" si="217"/>
        <v>0</v>
      </c>
      <c r="O441" s="27">
        <f t="shared" si="217"/>
        <v>0</v>
      </c>
      <c r="P441" s="27">
        <f t="shared" si="217"/>
        <v>0</v>
      </c>
      <c r="Q441" s="27">
        <f t="shared" si="217"/>
        <v>0</v>
      </c>
      <c r="R441" s="27">
        <f t="shared" si="217"/>
        <v>0</v>
      </c>
      <c r="S441" s="27">
        <f t="shared" si="217"/>
        <v>0</v>
      </c>
      <c r="T441" s="27">
        <f t="shared" si="217"/>
        <v>0</v>
      </c>
      <c r="U441" s="27">
        <f t="shared" si="217"/>
        <v>0</v>
      </c>
      <c r="V441" s="27">
        <f t="shared" si="217"/>
        <v>0</v>
      </c>
      <c r="W441" s="27">
        <f t="shared" si="217"/>
        <v>80401.600000000006</v>
      </c>
    </row>
    <row r="442" spans="1:23" ht="31.2" x14ac:dyDescent="0.3">
      <c r="A442" s="4"/>
      <c r="B442" s="24" t="s">
        <v>131</v>
      </c>
      <c r="C442" s="39">
        <v>925</v>
      </c>
      <c r="D442" s="5" t="s">
        <v>77</v>
      </c>
      <c r="E442" s="5" t="s">
        <v>53</v>
      </c>
      <c r="F442" s="38" t="s">
        <v>239</v>
      </c>
      <c r="G442" s="42"/>
      <c r="H442" s="27">
        <f>H443</f>
        <v>69466.600000000006</v>
      </c>
      <c r="I442" s="27">
        <f>I443</f>
        <v>0</v>
      </c>
      <c r="J442" s="27">
        <f t="shared" ref="J442:W442" si="218">J443</f>
        <v>0</v>
      </c>
      <c r="K442" s="27">
        <f t="shared" si="218"/>
        <v>0</v>
      </c>
      <c r="L442" s="27">
        <f t="shared" si="218"/>
        <v>0</v>
      </c>
      <c r="M442" s="27">
        <f t="shared" si="218"/>
        <v>0</v>
      </c>
      <c r="N442" s="27">
        <f t="shared" si="218"/>
        <v>0</v>
      </c>
      <c r="O442" s="27">
        <f t="shared" si="218"/>
        <v>0</v>
      </c>
      <c r="P442" s="27">
        <f t="shared" si="218"/>
        <v>0</v>
      </c>
      <c r="Q442" s="27">
        <f t="shared" si="218"/>
        <v>0</v>
      </c>
      <c r="R442" s="27">
        <f t="shared" si="218"/>
        <v>0</v>
      </c>
      <c r="S442" s="27">
        <f t="shared" si="218"/>
        <v>0</v>
      </c>
      <c r="T442" s="27">
        <f t="shared" si="218"/>
        <v>0</v>
      </c>
      <c r="U442" s="27">
        <f t="shared" si="218"/>
        <v>0</v>
      </c>
      <c r="V442" s="27">
        <f t="shared" si="218"/>
        <v>0</v>
      </c>
      <c r="W442" s="27">
        <f t="shared" si="218"/>
        <v>69466.600000000006</v>
      </c>
    </row>
    <row r="443" spans="1:23" ht="31.2" x14ac:dyDescent="0.3">
      <c r="A443" s="4"/>
      <c r="B443" s="38" t="s">
        <v>157</v>
      </c>
      <c r="C443" s="39">
        <v>925</v>
      </c>
      <c r="D443" s="5" t="s">
        <v>77</v>
      </c>
      <c r="E443" s="5" t="s">
        <v>53</v>
      </c>
      <c r="F443" s="38" t="s">
        <v>239</v>
      </c>
      <c r="G443" s="42">
        <v>600</v>
      </c>
      <c r="H443" s="27">
        <v>69466.600000000006</v>
      </c>
      <c r="I443" s="27">
        <v>0</v>
      </c>
      <c r="W443" s="1">
        <f>H443+I443</f>
        <v>69466.600000000006</v>
      </c>
    </row>
    <row r="444" spans="1:23" ht="31.2" x14ac:dyDescent="0.3">
      <c r="A444" s="4"/>
      <c r="B444" s="24" t="s">
        <v>199</v>
      </c>
      <c r="C444" s="39">
        <v>925</v>
      </c>
      <c r="D444" s="5" t="s">
        <v>241</v>
      </c>
      <c r="E444" s="5" t="s">
        <v>53</v>
      </c>
      <c r="F444" s="38" t="s">
        <v>242</v>
      </c>
      <c r="G444" s="42"/>
      <c r="H444" s="27">
        <f>H445</f>
        <v>500</v>
      </c>
      <c r="I444" s="27">
        <f>I445</f>
        <v>0</v>
      </c>
      <c r="J444" s="27">
        <f t="shared" ref="J444:W444" si="219">J445</f>
        <v>0</v>
      </c>
      <c r="K444" s="27">
        <f t="shared" si="219"/>
        <v>0</v>
      </c>
      <c r="L444" s="27">
        <f t="shared" si="219"/>
        <v>0</v>
      </c>
      <c r="M444" s="27">
        <f t="shared" si="219"/>
        <v>0</v>
      </c>
      <c r="N444" s="27">
        <f t="shared" si="219"/>
        <v>0</v>
      </c>
      <c r="O444" s="27">
        <f t="shared" si="219"/>
        <v>0</v>
      </c>
      <c r="P444" s="27">
        <f t="shared" si="219"/>
        <v>0</v>
      </c>
      <c r="Q444" s="27">
        <f t="shared" si="219"/>
        <v>0</v>
      </c>
      <c r="R444" s="27">
        <f t="shared" si="219"/>
        <v>0</v>
      </c>
      <c r="S444" s="27">
        <f t="shared" si="219"/>
        <v>0</v>
      </c>
      <c r="T444" s="27">
        <f t="shared" si="219"/>
        <v>0</v>
      </c>
      <c r="U444" s="27">
        <f t="shared" si="219"/>
        <v>0</v>
      </c>
      <c r="V444" s="27">
        <f t="shared" si="219"/>
        <v>0</v>
      </c>
      <c r="W444" s="27">
        <f t="shared" si="219"/>
        <v>500</v>
      </c>
    </row>
    <row r="445" spans="1:23" ht="31.2" x14ac:dyDescent="0.3">
      <c r="A445" s="4"/>
      <c r="B445" s="38" t="s">
        <v>157</v>
      </c>
      <c r="C445" s="39">
        <v>925</v>
      </c>
      <c r="D445" s="5" t="s">
        <v>241</v>
      </c>
      <c r="E445" s="5" t="s">
        <v>53</v>
      </c>
      <c r="F445" s="38" t="s">
        <v>242</v>
      </c>
      <c r="G445" s="42">
        <v>600</v>
      </c>
      <c r="H445" s="27">
        <v>500</v>
      </c>
      <c r="I445" s="27">
        <v>0</v>
      </c>
      <c r="W445" s="1">
        <f>H445+I445</f>
        <v>500</v>
      </c>
    </row>
    <row r="446" spans="1:23" ht="31.2" x14ac:dyDescent="0.3">
      <c r="A446" s="4"/>
      <c r="B446" s="38" t="s">
        <v>504</v>
      </c>
      <c r="C446" s="78">
        <v>925</v>
      </c>
      <c r="D446" s="58" t="s">
        <v>77</v>
      </c>
      <c r="E446" s="58" t="s">
        <v>53</v>
      </c>
      <c r="F446" s="62" t="s">
        <v>506</v>
      </c>
      <c r="G446" s="62"/>
      <c r="H446" s="27">
        <f t="shared" ref="H446:W446" si="220">H447</f>
        <v>280</v>
      </c>
      <c r="I446" s="27">
        <f t="shared" si="220"/>
        <v>0</v>
      </c>
      <c r="J446" s="27">
        <f t="shared" si="220"/>
        <v>0</v>
      </c>
      <c r="K446" s="27">
        <f t="shared" si="220"/>
        <v>0</v>
      </c>
      <c r="L446" s="27">
        <f t="shared" si="220"/>
        <v>0</v>
      </c>
      <c r="M446" s="27">
        <f t="shared" si="220"/>
        <v>0</v>
      </c>
      <c r="N446" s="27">
        <f t="shared" si="220"/>
        <v>0</v>
      </c>
      <c r="O446" s="27">
        <f t="shared" si="220"/>
        <v>0</v>
      </c>
      <c r="P446" s="27">
        <f t="shared" si="220"/>
        <v>0</v>
      </c>
      <c r="Q446" s="27">
        <f t="shared" si="220"/>
        <v>0</v>
      </c>
      <c r="R446" s="27">
        <f t="shared" si="220"/>
        <v>0</v>
      </c>
      <c r="S446" s="27">
        <f t="shared" si="220"/>
        <v>0</v>
      </c>
      <c r="T446" s="27">
        <f t="shared" si="220"/>
        <v>0</v>
      </c>
      <c r="U446" s="27">
        <f t="shared" si="220"/>
        <v>0</v>
      </c>
      <c r="V446" s="27">
        <f t="shared" si="220"/>
        <v>0</v>
      </c>
      <c r="W446" s="27">
        <f t="shared" si="220"/>
        <v>280</v>
      </c>
    </row>
    <row r="447" spans="1:23" ht="31.2" x14ac:dyDescent="0.3">
      <c r="A447" s="4"/>
      <c r="B447" s="62" t="s">
        <v>89</v>
      </c>
      <c r="C447" s="78">
        <v>925</v>
      </c>
      <c r="D447" s="58" t="s">
        <v>77</v>
      </c>
      <c r="E447" s="58" t="s">
        <v>53</v>
      </c>
      <c r="F447" s="62" t="s">
        <v>506</v>
      </c>
      <c r="G447" s="80">
        <v>600</v>
      </c>
      <c r="H447" s="27">
        <v>280</v>
      </c>
      <c r="I447" s="27">
        <v>0</v>
      </c>
      <c r="W447" s="1">
        <f>H447+I447</f>
        <v>280</v>
      </c>
    </row>
    <row r="448" spans="1:23" ht="51" customHeight="1" x14ac:dyDescent="0.3">
      <c r="A448" s="4"/>
      <c r="B448" s="115" t="s">
        <v>460</v>
      </c>
      <c r="C448" s="39">
        <v>925</v>
      </c>
      <c r="D448" s="5" t="s">
        <v>241</v>
      </c>
      <c r="E448" s="5" t="s">
        <v>53</v>
      </c>
      <c r="F448" s="38" t="s">
        <v>459</v>
      </c>
      <c r="G448" s="42"/>
      <c r="H448" s="27">
        <f>H449</f>
        <v>9715.2000000000007</v>
      </c>
      <c r="I448" s="27">
        <f t="shared" ref="I448:W448" si="221">I449</f>
        <v>0</v>
      </c>
      <c r="J448" s="27">
        <f t="shared" si="221"/>
        <v>0</v>
      </c>
      <c r="K448" s="27">
        <f t="shared" si="221"/>
        <v>0</v>
      </c>
      <c r="L448" s="27">
        <f t="shared" si="221"/>
        <v>0</v>
      </c>
      <c r="M448" s="27">
        <f t="shared" si="221"/>
        <v>0</v>
      </c>
      <c r="N448" s="27">
        <f t="shared" si="221"/>
        <v>0</v>
      </c>
      <c r="O448" s="27">
        <f t="shared" si="221"/>
        <v>0</v>
      </c>
      <c r="P448" s="27">
        <f t="shared" si="221"/>
        <v>0</v>
      </c>
      <c r="Q448" s="27">
        <f t="shared" si="221"/>
        <v>0</v>
      </c>
      <c r="R448" s="27">
        <f t="shared" si="221"/>
        <v>0</v>
      </c>
      <c r="S448" s="27">
        <f t="shared" si="221"/>
        <v>0</v>
      </c>
      <c r="T448" s="27">
        <f t="shared" si="221"/>
        <v>0</v>
      </c>
      <c r="U448" s="27">
        <f t="shared" si="221"/>
        <v>0</v>
      </c>
      <c r="V448" s="27">
        <f t="shared" si="221"/>
        <v>0</v>
      </c>
      <c r="W448" s="27">
        <f t="shared" si="221"/>
        <v>9715.2000000000007</v>
      </c>
    </row>
    <row r="449" spans="1:23" ht="31.2" x14ac:dyDescent="0.3">
      <c r="A449" s="4"/>
      <c r="B449" s="38" t="s">
        <v>157</v>
      </c>
      <c r="C449" s="39">
        <v>925</v>
      </c>
      <c r="D449" s="5" t="s">
        <v>241</v>
      </c>
      <c r="E449" s="5" t="s">
        <v>53</v>
      </c>
      <c r="F449" s="38" t="s">
        <v>459</v>
      </c>
      <c r="G449" s="42">
        <v>600</v>
      </c>
      <c r="H449" s="27">
        <v>9715.2000000000007</v>
      </c>
      <c r="I449" s="27">
        <v>0</v>
      </c>
      <c r="W449" s="1">
        <f>H449+I449</f>
        <v>9715.2000000000007</v>
      </c>
    </row>
    <row r="450" spans="1:23" ht="110.4" customHeight="1" x14ac:dyDescent="0.3">
      <c r="A450" s="4"/>
      <c r="B450" s="24" t="s">
        <v>195</v>
      </c>
      <c r="C450" s="39">
        <v>925</v>
      </c>
      <c r="D450" s="5" t="s">
        <v>77</v>
      </c>
      <c r="E450" s="5" t="s">
        <v>53</v>
      </c>
      <c r="F450" s="38" t="s">
        <v>243</v>
      </c>
      <c r="G450" s="42"/>
      <c r="H450" s="27">
        <f>H451</f>
        <v>140.6</v>
      </c>
      <c r="I450" s="27">
        <f>I451</f>
        <v>-46.8</v>
      </c>
      <c r="J450" s="27">
        <f t="shared" ref="J450:W450" si="222">J451</f>
        <v>0</v>
      </c>
      <c r="K450" s="27">
        <f t="shared" si="222"/>
        <v>0</v>
      </c>
      <c r="L450" s="27">
        <f t="shared" si="222"/>
        <v>0</v>
      </c>
      <c r="M450" s="27">
        <f t="shared" si="222"/>
        <v>0</v>
      </c>
      <c r="N450" s="27">
        <f t="shared" si="222"/>
        <v>0</v>
      </c>
      <c r="O450" s="27">
        <f t="shared" si="222"/>
        <v>0</v>
      </c>
      <c r="P450" s="27">
        <f t="shared" si="222"/>
        <v>0</v>
      </c>
      <c r="Q450" s="27">
        <f t="shared" si="222"/>
        <v>0</v>
      </c>
      <c r="R450" s="27">
        <f t="shared" si="222"/>
        <v>0</v>
      </c>
      <c r="S450" s="27">
        <f t="shared" si="222"/>
        <v>0</v>
      </c>
      <c r="T450" s="27">
        <f t="shared" si="222"/>
        <v>0</v>
      </c>
      <c r="U450" s="27">
        <f t="shared" si="222"/>
        <v>0</v>
      </c>
      <c r="V450" s="27">
        <f t="shared" si="222"/>
        <v>0</v>
      </c>
      <c r="W450" s="27">
        <f t="shared" si="222"/>
        <v>93.8</v>
      </c>
    </row>
    <row r="451" spans="1:23" ht="33.6" customHeight="1" x14ac:dyDescent="0.3">
      <c r="A451" s="4"/>
      <c r="B451" s="38" t="s">
        <v>157</v>
      </c>
      <c r="C451" s="39">
        <v>925</v>
      </c>
      <c r="D451" s="5" t="s">
        <v>77</v>
      </c>
      <c r="E451" s="5" t="s">
        <v>53</v>
      </c>
      <c r="F451" s="38" t="s">
        <v>243</v>
      </c>
      <c r="G451" s="42">
        <v>600</v>
      </c>
      <c r="H451" s="27">
        <v>140.6</v>
      </c>
      <c r="I451" s="27">
        <v>-46.8</v>
      </c>
      <c r="W451" s="1">
        <f>H451+I451</f>
        <v>93.8</v>
      </c>
    </row>
    <row r="452" spans="1:23" ht="111.6" customHeight="1" x14ac:dyDescent="0.3">
      <c r="A452" s="4"/>
      <c r="B452" s="77" t="s">
        <v>197</v>
      </c>
      <c r="C452" s="78">
        <v>925</v>
      </c>
      <c r="D452" s="58" t="s">
        <v>77</v>
      </c>
      <c r="E452" s="58" t="s">
        <v>53</v>
      </c>
      <c r="F452" s="62" t="s">
        <v>240</v>
      </c>
      <c r="G452" s="80"/>
      <c r="H452" s="79">
        <f>H453</f>
        <v>346</v>
      </c>
      <c r="I452" s="79">
        <f>I453</f>
        <v>0</v>
      </c>
      <c r="J452" s="79">
        <f t="shared" ref="J452:W452" si="223">J453</f>
        <v>0</v>
      </c>
      <c r="K452" s="79">
        <f t="shared" si="223"/>
        <v>0</v>
      </c>
      <c r="L452" s="79">
        <f t="shared" si="223"/>
        <v>0</v>
      </c>
      <c r="M452" s="79">
        <f t="shared" si="223"/>
        <v>0</v>
      </c>
      <c r="N452" s="79">
        <f t="shared" si="223"/>
        <v>0</v>
      </c>
      <c r="O452" s="79">
        <f t="shared" si="223"/>
        <v>0</v>
      </c>
      <c r="P452" s="79">
        <f t="shared" si="223"/>
        <v>0</v>
      </c>
      <c r="Q452" s="79">
        <f t="shared" si="223"/>
        <v>0</v>
      </c>
      <c r="R452" s="79">
        <f t="shared" si="223"/>
        <v>0</v>
      </c>
      <c r="S452" s="79">
        <f t="shared" si="223"/>
        <v>0</v>
      </c>
      <c r="T452" s="79">
        <f t="shared" si="223"/>
        <v>0</v>
      </c>
      <c r="U452" s="79">
        <f t="shared" si="223"/>
        <v>0</v>
      </c>
      <c r="V452" s="79">
        <f t="shared" si="223"/>
        <v>0</v>
      </c>
      <c r="W452" s="79">
        <f t="shared" si="223"/>
        <v>346</v>
      </c>
    </row>
    <row r="453" spans="1:23" ht="33" customHeight="1" x14ac:dyDescent="0.3">
      <c r="A453" s="4"/>
      <c r="B453" s="62" t="s">
        <v>157</v>
      </c>
      <c r="C453" s="78">
        <v>925</v>
      </c>
      <c r="D453" s="58" t="s">
        <v>77</v>
      </c>
      <c r="E453" s="58" t="s">
        <v>53</v>
      </c>
      <c r="F453" s="62" t="s">
        <v>240</v>
      </c>
      <c r="G453" s="80">
        <v>600</v>
      </c>
      <c r="H453" s="79">
        <v>346</v>
      </c>
      <c r="I453" s="79">
        <v>0</v>
      </c>
      <c r="W453" s="1">
        <f>H453+I453</f>
        <v>346</v>
      </c>
    </row>
    <row r="454" spans="1:23" ht="31.2" x14ac:dyDescent="0.3">
      <c r="A454" s="4"/>
      <c r="B454" s="18" t="s">
        <v>281</v>
      </c>
      <c r="C454" s="78">
        <v>925</v>
      </c>
      <c r="D454" s="58" t="s">
        <v>77</v>
      </c>
      <c r="E454" s="58" t="s">
        <v>53</v>
      </c>
      <c r="F454" s="62" t="s">
        <v>278</v>
      </c>
      <c r="G454" s="80"/>
      <c r="H454" s="79">
        <f t="shared" ref="H454:W454" si="224">H455</f>
        <v>2708.2</v>
      </c>
      <c r="I454" s="79">
        <f t="shared" si="224"/>
        <v>0</v>
      </c>
      <c r="J454" s="79">
        <f t="shared" si="224"/>
        <v>0</v>
      </c>
      <c r="K454" s="79">
        <f t="shared" si="224"/>
        <v>0</v>
      </c>
      <c r="L454" s="79">
        <f t="shared" si="224"/>
        <v>0</v>
      </c>
      <c r="M454" s="79">
        <f t="shared" si="224"/>
        <v>0</v>
      </c>
      <c r="N454" s="79">
        <f t="shared" si="224"/>
        <v>0</v>
      </c>
      <c r="O454" s="79">
        <f t="shared" si="224"/>
        <v>0</v>
      </c>
      <c r="P454" s="79">
        <f t="shared" si="224"/>
        <v>0</v>
      </c>
      <c r="Q454" s="79">
        <f t="shared" si="224"/>
        <v>0</v>
      </c>
      <c r="R454" s="79">
        <f t="shared" si="224"/>
        <v>0</v>
      </c>
      <c r="S454" s="79">
        <f t="shared" si="224"/>
        <v>0</v>
      </c>
      <c r="T454" s="79">
        <f t="shared" si="224"/>
        <v>0</v>
      </c>
      <c r="U454" s="79">
        <f t="shared" si="224"/>
        <v>0</v>
      </c>
      <c r="V454" s="79">
        <f t="shared" si="224"/>
        <v>0</v>
      </c>
      <c r="W454" s="79">
        <f t="shared" si="224"/>
        <v>2708.2</v>
      </c>
    </row>
    <row r="455" spans="1:23" x14ac:dyDescent="0.3">
      <c r="A455" s="4"/>
      <c r="B455" s="93" t="s">
        <v>282</v>
      </c>
      <c r="C455" s="78">
        <v>925</v>
      </c>
      <c r="D455" s="58" t="s">
        <v>77</v>
      </c>
      <c r="E455" s="58" t="s">
        <v>53</v>
      </c>
      <c r="F455" s="62" t="s">
        <v>279</v>
      </c>
      <c r="G455" s="80"/>
      <c r="H455" s="79">
        <f>H456+H460+H458+H462</f>
        <v>2708.2</v>
      </c>
      <c r="I455" s="79">
        <f t="shared" ref="I455:W455" si="225">I456+I460+I458+I462</f>
        <v>0</v>
      </c>
      <c r="J455" s="79">
        <f t="shared" si="225"/>
        <v>0</v>
      </c>
      <c r="K455" s="79">
        <f t="shared" si="225"/>
        <v>0</v>
      </c>
      <c r="L455" s="79">
        <f t="shared" si="225"/>
        <v>0</v>
      </c>
      <c r="M455" s="79">
        <f t="shared" si="225"/>
        <v>0</v>
      </c>
      <c r="N455" s="79">
        <f t="shared" si="225"/>
        <v>0</v>
      </c>
      <c r="O455" s="79">
        <f t="shared" si="225"/>
        <v>0</v>
      </c>
      <c r="P455" s="79">
        <f t="shared" si="225"/>
        <v>0</v>
      </c>
      <c r="Q455" s="79">
        <f t="shared" si="225"/>
        <v>0</v>
      </c>
      <c r="R455" s="79">
        <f t="shared" si="225"/>
        <v>0</v>
      </c>
      <c r="S455" s="79">
        <f t="shared" si="225"/>
        <v>0</v>
      </c>
      <c r="T455" s="79">
        <f t="shared" si="225"/>
        <v>0</v>
      </c>
      <c r="U455" s="79">
        <f t="shared" si="225"/>
        <v>0</v>
      </c>
      <c r="V455" s="79">
        <f t="shared" si="225"/>
        <v>0</v>
      </c>
      <c r="W455" s="79">
        <f t="shared" si="225"/>
        <v>2708.2</v>
      </c>
    </row>
    <row r="456" spans="1:23" ht="46.8" x14ac:dyDescent="0.3">
      <c r="A456" s="4"/>
      <c r="B456" s="107" t="s">
        <v>283</v>
      </c>
      <c r="C456" s="78">
        <v>925</v>
      </c>
      <c r="D456" s="58" t="s">
        <v>77</v>
      </c>
      <c r="E456" s="58" t="s">
        <v>53</v>
      </c>
      <c r="F456" s="62" t="s">
        <v>280</v>
      </c>
      <c r="G456" s="80"/>
      <c r="H456" s="79">
        <f t="shared" ref="H456:W456" si="226">H457</f>
        <v>0</v>
      </c>
      <c r="I456" s="79">
        <f t="shared" si="226"/>
        <v>0</v>
      </c>
      <c r="J456" s="79">
        <f t="shared" si="226"/>
        <v>0</v>
      </c>
      <c r="K456" s="79">
        <f t="shared" si="226"/>
        <v>0</v>
      </c>
      <c r="L456" s="79">
        <f t="shared" si="226"/>
        <v>0</v>
      </c>
      <c r="M456" s="79">
        <f t="shared" si="226"/>
        <v>0</v>
      </c>
      <c r="N456" s="79">
        <f t="shared" si="226"/>
        <v>0</v>
      </c>
      <c r="O456" s="79">
        <f t="shared" si="226"/>
        <v>0</v>
      </c>
      <c r="P456" s="79">
        <f t="shared" si="226"/>
        <v>0</v>
      </c>
      <c r="Q456" s="79">
        <f t="shared" si="226"/>
        <v>0</v>
      </c>
      <c r="R456" s="79">
        <f t="shared" si="226"/>
        <v>0</v>
      </c>
      <c r="S456" s="79">
        <f t="shared" si="226"/>
        <v>0</v>
      </c>
      <c r="T456" s="79">
        <f t="shared" si="226"/>
        <v>0</v>
      </c>
      <c r="U456" s="79">
        <f t="shared" si="226"/>
        <v>0</v>
      </c>
      <c r="V456" s="79">
        <f t="shared" si="226"/>
        <v>0</v>
      </c>
      <c r="W456" s="79">
        <f t="shared" si="226"/>
        <v>0</v>
      </c>
    </row>
    <row r="457" spans="1:23" ht="31.2" x14ac:dyDescent="0.3">
      <c r="A457" s="4"/>
      <c r="B457" s="62" t="s">
        <v>157</v>
      </c>
      <c r="C457" s="78">
        <v>925</v>
      </c>
      <c r="D457" s="58" t="s">
        <v>77</v>
      </c>
      <c r="E457" s="58" t="s">
        <v>53</v>
      </c>
      <c r="F457" s="62" t="s">
        <v>280</v>
      </c>
      <c r="G457" s="80">
        <v>600</v>
      </c>
      <c r="H457" s="79">
        <v>0</v>
      </c>
      <c r="I457" s="79">
        <v>0</v>
      </c>
      <c r="W457" s="1">
        <f>H457+I457</f>
        <v>0</v>
      </c>
    </row>
    <row r="458" spans="1:23" ht="34.950000000000003" customHeight="1" x14ac:dyDescent="0.3">
      <c r="A458" s="4"/>
      <c r="B458" s="128" t="s">
        <v>514</v>
      </c>
      <c r="C458" s="78">
        <v>925</v>
      </c>
      <c r="D458" s="58" t="s">
        <v>77</v>
      </c>
      <c r="E458" s="58" t="s">
        <v>53</v>
      </c>
      <c r="F458" s="62" t="s">
        <v>512</v>
      </c>
      <c r="G458" s="80"/>
      <c r="H458" s="79">
        <f>H459</f>
        <v>1703</v>
      </c>
      <c r="I458" s="79">
        <f t="shared" ref="I458:W458" si="227">I459</f>
        <v>0</v>
      </c>
      <c r="J458" s="79">
        <f t="shared" si="227"/>
        <v>0</v>
      </c>
      <c r="K458" s="79">
        <f t="shared" si="227"/>
        <v>0</v>
      </c>
      <c r="L458" s="79">
        <f t="shared" si="227"/>
        <v>0</v>
      </c>
      <c r="M458" s="79">
        <f t="shared" si="227"/>
        <v>0</v>
      </c>
      <c r="N458" s="79">
        <f t="shared" si="227"/>
        <v>0</v>
      </c>
      <c r="O458" s="79">
        <f t="shared" si="227"/>
        <v>0</v>
      </c>
      <c r="P458" s="79">
        <f t="shared" si="227"/>
        <v>0</v>
      </c>
      <c r="Q458" s="79">
        <f t="shared" si="227"/>
        <v>0</v>
      </c>
      <c r="R458" s="79">
        <f t="shared" si="227"/>
        <v>0</v>
      </c>
      <c r="S458" s="79">
        <f t="shared" si="227"/>
        <v>0</v>
      </c>
      <c r="T458" s="79">
        <f t="shared" si="227"/>
        <v>0</v>
      </c>
      <c r="U458" s="79">
        <f t="shared" si="227"/>
        <v>0</v>
      </c>
      <c r="V458" s="79">
        <f t="shared" si="227"/>
        <v>0</v>
      </c>
      <c r="W458" s="79">
        <f t="shared" si="227"/>
        <v>1703</v>
      </c>
    </row>
    <row r="459" spans="1:23" ht="31.2" x14ac:dyDescent="0.3">
      <c r="A459" s="4"/>
      <c r="B459" s="62" t="s">
        <v>157</v>
      </c>
      <c r="C459" s="78">
        <v>925</v>
      </c>
      <c r="D459" s="58" t="s">
        <v>77</v>
      </c>
      <c r="E459" s="58" t="s">
        <v>53</v>
      </c>
      <c r="F459" s="62" t="s">
        <v>512</v>
      </c>
      <c r="G459" s="80">
        <v>600</v>
      </c>
      <c r="H459" s="79">
        <v>1703</v>
      </c>
      <c r="I459" s="79">
        <v>0</v>
      </c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>
        <f>H459+I459</f>
        <v>1703</v>
      </c>
    </row>
    <row r="460" spans="1:23" ht="35.4" customHeight="1" x14ac:dyDescent="0.3">
      <c r="A460" s="4"/>
      <c r="B460" s="128" t="s">
        <v>514</v>
      </c>
      <c r="C460" s="78">
        <v>925</v>
      </c>
      <c r="D460" s="58" t="s">
        <v>77</v>
      </c>
      <c r="E460" s="58" t="s">
        <v>53</v>
      </c>
      <c r="F460" s="62" t="s">
        <v>513</v>
      </c>
      <c r="G460" s="80"/>
      <c r="H460" s="79">
        <f>H461</f>
        <v>680</v>
      </c>
      <c r="I460" s="79">
        <f t="shared" ref="I460:W460" si="228">I461</f>
        <v>0</v>
      </c>
      <c r="J460" s="79">
        <f t="shared" si="228"/>
        <v>0</v>
      </c>
      <c r="K460" s="79">
        <f t="shared" si="228"/>
        <v>0</v>
      </c>
      <c r="L460" s="79">
        <f t="shared" si="228"/>
        <v>0</v>
      </c>
      <c r="M460" s="79">
        <f t="shared" si="228"/>
        <v>0</v>
      </c>
      <c r="N460" s="79">
        <f t="shared" si="228"/>
        <v>0</v>
      </c>
      <c r="O460" s="79">
        <f t="shared" si="228"/>
        <v>0</v>
      </c>
      <c r="P460" s="79">
        <f t="shared" si="228"/>
        <v>0</v>
      </c>
      <c r="Q460" s="79">
        <f t="shared" si="228"/>
        <v>0</v>
      </c>
      <c r="R460" s="79">
        <f t="shared" si="228"/>
        <v>0</v>
      </c>
      <c r="S460" s="79">
        <f t="shared" si="228"/>
        <v>0</v>
      </c>
      <c r="T460" s="79">
        <f t="shared" si="228"/>
        <v>0</v>
      </c>
      <c r="U460" s="79">
        <f t="shared" si="228"/>
        <v>0</v>
      </c>
      <c r="V460" s="79">
        <f t="shared" si="228"/>
        <v>0</v>
      </c>
      <c r="W460" s="79">
        <f t="shared" si="228"/>
        <v>680</v>
      </c>
    </row>
    <row r="461" spans="1:23" ht="31.2" x14ac:dyDescent="0.3">
      <c r="A461" s="4"/>
      <c r="B461" s="62" t="s">
        <v>157</v>
      </c>
      <c r="C461" s="78">
        <v>925</v>
      </c>
      <c r="D461" s="58" t="s">
        <v>77</v>
      </c>
      <c r="E461" s="58" t="s">
        <v>53</v>
      </c>
      <c r="F461" s="62" t="s">
        <v>513</v>
      </c>
      <c r="G461" s="80">
        <v>600</v>
      </c>
      <c r="H461" s="79">
        <v>680</v>
      </c>
      <c r="I461" s="79">
        <v>0</v>
      </c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>
        <f>H461+I461</f>
        <v>680</v>
      </c>
    </row>
    <row r="462" spans="1:23" ht="31.95" customHeight="1" x14ac:dyDescent="0.3">
      <c r="A462" s="4"/>
      <c r="B462" s="128" t="s">
        <v>514</v>
      </c>
      <c r="C462" s="78">
        <v>925</v>
      </c>
      <c r="D462" s="58" t="s">
        <v>77</v>
      </c>
      <c r="E462" s="58" t="s">
        <v>53</v>
      </c>
      <c r="F462" s="62" t="s">
        <v>519</v>
      </c>
      <c r="G462" s="80"/>
      <c r="H462" s="79">
        <f>H463</f>
        <v>325.2</v>
      </c>
      <c r="I462" s="79">
        <f t="shared" ref="I462:W462" si="229">I463</f>
        <v>0</v>
      </c>
      <c r="J462" s="79">
        <f t="shared" si="229"/>
        <v>0</v>
      </c>
      <c r="K462" s="79">
        <f t="shared" si="229"/>
        <v>0</v>
      </c>
      <c r="L462" s="79">
        <f t="shared" si="229"/>
        <v>0</v>
      </c>
      <c r="M462" s="79">
        <f t="shared" si="229"/>
        <v>0</v>
      </c>
      <c r="N462" s="79">
        <f t="shared" si="229"/>
        <v>0</v>
      </c>
      <c r="O462" s="79">
        <f t="shared" si="229"/>
        <v>0</v>
      </c>
      <c r="P462" s="79">
        <f t="shared" si="229"/>
        <v>0</v>
      </c>
      <c r="Q462" s="79">
        <f t="shared" si="229"/>
        <v>0</v>
      </c>
      <c r="R462" s="79">
        <f t="shared" si="229"/>
        <v>0</v>
      </c>
      <c r="S462" s="79">
        <f t="shared" si="229"/>
        <v>0</v>
      </c>
      <c r="T462" s="79">
        <f t="shared" si="229"/>
        <v>0</v>
      </c>
      <c r="U462" s="79">
        <f t="shared" si="229"/>
        <v>0</v>
      </c>
      <c r="V462" s="79">
        <f t="shared" si="229"/>
        <v>0</v>
      </c>
      <c r="W462" s="79">
        <f t="shared" si="229"/>
        <v>325.2</v>
      </c>
    </row>
    <row r="463" spans="1:23" ht="31.2" x14ac:dyDescent="0.3">
      <c r="A463" s="4"/>
      <c r="B463" s="62" t="s">
        <v>157</v>
      </c>
      <c r="C463" s="78">
        <v>925</v>
      </c>
      <c r="D463" s="58" t="s">
        <v>77</v>
      </c>
      <c r="E463" s="58" t="s">
        <v>53</v>
      </c>
      <c r="F463" s="62" t="s">
        <v>519</v>
      </c>
      <c r="G463" s="80">
        <v>600</v>
      </c>
      <c r="H463" s="79">
        <v>325.2</v>
      </c>
      <c r="I463" s="79">
        <v>0</v>
      </c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>
        <f>H463+I463</f>
        <v>325.2</v>
      </c>
    </row>
    <row r="464" spans="1:23" ht="46.8" x14ac:dyDescent="0.3">
      <c r="A464" s="4"/>
      <c r="B464" s="103" t="s">
        <v>287</v>
      </c>
      <c r="C464" s="78">
        <v>925</v>
      </c>
      <c r="D464" s="58" t="s">
        <v>77</v>
      </c>
      <c r="E464" s="58" t="s">
        <v>53</v>
      </c>
      <c r="F464" s="67" t="s">
        <v>284</v>
      </c>
      <c r="G464" s="23"/>
      <c r="H464" s="27">
        <f>H465+H468</f>
        <v>1951.7</v>
      </c>
      <c r="I464" s="27">
        <f t="shared" ref="I464:W464" si="230">I465+I468</f>
        <v>0</v>
      </c>
      <c r="J464" s="27">
        <f t="shared" si="230"/>
        <v>0</v>
      </c>
      <c r="K464" s="27">
        <f t="shared" si="230"/>
        <v>0</v>
      </c>
      <c r="L464" s="27">
        <f t="shared" si="230"/>
        <v>0</v>
      </c>
      <c r="M464" s="27">
        <f t="shared" si="230"/>
        <v>0</v>
      </c>
      <c r="N464" s="27">
        <f t="shared" si="230"/>
        <v>0</v>
      </c>
      <c r="O464" s="27">
        <f t="shared" si="230"/>
        <v>0</v>
      </c>
      <c r="P464" s="27">
        <f t="shared" si="230"/>
        <v>0</v>
      </c>
      <c r="Q464" s="27">
        <f t="shared" si="230"/>
        <v>0</v>
      </c>
      <c r="R464" s="27">
        <f t="shared" si="230"/>
        <v>0</v>
      </c>
      <c r="S464" s="27">
        <f t="shared" si="230"/>
        <v>0</v>
      </c>
      <c r="T464" s="27">
        <f t="shared" si="230"/>
        <v>0</v>
      </c>
      <c r="U464" s="27">
        <f t="shared" si="230"/>
        <v>0</v>
      </c>
      <c r="V464" s="27">
        <f t="shared" si="230"/>
        <v>0</v>
      </c>
      <c r="W464" s="27">
        <f t="shared" si="230"/>
        <v>1951.7</v>
      </c>
    </row>
    <row r="465" spans="1:23" x14ac:dyDescent="0.3">
      <c r="A465" s="4"/>
      <c r="B465" s="93" t="s">
        <v>306</v>
      </c>
      <c r="C465" s="78">
        <v>925</v>
      </c>
      <c r="D465" s="58" t="s">
        <v>77</v>
      </c>
      <c r="E465" s="58" t="s">
        <v>53</v>
      </c>
      <c r="F465" s="67" t="s">
        <v>305</v>
      </c>
      <c r="G465" s="23"/>
      <c r="H465" s="27">
        <f t="shared" ref="H465:W466" si="231">H466</f>
        <v>1951.7</v>
      </c>
      <c r="I465" s="27">
        <f t="shared" si="231"/>
        <v>0</v>
      </c>
      <c r="J465" s="27">
        <f t="shared" si="231"/>
        <v>0</v>
      </c>
      <c r="K465" s="27">
        <f t="shared" si="231"/>
        <v>0</v>
      </c>
      <c r="L465" s="27">
        <f t="shared" si="231"/>
        <v>0</v>
      </c>
      <c r="M465" s="27">
        <f t="shared" si="231"/>
        <v>0</v>
      </c>
      <c r="N465" s="27">
        <f t="shared" si="231"/>
        <v>0</v>
      </c>
      <c r="O465" s="27">
        <f t="shared" si="231"/>
        <v>0</v>
      </c>
      <c r="P465" s="27">
        <f t="shared" si="231"/>
        <v>0</v>
      </c>
      <c r="Q465" s="27">
        <f t="shared" si="231"/>
        <v>0</v>
      </c>
      <c r="R465" s="27">
        <f t="shared" si="231"/>
        <v>0</v>
      </c>
      <c r="S465" s="27">
        <f t="shared" si="231"/>
        <v>0</v>
      </c>
      <c r="T465" s="27">
        <f t="shared" si="231"/>
        <v>0</v>
      </c>
      <c r="U465" s="27">
        <f t="shared" si="231"/>
        <v>0</v>
      </c>
      <c r="V465" s="27">
        <f t="shared" si="231"/>
        <v>0</v>
      </c>
      <c r="W465" s="27">
        <f t="shared" si="231"/>
        <v>1951.7</v>
      </c>
    </row>
    <row r="466" spans="1:23" x14ac:dyDescent="0.3">
      <c r="A466" s="4"/>
      <c r="B466" s="93" t="s">
        <v>308</v>
      </c>
      <c r="C466" s="78">
        <v>925</v>
      </c>
      <c r="D466" s="58" t="s">
        <v>77</v>
      </c>
      <c r="E466" s="58" t="s">
        <v>53</v>
      </c>
      <c r="F466" s="67" t="s">
        <v>307</v>
      </c>
      <c r="G466" s="23"/>
      <c r="H466" s="27">
        <f t="shared" si="231"/>
        <v>1951.7</v>
      </c>
      <c r="I466" s="27">
        <f t="shared" si="231"/>
        <v>0</v>
      </c>
      <c r="J466" s="27">
        <f t="shared" si="231"/>
        <v>0</v>
      </c>
      <c r="K466" s="27">
        <f t="shared" si="231"/>
        <v>0</v>
      </c>
      <c r="L466" s="27">
        <f t="shared" si="231"/>
        <v>0</v>
      </c>
      <c r="M466" s="27">
        <f t="shared" si="231"/>
        <v>0</v>
      </c>
      <c r="N466" s="27">
        <f t="shared" si="231"/>
        <v>0</v>
      </c>
      <c r="O466" s="27">
        <f t="shared" si="231"/>
        <v>0</v>
      </c>
      <c r="P466" s="27">
        <f t="shared" si="231"/>
        <v>0</v>
      </c>
      <c r="Q466" s="27">
        <f t="shared" si="231"/>
        <v>0</v>
      </c>
      <c r="R466" s="27">
        <f t="shared" si="231"/>
        <v>0</v>
      </c>
      <c r="S466" s="27">
        <f t="shared" si="231"/>
        <v>0</v>
      </c>
      <c r="T466" s="27">
        <f t="shared" si="231"/>
        <v>0</v>
      </c>
      <c r="U466" s="27">
        <f t="shared" si="231"/>
        <v>0</v>
      </c>
      <c r="V466" s="27">
        <f t="shared" si="231"/>
        <v>0</v>
      </c>
      <c r="W466" s="27">
        <f t="shared" si="231"/>
        <v>1951.7</v>
      </c>
    </row>
    <row r="467" spans="1:23" ht="31.2" x14ac:dyDescent="0.3">
      <c r="A467" s="4"/>
      <c r="B467" s="38" t="s">
        <v>133</v>
      </c>
      <c r="C467" s="78">
        <v>925</v>
      </c>
      <c r="D467" s="58" t="s">
        <v>77</v>
      </c>
      <c r="E467" s="58" t="s">
        <v>53</v>
      </c>
      <c r="F467" s="67" t="s">
        <v>307</v>
      </c>
      <c r="G467" s="23">
        <v>600</v>
      </c>
      <c r="H467" s="27">
        <v>1951.7</v>
      </c>
      <c r="I467" s="27">
        <v>0</v>
      </c>
      <c r="W467" s="1">
        <f>H467+I467</f>
        <v>1951.7</v>
      </c>
    </row>
    <row r="468" spans="1:23" ht="33" customHeight="1" x14ac:dyDescent="0.3">
      <c r="A468" s="4"/>
      <c r="B468" s="38" t="s">
        <v>288</v>
      </c>
      <c r="C468" s="78">
        <v>925</v>
      </c>
      <c r="D468" s="58" t="s">
        <v>77</v>
      </c>
      <c r="E468" s="58" t="s">
        <v>53</v>
      </c>
      <c r="F468" s="67" t="s">
        <v>285</v>
      </c>
      <c r="G468" s="23"/>
      <c r="H468" s="27">
        <f>H469</f>
        <v>0</v>
      </c>
      <c r="I468" s="27">
        <f t="shared" ref="I468:W469" si="232">I469</f>
        <v>0</v>
      </c>
      <c r="J468" s="27">
        <f t="shared" si="232"/>
        <v>0</v>
      </c>
      <c r="K468" s="27">
        <f t="shared" si="232"/>
        <v>0</v>
      </c>
      <c r="L468" s="27">
        <f t="shared" si="232"/>
        <v>0</v>
      </c>
      <c r="M468" s="27">
        <f t="shared" si="232"/>
        <v>0</v>
      </c>
      <c r="N468" s="27">
        <f t="shared" si="232"/>
        <v>0</v>
      </c>
      <c r="O468" s="27">
        <f t="shared" si="232"/>
        <v>0</v>
      </c>
      <c r="P468" s="27">
        <f t="shared" si="232"/>
        <v>0</v>
      </c>
      <c r="Q468" s="27">
        <f t="shared" si="232"/>
        <v>0</v>
      </c>
      <c r="R468" s="27">
        <f t="shared" si="232"/>
        <v>0</v>
      </c>
      <c r="S468" s="27">
        <f t="shared" si="232"/>
        <v>0</v>
      </c>
      <c r="T468" s="27">
        <f t="shared" si="232"/>
        <v>0</v>
      </c>
      <c r="U468" s="27">
        <f t="shared" si="232"/>
        <v>0</v>
      </c>
      <c r="V468" s="27">
        <f t="shared" si="232"/>
        <v>0</v>
      </c>
      <c r="W468" s="27">
        <f t="shared" si="232"/>
        <v>0</v>
      </c>
    </row>
    <row r="469" spans="1:23" ht="20.399999999999999" customHeight="1" x14ac:dyDescent="0.3">
      <c r="A469" s="4"/>
      <c r="B469" s="38" t="s">
        <v>289</v>
      </c>
      <c r="C469" s="78">
        <v>925</v>
      </c>
      <c r="D469" s="58" t="s">
        <v>77</v>
      </c>
      <c r="E469" s="58" t="s">
        <v>53</v>
      </c>
      <c r="F469" s="67" t="s">
        <v>286</v>
      </c>
      <c r="G469" s="23"/>
      <c r="H469" s="27">
        <f>H470</f>
        <v>0</v>
      </c>
      <c r="I469" s="27">
        <f t="shared" si="232"/>
        <v>0</v>
      </c>
      <c r="J469" s="27">
        <f t="shared" si="232"/>
        <v>0</v>
      </c>
      <c r="K469" s="27">
        <f t="shared" si="232"/>
        <v>0</v>
      </c>
      <c r="L469" s="27">
        <f t="shared" si="232"/>
        <v>0</v>
      </c>
      <c r="M469" s="27">
        <f t="shared" si="232"/>
        <v>0</v>
      </c>
      <c r="N469" s="27">
        <f t="shared" si="232"/>
        <v>0</v>
      </c>
      <c r="O469" s="27">
        <f t="shared" si="232"/>
        <v>0</v>
      </c>
      <c r="P469" s="27">
        <f t="shared" si="232"/>
        <v>0</v>
      </c>
      <c r="Q469" s="27">
        <f t="shared" si="232"/>
        <v>0</v>
      </c>
      <c r="R469" s="27">
        <f t="shared" si="232"/>
        <v>0</v>
      </c>
      <c r="S469" s="27">
        <f t="shared" si="232"/>
        <v>0</v>
      </c>
      <c r="T469" s="27">
        <f t="shared" si="232"/>
        <v>0</v>
      </c>
      <c r="U469" s="27">
        <f t="shared" si="232"/>
        <v>0</v>
      </c>
      <c r="V469" s="27">
        <f t="shared" si="232"/>
        <v>0</v>
      </c>
      <c r="W469" s="27">
        <f t="shared" si="232"/>
        <v>0</v>
      </c>
    </row>
    <row r="470" spans="1:23" ht="32.4" customHeight="1" x14ac:dyDescent="0.3">
      <c r="A470" s="4"/>
      <c r="B470" s="38" t="s">
        <v>133</v>
      </c>
      <c r="C470" s="78">
        <v>925</v>
      </c>
      <c r="D470" s="58" t="s">
        <v>77</v>
      </c>
      <c r="E470" s="58" t="s">
        <v>53</v>
      </c>
      <c r="F470" s="67" t="s">
        <v>286</v>
      </c>
      <c r="G470" s="23">
        <v>600</v>
      </c>
      <c r="H470" s="27">
        <v>0</v>
      </c>
      <c r="I470" s="27">
        <v>0</v>
      </c>
      <c r="W470" s="1">
        <f>H470+I470</f>
        <v>0</v>
      </c>
    </row>
    <row r="471" spans="1:23" x14ac:dyDescent="0.3">
      <c r="A471" s="4"/>
      <c r="B471" s="52" t="s">
        <v>14</v>
      </c>
      <c r="C471" s="39">
        <v>925</v>
      </c>
      <c r="D471" s="5" t="s">
        <v>77</v>
      </c>
      <c r="E471" s="5" t="s">
        <v>77</v>
      </c>
      <c r="F471" s="38"/>
      <c r="G471" s="5"/>
      <c r="H471" s="27">
        <f t="shared" ref="H471:W474" si="233">H472</f>
        <v>12923.6</v>
      </c>
      <c r="I471" s="27">
        <f t="shared" si="233"/>
        <v>0</v>
      </c>
      <c r="J471" s="27">
        <f t="shared" si="233"/>
        <v>0</v>
      </c>
      <c r="K471" s="27">
        <f t="shared" si="233"/>
        <v>0</v>
      </c>
      <c r="L471" s="27">
        <f t="shared" si="233"/>
        <v>0</v>
      </c>
      <c r="M471" s="27">
        <f t="shared" si="233"/>
        <v>0</v>
      </c>
      <c r="N471" s="27">
        <f t="shared" si="233"/>
        <v>0</v>
      </c>
      <c r="O471" s="27">
        <f t="shared" si="233"/>
        <v>0</v>
      </c>
      <c r="P471" s="27">
        <f t="shared" si="233"/>
        <v>0</v>
      </c>
      <c r="Q471" s="27">
        <f t="shared" si="233"/>
        <v>0</v>
      </c>
      <c r="R471" s="27">
        <f t="shared" si="233"/>
        <v>0</v>
      </c>
      <c r="S471" s="27">
        <f t="shared" si="233"/>
        <v>0</v>
      </c>
      <c r="T471" s="27">
        <f t="shared" si="233"/>
        <v>0</v>
      </c>
      <c r="U471" s="27">
        <f t="shared" si="233"/>
        <v>0</v>
      </c>
      <c r="V471" s="27">
        <f t="shared" si="233"/>
        <v>0</v>
      </c>
      <c r="W471" s="27">
        <f t="shared" si="233"/>
        <v>12923.6</v>
      </c>
    </row>
    <row r="472" spans="1:23" ht="31.2" x14ac:dyDescent="0.3">
      <c r="A472" s="4"/>
      <c r="B472" s="18" t="s">
        <v>221</v>
      </c>
      <c r="C472" s="39">
        <v>925</v>
      </c>
      <c r="D472" s="5" t="s">
        <v>77</v>
      </c>
      <c r="E472" s="5" t="s">
        <v>77</v>
      </c>
      <c r="F472" s="23" t="s">
        <v>222</v>
      </c>
      <c r="G472" s="23"/>
      <c r="H472" s="27">
        <f>H473+H476</f>
        <v>12923.6</v>
      </c>
      <c r="I472" s="27">
        <f>I473+I476</f>
        <v>0</v>
      </c>
      <c r="J472" s="27">
        <f t="shared" ref="J472:W472" si="234">J473+J476</f>
        <v>0</v>
      </c>
      <c r="K472" s="27">
        <f t="shared" si="234"/>
        <v>0</v>
      </c>
      <c r="L472" s="27">
        <f t="shared" si="234"/>
        <v>0</v>
      </c>
      <c r="M472" s="27">
        <f t="shared" si="234"/>
        <v>0</v>
      </c>
      <c r="N472" s="27">
        <f t="shared" si="234"/>
        <v>0</v>
      </c>
      <c r="O472" s="27">
        <f t="shared" si="234"/>
        <v>0</v>
      </c>
      <c r="P472" s="27">
        <f t="shared" si="234"/>
        <v>0</v>
      </c>
      <c r="Q472" s="27">
        <f t="shared" si="234"/>
        <v>0</v>
      </c>
      <c r="R472" s="27">
        <f t="shared" si="234"/>
        <v>0</v>
      </c>
      <c r="S472" s="27">
        <f t="shared" si="234"/>
        <v>0</v>
      </c>
      <c r="T472" s="27">
        <f t="shared" si="234"/>
        <v>0</v>
      </c>
      <c r="U472" s="27">
        <f t="shared" si="234"/>
        <v>0</v>
      </c>
      <c r="V472" s="27">
        <f t="shared" si="234"/>
        <v>0</v>
      </c>
      <c r="W472" s="27">
        <f t="shared" si="234"/>
        <v>12923.6</v>
      </c>
    </row>
    <row r="473" spans="1:23" ht="31.2" x14ac:dyDescent="0.3">
      <c r="A473" s="4"/>
      <c r="B473" s="24" t="s">
        <v>245</v>
      </c>
      <c r="C473" s="39">
        <v>925</v>
      </c>
      <c r="D473" s="5" t="s">
        <v>77</v>
      </c>
      <c r="E473" s="5" t="s">
        <v>77</v>
      </c>
      <c r="F473" s="23" t="s">
        <v>244</v>
      </c>
      <c r="G473" s="23"/>
      <c r="H473" s="27">
        <f t="shared" si="233"/>
        <v>3850.6</v>
      </c>
      <c r="I473" s="27">
        <f t="shared" si="233"/>
        <v>0</v>
      </c>
      <c r="J473" s="27">
        <f t="shared" si="233"/>
        <v>0</v>
      </c>
      <c r="K473" s="27">
        <f t="shared" si="233"/>
        <v>0</v>
      </c>
      <c r="L473" s="27">
        <f t="shared" si="233"/>
        <v>0</v>
      </c>
      <c r="M473" s="27">
        <f t="shared" si="233"/>
        <v>0</v>
      </c>
      <c r="N473" s="27">
        <f t="shared" si="233"/>
        <v>0</v>
      </c>
      <c r="O473" s="27">
        <f t="shared" si="233"/>
        <v>0</v>
      </c>
      <c r="P473" s="27">
        <f t="shared" si="233"/>
        <v>0</v>
      </c>
      <c r="Q473" s="27">
        <f t="shared" si="233"/>
        <v>0</v>
      </c>
      <c r="R473" s="27">
        <f t="shared" si="233"/>
        <v>0</v>
      </c>
      <c r="S473" s="27">
        <f t="shared" si="233"/>
        <v>0</v>
      </c>
      <c r="T473" s="27">
        <f t="shared" si="233"/>
        <v>0</v>
      </c>
      <c r="U473" s="27">
        <f t="shared" si="233"/>
        <v>0</v>
      </c>
      <c r="V473" s="27">
        <f t="shared" si="233"/>
        <v>0</v>
      </c>
      <c r="W473" s="27">
        <f t="shared" si="233"/>
        <v>3850.6</v>
      </c>
    </row>
    <row r="474" spans="1:23" ht="31.2" x14ac:dyDescent="0.3">
      <c r="A474" s="4"/>
      <c r="B474" s="28" t="s">
        <v>131</v>
      </c>
      <c r="C474" s="39">
        <v>925</v>
      </c>
      <c r="D474" s="5" t="s">
        <v>77</v>
      </c>
      <c r="E474" s="5" t="s">
        <v>77</v>
      </c>
      <c r="F474" s="23" t="s">
        <v>246</v>
      </c>
      <c r="G474" s="23"/>
      <c r="H474" s="27">
        <f t="shared" si="233"/>
        <v>3850.6</v>
      </c>
      <c r="I474" s="27">
        <f t="shared" si="233"/>
        <v>0</v>
      </c>
      <c r="J474" s="27">
        <f t="shared" si="233"/>
        <v>0</v>
      </c>
      <c r="K474" s="27">
        <f t="shared" si="233"/>
        <v>0</v>
      </c>
      <c r="L474" s="27">
        <f t="shared" si="233"/>
        <v>0</v>
      </c>
      <c r="M474" s="27">
        <f t="shared" si="233"/>
        <v>0</v>
      </c>
      <c r="N474" s="27">
        <f t="shared" si="233"/>
        <v>0</v>
      </c>
      <c r="O474" s="27">
        <f t="shared" si="233"/>
        <v>0</v>
      </c>
      <c r="P474" s="27">
        <f t="shared" si="233"/>
        <v>0</v>
      </c>
      <c r="Q474" s="27">
        <f t="shared" si="233"/>
        <v>0</v>
      </c>
      <c r="R474" s="27">
        <f t="shared" si="233"/>
        <v>0</v>
      </c>
      <c r="S474" s="27">
        <f t="shared" si="233"/>
        <v>0</v>
      </c>
      <c r="T474" s="27">
        <f t="shared" si="233"/>
        <v>0</v>
      </c>
      <c r="U474" s="27">
        <f t="shared" si="233"/>
        <v>0</v>
      </c>
      <c r="V474" s="27">
        <f t="shared" si="233"/>
        <v>0</v>
      </c>
      <c r="W474" s="27">
        <f t="shared" si="233"/>
        <v>3850.6</v>
      </c>
    </row>
    <row r="475" spans="1:23" ht="31.2" x14ac:dyDescent="0.3">
      <c r="A475" s="4"/>
      <c r="B475" s="38" t="s">
        <v>157</v>
      </c>
      <c r="C475" s="39">
        <v>925</v>
      </c>
      <c r="D475" s="5" t="s">
        <v>77</v>
      </c>
      <c r="E475" s="5" t="s">
        <v>77</v>
      </c>
      <c r="F475" s="23" t="s">
        <v>246</v>
      </c>
      <c r="G475" s="42">
        <v>600</v>
      </c>
      <c r="H475" s="27">
        <v>3850.6</v>
      </c>
      <c r="I475" s="27">
        <v>0</v>
      </c>
      <c r="W475" s="1">
        <f>H475+I475</f>
        <v>3850.6</v>
      </c>
    </row>
    <row r="476" spans="1:23" ht="31.2" x14ac:dyDescent="0.3">
      <c r="A476" s="4"/>
      <c r="B476" s="24" t="s">
        <v>250</v>
      </c>
      <c r="C476" s="39">
        <v>925</v>
      </c>
      <c r="D476" s="5" t="s">
        <v>77</v>
      </c>
      <c r="E476" s="5" t="s">
        <v>77</v>
      </c>
      <c r="F476" s="23" t="s">
        <v>247</v>
      </c>
      <c r="G476" s="42"/>
      <c r="H476" s="27">
        <f>H482+H477+H480</f>
        <v>9073</v>
      </c>
      <c r="I476" s="27">
        <f t="shared" ref="I476:W476" si="235">I482+I477+I480</f>
        <v>0</v>
      </c>
      <c r="J476" s="27">
        <f t="shared" si="235"/>
        <v>0</v>
      </c>
      <c r="K476" s="27">
        <f t="shared" si="235"/>
        <v>0</v>
      </c>
      <c r="L476" s="27">
        <f t="shared" si="235"/>
        <v>0</v>
      </c>
      <c r="M476" s="27">
        <f t="shared" si="235"/>
        <v>0</v>
      </c>
      <c r="N476" s="27">
        <f t="shared" si="235"/>
        <v>0</v>
      </c>
      <c r="O476" s="27">
        <f t="shared" si="235"/>
        <v>0</v>
      </c>
      <c r="P476" s="27">
        <f t="shared" si="235"/>
        <v>0</v>
      </c>
      <c r="Q476" s="27">
        <f t="shared" si="235"/>
        <v>0</v>
      </c>
      <c r="R476" s="27">
        <f t="shared" si="235"/>
        <v>0</v>
      </c>
      <c r="S476" s="27">
        <f t="shared" si="235"/>
        <v>0</v>
      </c>
      <c r="T476" s="27">
        <f t="shared" si="235"/>
        <v>0</v>
      </c>
      <c r="U476" s="27">
        <f t="shared" si="235"/>
        <v>0</v>
      </c>
      <c r="V476" s="27">
        <f t="shared" si="235"/>
        <v>0</v>
      </c>
      <c r="W476" s="27">
        <f t="shared" si="235"/>
        <v>9073</v>
      </c>
    </row>
    <row r="477" spans="1:23" s="99" customFormat="1" ht="31.2" x14ac:dyDescent="0.3">
      <c r="A477" s="95"/>
      <c r="B477" s="100" t="s">
        <v>185</v>
      </c>
      <c r="C477" s="97">
        <v>925</v>
      </c>
      <c r="D477" s="83" t="s">
        <v>255</v>
      </c>
      <c r="E477" s="83" t="s">
        <v>77</v>
      </c>
      <c r="F477" s="96" t="s">
        <v>256</v>
      </c>
      <c r="G477" s="81"/>
      <c r="H477" s="98">
        <f>H478+H479</f>
        <v>330</v>
      </c>
      <c r="I477" s="98">
        <f>I478+I479</f>
        <v>0</v>
      </c>
      <c r="J477" s="98">
        <f t="shared" ref="J477:W477" si="236">J478+J479</f>
        <v>0</v>
      </c>
      <c r="K477" s="98">
        <f t="shared" si="236"/>
        <v>0</v>
      </c>
      <c r="L477" s="98">
        <f t="shared" si="236"/>
        <v>0</v>
      </c>
      <c r="M477" s="98">
        <f t="shared" si="236"/>
        <v>0</v>
      </c>
      <c r="N477" s="98">
        <f t="shared" si="236"/>
        <v>0</v>
      </c>
      <c r="O477" s="98">
        <f t="shared" si="236"/>
        <v>0</v>
      </c>
      <c r="P477" s="98">
        <f t="shared" si="236"/>
        <v>0</v>
      </c>
      <c r="Q477" s="98">
        <f t="shared" si="236"/>
        <v>0</v>
      </c>
      <c r="R477" s="98">
        <f t="shared" si="236"/>
        <v>0</v>
      </c>
      <c r="S477" s="98">
        <f t="shared" si="236"/>
        <v>0</v>
      </c>
      <c r="T477" s="98">
        <f t="shared" si="236"/>
        <v>0</v>
      </c>
      <c r="U477" s="98">
        <f t="shared" si="236"/>
        <v>0</v>
      </c>
      <c r="V477" s="98">
        <f t="shared" si="236"/>
        <v>0</v>
      </c>
      <c r="W477" s="98">
        <f t="shared" si="236"/>
        <v>330</v>
      </c>
    </row>
    <row r="478" spans="1:23" s="99" customFormat="1" ht="31.2" x14ac:dyDescent="0.3">
      <c r="A478" s="95"/>
      <c r="B478" s="96" t="s">
        <v>122</v>
      </c>
      <c r="C478" s="97">
        <v>925</v>
      </c>
      <c r="D478" s="83" t="s">
        <v>255</v>
      </c>
      <c r="E478" s="83" t="s">
        <v>77</v>
      </c>
      <c r="F478" s="96" t="s">
        <v>256</v>
      </c>
      <c r="G478" s="81">
        <v>200</v>
      </c>
      <c r="H478" s="98">
        <v>100</v>
      </c>
      <c r="I478" s="98">
        <v>0</v>
      </c>
      <c r="W478" s="114">
        <f>H478+I478</f>
        <v>100</v>
      </c>
    </row>
    <row r="479" spans="1:23" s="99" customFormat="1" ht="31.2" x14ac:dyDescent="0.3">
      <c r="A479" s="95"/>
      <c r="B479" s="96" t="s">
        <v>157</v>
      </c>
      <c r="C479" s="97">
        <v>925</v>
      </c>
      <c r="D479" s="83" t="s">
        <v>255</v>
      </c>
      <c r="E479" s="83" t="s">
        <v>77</v>
      </c>
      <c r="F479" s="96" t="s">
        <v>256</v>
      </c>
      <c r="G479" s="81">
        <v>600</v>
      </c>
      <c r="H479" s="98">
        <v>230</v>
      </c>
      <c r="I479" s="98">
        <v>0</v>
      </c>
      <c r="W479" s="114">
        <f>H479+I479</f>
        <v>230</v>
      </c>
    </row>
    <row r="480" spans="1:23" s="99" customFormat="1" ht="31.2" x14ac:dyDescent="0.3">
      <c r="A480" s="95"/>
      <c r="B480" s="38" t="s">
        <v>249</v>
      </c>
      <c r="C480" s="39">
        <v>925</v>
      </c>
      <c r="D480" s="5" t="s">
        <v>77</v>
      </c>
      <c r="E480" s="5" t="s">
        <v>77</v>
      </c>
      <c r="F480" s="23" t="s">
        <v>483</v>
      </c>
      <c r="G480" s="42"/>
      <c r="H480" s="98">
        <f>H481</f>
        <v>5525</v>
      </c>
      <c r="I480" s="98">
        <f t="shared" ref="I480:W480" si="237">I481</f>
        <v>0</v>
      </c>
      <c r="J480" s="98">
        <f t="shared" si="237"/>
        <v>0</v>
      </c>
      <c r="K480" s="98">
        <f t="shared" si="237"/>
        <v>0</v>
      </c>
      <c r="L480" s="98">
        <f t="shared" si="237"/>
        <v>0</v>
      </c>
      <c r="M480" s="98">
        <f t="shared" si="237"/>
        <v>0</v>
      </c>
      <c r="N480" s="98">
        <f t="shared" si="237"/>
        <v>0</v>
      </c>
      <c r="O480" s="98">
        <f t="shared" si="237"/>
        <v>0</v>
      </c>
      <c r="P480" s="98">
        <f t="shared" si="237"/>
        <v>0</v>
      </c>
      <c r="Q480" s="98">
        <f t="shared" si="237"/>
        <v>0</v>
      </c>
      <c r="R480" s="98">
        <f t="shared" si="237"/>
        <v>0</v>
      </c>
      <c r="S480" s="98">
        <f t="shared" si="237"/>
        <v>0</v>
      </c>
      <c r="T480" s="98">
        <f t="shared" si="237"/>
        <v>0</v>
      </c>
      <c r="U480" s="98">
        <f t="shared" si="237"/>
        <v>0</v>
      </c>
      <c r="V480" s="98">
        <f t="shared" si="237"/>
        <v>0</v>
      </c>
      <c r="W480" s="98">
        <f t="shared" si="237"/>
        <v>5525</v>
      </c>
    </row>
    <row r="481" spans="1:23" s="99" customFormat="1" ht="31.2" x14ac:dyDescent="0.3">
      <c r="A481" s="95"/>
      <c r="B481" s="38" t="s">
        <v>157</v>
      </c>
      <c r="C481" s="39">
        <v>925</v>
      </c>
      <c r="D481" s="5" t="s">
        <v>77</v>
      </c>
      <c r="E481" s="5" t="s">
        <v>77</v>
      </c>
      <c r="F481" s="23" t="s">
        <v>483</v>
      </c>
      <c r="G481" s="42">
        <v>600</v>
      </c>
      <c r="H481" s="98">
        <v>5525</v>
      </c>
      <c r="I481" s="98">
        <v>0</v>
      </c>
      <c r="W481" s="114">
        <f>H481+I481</f>
        <v>5525</v>
      </c>
    </row>
    <row r="482" spans="1:23" ht="31.2" x14ac:dyDescent="0.3">
      <c r="A482" s="4"/>
      <c r="B482" s="38" t="s">
        <v>249</v>
      </c>
      <c r="C482" s="39">
        <v>925</v>
      </c>
      <c r="D482" s="5" t="s">
        <v>77</v>
      </c>
      <c r="E482" s="5" t="s">
        <v>77</v>
      </c>
      <c r="F482" s="23" t="s">
        <v>248</v>
      </c>
      <c r="G482" s="42"/>
      <c r="H482" s="27">
        <f>H483</f>
        <v>3218</v>
      </c>
      <c r="I482" s="27">
        <f>I483</f>
        <v>0</v>
      </c>
      <c r="J482" s="27">
        <f t="shared" ref="J482:W482" si="238">J483</f>
        <v>0</v>
      </c>
      <c r="K482" s="27">
        <f t="shared" si="238"/>
        <v>0</v>
      </c>
      <c r="L482" s="27">
        <f t="shared" si="238"/>
        <v>0</v>
      </c>
      <c r="M482" s="27">
        <f t="shared" si="238"/>
        <v>0</v>
      </c>
      <c r="N482" s="27">
        <f t="shared" si="238"/>
        <v>0</v>
      </c>
      <c r="O482" s="27">
        <f t="shared" si="238"/>
        <v>0</v>
      </c>
      <c r="P482" s="27">
        <f t="shared" si="238"/>
        <v>0</v>
      </c>
      <c r="Q482" s="27">
        <f t="shared" si="238"/>
        <v>0</v>
      </c>
      <c r="R482" s="27">
        <f t="shared" si="238"/>
        <v>0</v>
      </c>
      <c r="S482" s="27">
        <f t="shared" si="238"/>
        <v>0</v>
      </c>
      <c r="T482" s="27">
        <f t="shared" si="238"/>
        <v>0</v>
      </c>
      <c r="U482" s="27">
        <f t="shared" si="238"/>
        <v>0</v>
      </c>
      <c r="V482" s="27">
        <f t="shared" si="238"/>
        <v>0</v>
      </c>
      <c r="W482" s="27">
        <f t="shared" si="238"/>
        <v>3218</v>
      </c>
    </row>
    <row r="483" spans="1:23" ht="31.2" x14ac:dyDescent="0.3">
      <c r="A483" s="4"/>
      <c r="B483" s="38" t="s">
        <v>157</v>
      </c>
      <c r="C483" s="39">
        <v>925</v>
      </c>
      <c r="D483" s="5" t="s">
        <v>77</v>
      </c>
      <c r="E483" s="5" t="s">
        <v>77</v>
      </c>
      <c r="F483" s="23" t="s">
        <v>248</v>
      </c>
      <c r="G483" s="42">
        <v>600</v>
      </c>
      <c r="H483" s="27">
        <v>3218</v>
      </c>
      <c r="I483" s="27">
        <v>0</v>
      </c>
      <c r="W483" s="1">
        <f>H483+I483</f>
        <v>3218</v>
      </c>
    </row>
    <row r="484" spans="1:23" x14ac:dyDescent="0.3">
      <c r="A484" s="4"/>
      <c r="B484" s="52" t="s">
        <v>79</v>
      </c>
      <c r="C484" s="39">
        <v>925</v>
      </c>
      <c r="D484" s="5" t="s">
        <v>77</v>
      </c>
      <c r="E484" s="5" t="s">
        <v>66</v>
      </c>
      <c r="F484" s="5"/>
      <c r="G484" s="5"/>
      <c r="H484" s="27">
        <f>H485+H506</f>
        <v>47259.000000000007</v>
      </c>
      <c r="I484" s="27">
        <f>I485+I506</f>
        <v>0</v>
      </c>
      <c r="J484" s="27">
        <f t="shared" ref="J484:W484" si="239">J485+J506</f>
        <v>0</v>
      </c>
      <c r="K484" s="27">
        <f t="shared" si="239"/>
        <v>0</v>
      </c>
      <c r="L484" s="27">
        <f t="shared" si="239"/>
        <v>0</v>
      </c>
      <c r="M484" s="27">
        <f t="shared" si="239"/>
        <v>0</v>
      </c>
      <c r="N484" s="27">
        <f t="shared" si="239"/>
        <v>0</v>
      </c>
      <c r="O484" s="27">
        <f t="shared" si="239"/>
        <v>0</v>
      </c>
      <c r="P484" s="27">
        <f t="shared" si="239"/>
        <v>0</v>
      </c>
      <c r="Q484" s="27">
        <f t="shared" si="239"/>
        <v>0</v>
      </c>
      <c r="R484" s="27">
        <f t="shared" si="239"/>
        <v>0</v>
      </c>
      <c r="S484" s="27">
        <f t="shared" si="239"/>
        <v>0</v>
      </c>
      <c r="T484" s="27">
        <f t="shared" si="239"/>
        <v>0</v>
      </c>
      <c r="U484" s="27">
        <f t="shared" si="239"/>
        <v>0</v>
      </c>
      <c r="V484" s="27">
        <f t="shared" si="239"/>
        <v>0</v>
      </c>
      <c r="W484" s="27">
        <f t="shared" si="239"/>
        <v>47259.000000000007</v>
      </c>
    </row>
    <row r="485" spans="1:23" ht="31.2" x14ac:dyDescent="0.3">
      <c r="A485" s="4"/>
      <c r="B485" s="18" t="s">
        <v>221</v>
      </c>
      <c r="C485" s="39">
        <v>925</v>
      </c>
      <c r="D485" s="5" t="s">
        <v>77</v>
      </c>
      <c r="E485" s="5" t="s">
        <v>66</v>
      </c>
      <c r="F485" s="38" t="s">
        <v>222</v>
      </c>
      <c r="G485" s="38"/>
      <c r="H485" s="27">
        <f>H486+H489+H494</f>
        <v>47247.000000000007</v>
      </c>
      <c r="I485" s="27">
        <f>I486+I489+I494</f>
        <v>0</v>
      </c>
      <c r="J485" s="27">
        <f t="shared" ref="J485:W485" si="240">J486+J489+J494</f>
        <v>0</v>
      </c>
      <c r="K485" s="27">
        <f t="shared" si="240"/>
        <v>0</v>
      </c>
      <c r="L485" s="27">
        <f t="shared" si="240"/>
        <v>0</v>
      </c>
      <c r="M485" s="27">
        <f t="shared" si="240"/>
        <v>0</v>
      </c>
      <c r="N485" s="27">
        <f t="shared" si="240"/>
        <v>0</v>
      </c>
      <c r="O485" s="27">
        <f t="shared" si="240"/>
        <v>0</v>
      </c>
      <c r="P485" s="27">
        <f t="shared" si="240"/>
        <v>0</v>
      </c>
      <c r="Q485" s="27">
        <f t="shared" si="240"/>
        <v>0</v>
      </c>
      <c r="R485" s="27">
        <f t="shared" si="240"/>
        <v>0</v>
      </c>
      <c r="S485" s="27">
        <f t="shared" si="240"/>
        <v>0</v>
      </c>
      <c r="T485" s="27">
        <f t="shared" si="240"/>
        <v>0</v>
      </c>
      <c r="U485" s="27">
        <f t="shared" si="240"/>
        <v>0</v>
      </c>
      <c r="V485" s="27">
        <f t="shared" si="240"/>
        <v>0</v>
      </c>
      <c r="W485" s="27">
        <f t="shared" si="240"/>
        <v>47247.000000000007</v>
      </c>
    </row>
    <row r="486" spans="1:23" x14ac:dyDescent="0.3">
      <c r="A486" s="4"/>
      <c r="B486" s="93" t="s">
        <v>224</v>
      </c>
      <c r="C486" s="39">
        <v>925</v>
      </c>
      <c r="D486" s="5" t="s">
        <v>77</v>
      </c>
      <c r="E486" s="5" t="s">
        <v>66</v>
      </c>
      <c r="F486" s="38" t="s">
        <v>223</v>
      </c>
      <c r="G486" s="38"/>
      <c r="H486" s="27">
        <f>H487</f>
        <v>50</v>
      </c>
      <c r="I486" s="27">
        <f>I487</f>
        <v>0</v>
      </c>
      <c r="J486" s="27">
        <f t="shared" ref="J486:W486" si="241">J487</f>
        <v>0</v>
      </c>
      <c r="K486" s="27">
        <f t="shared" si="241"/>
        <v>0</v>
      </c>
      <c r="L486" s="27">
        <f t="shared" si="241"/>
        <v>0</v>
      </c>
      <c r="M486" s="27">
        <f t="shared" si="241"/>
        <v>0</v>
      </c>
      <c r="N486" s="27">
        <f t="shared" si="241"/>
        <v>0</v>
      </c>
      <c r="O486" s="27">
        <f t="shared" si="241"/>
        <v>0</v>
      </c>
      <c r="P486" s="27">
        <f t="shared" si="241"/>
        <v>0</v>
      </c>
      <c r="Q486" s="27">
        <f t="shared" si="241"/>
        <v>0</v>
      </c>
      <c r="R486" s="27">
        <f t="shared" si="241"/>
        <v>0</v>
      </c>
      <c r="S486" s="27">
        <f t="shared" si="241"/>
        <v>0</v>
      </c>
      <c r="T486" s="27">
        <f t="shared" si="241"/>
        <v>0</v>
      </c>
      <c r="U486" s="27">
        <f t="shared" si="241"/>
        <v>0</v>
      </c>
      <c r="V486" s="27">
        <f t="shared" si="241"/>
        <v>0</v>
      </c>
      <c r="W486" s="27">
        <f t="shared" si="241"/>
        <v>50</v>
      </c>
    </row>
    <row r="487" spans="1:23" ht="31.2" x14ac:dyDescent="0.3">
      <c r="A487" s="4"/>
      <c r="B487" s="94" t="s">
        <v>232</v>
      </c>
      <c r="C487" s="39">
        <v>925</v>
      </c>
      <c r="D487" s="5" t="s">
        <v>77</v>
      </c>
      <c r="E487" s="5" t="s">
        <v>66</v>
      </c>
      <c r="F487" s="38" t="s">
        <v>251</v>
      </c>
      <c r="G487" s="38"/>
      <c r="H487" s="27">
        <f>H488</f>
        <v>50</v>
      </c>
      <c r="I487" s="27">
        <f>I488</f>
        <v>0</v>
      </c>
      <c r="J487" s="27">
        <f t="shared" ref="J487:W487" si="242">J488</f>
        <v>0</v>
      </c>
      <c r="K487" s="27">
        <f t="shared" si="242"/>
        <v>0</v>
      </c>
      <c r="L487" s="27">
        <f t="shared" si="242"/>
        <v>0</v>
      </c>
      <c r="M487" s="27">
        <f t="shared" si="242"/>
        <v>0</v>
      </c>
      <c r="N487" s="27">
        <f t="shared" si="242"/>
        <v>0</v>
      </c>
      <c r="O487" s="27">
        <f t="shared" si="242"/>
        <v>0</v>
      </c>
      <c r="P487" s="27">
        <f t="shared" si="242"/>
        <v>0</v>
      </c>
      <c r="Q487" s="27">
        <f t="shared" si="242"/>
        <v>0</v>
      </c>
      <c r="R487" s="27">
        <f t="shared" si="242"/>
        <v>0</v>
      </c>
      <c r="S487" s="27">
        <f t="shared" si="242"/>
        <v>0</v>
      </c>
      <c r="T487" s="27">
        <f t="shared" si="242"/>
        <v>0</v>
      </c>
      <c r="U487" s="27">
        <f t="shared" si="242"/>
        <v>0</v>
      </c>
      <c r="V487" s="27">
        <f t="shared" si="242"/>
        <v>0</v>
      </c>
      <c r="W487" s="27">
        <f t="shared" si="242"/>
        <v>50</v>
      </c>
    </row>
    <row r="488" spans="1:23" ht="31.2" x14ac:dyDescent="0.3">
      <c r="A488" s="4"/>
      <c r="B488" s="38" t="s">
        <v>157</v>
      </c>
      <c r="C488" s="39">
        <v>925</v>
      </c>
      <c r="D488" s="5" t="s">
        <v>77</v>
      </c>
      <c r="E488" s="5" t="s">
        <v>66</v>
      </c>
      <c r="F488" s="38" t="s">
        <v>251</v>
      </c>
      <c r="G488" s="38">
        <v>600</v>
      </c>
      <c r="H488" s="27">
        <v>50</v>
      </c>
      <c r="I488" s="27">
        <v>0</v>
      </c>
      <c r="W488" s="1">
        <f>H488+I488</f>
        <v>50</v>
      </c>
    </row>
    <row r="489" spans="1:23" ht="31.2" x14ac:dyDescent="0.3">
      <c r="A489" s="4"/>
      <c r="B489" s="24" t="s">
        <v>229</v>
      </c>
      <c r="C489" s="39">
        <v>925</v>
      </c>
      <c r="D489" s="5" t="s">
        <v>77</v>
      </c>
      <c r="E489" s="5" t="s">
        <v>66</v>
      </c>
      <c r="F489" s="38" t="s">
        <v>228</v>
      </c>
      <c r="G489" s="38"/>
      <c r="H489" s="27">
        <f>H490+H492</f>
        <v>1194.3999999999999</v>
      </c>
      <c r="I489" s="27">
        <f>I490+I492</f>
        <v>0</v>
      </c>
      <c r="J489" s="27">
        <f t="shared" ref="J489:W489" si="243">J490+J492</f>
        <v>0</v>
      </c>
      <c r="K489" s="27">
        <f t="shared" si="243"/>
        <v>0</v>
      </c>
      <c r="L489" s="27">
        <f t="shared" si="243"/>
        <v>0</v>
      </c>
      <c r="M489" s="27">
        <f t="shared" si="243"/>
        <v>0</v>
      </c>
      <c r="N489" s="27">
        <f t="shared" si="243"/>
        <v>0</v>
      </c>
      <c r="O489" s="27">
        <f t="shared" si="243"/>
        <v>0</v>
      </c>
      <c r="P489" s="27">
        <f t="shared" si="243"/>
        <v>0</v>
      </c>
      <c r="Q489" s="27">
        <f t="shared" si="243"/>
        <v>0</v>
      </c>
      <c r="R489" s="27">
        <f t="shared" si="243"/>
        <v>0</v>
      </c>
      <c r="S489" s="27">
        <f t="shared" si="243"/>
        <v>0</v>
      </c>
      <c r="T489" s="27">
        <f t="shared" si="243"/>
        <v>0</v>
      </c>
      <c r="U489" s="27">
        <f t="shared" si="243"/>
        <v>0</v>
      </c>
      <c r="V489" s="27">
        <f t="shared" si="243"/>
        <v>0</v>
      </c>
      <c r="W489" s="27">
        <f t="shared" si="243"/>
        <v>1194.3999999999999</v>
      </c>
    </row>
    <row r="490" spans="1:23" ht="31.2" x14ac:dyDescent="0.3">
      <c r="A490" s="4"/>
      <c r="B490" s="94" t="s">
        <v>232</v>
      </c>
      <c r="C490" s="97">
        <v>925</v>
      </c>
      <c r="D490" s="83" t="s">
        <v>77</v>
      </c>
      <c r="E490" s="83" t="s">
        <v>66</v>
      </c>
      <c r="F490" s="96" t="s">
        <v>231</v>
      </c>
      <c r="G490" s="96"/>
      <c r="H490" s="27">
        <f>H491</f>
        <v>944.8</v>
      </c>
      <c r="I490" s="27">
        <f>I491</f>
        <v>0</v>
      </c>
      <c r="J490" s="27">
        <f t="shared" ref="J490:W490" si="244">J491</f>
        <v>0</v>
      </c>
      <c r="K490" s="27">
        <f t="shared" si="244"/>
        <v>0</v>
      </c>
      <c r="L490" s="27">
        <f t="shared" si="244"/>
        <v>0</v>
      </c>
      <c r="M490" s="27">
        <f t="shared" si="244"/>
        <v>0</v>
      </c>
      <c r="N490" s="27">
        <f t="shared" si="244"/>
        <v>0</v>
      </c>
      <c r="O490" s="27">
        <f t="shared" si="244"/>
        <v>0</v>
      </c>
      <c r="P490" s="27">
        <f t="shared" si="244"/>
        <v>0</v>
      </c>
      <c r="Q490" s="27">
        <f t="shared" si="244"/>
        <v>0</v>
      </c>
      <c r="R490" s="27">
        <f t="shared" si="244"/>
        <v>0</v>
      </c>
      <c r="S490" s="27">
        <f t="shared" si="244"/>
        <v>0</v>
      </c>
      <c r="T490" s="27">
        <f t="shared" si="244"/>
        <v>0</v>
      </c>
      <c r="U490" s="27">
        <f t="shared" si="244"/>
        <v>0</v>
      </c>
      <c r="V490" s="27">
        <f t="shared" si="244"/>
        <v>0</v>
      </c>
      <c r="W490" s="27">
        <f t="shared" si="244"/>
        <v>944.8</v>
      </c>
    </row>
    <row r="491" spans="1:23" ht="31.2" x14ac:dyDescent="0.3">
      <c r="A491" s="4"/>
      <c r="B491" s="96" t="s">
        <v>157</v>
      </c>
      <c r="C491" s="97">
        <v>925</v>
      </c>
      <c r="D491" s="83" t="s">
        <v>77</v>
      </c>
      <c r="E491" s="83" t="s">
        <v>66</v>
      </c>
      <c r="F491" s="96" t="s">
        <v>231</v>
      </c>
      <c r="G491" s="96">
        <v>600</v>
      </c>
      <c r="H491" s="27">
        <v>944.8</v>
      </c>
      <c r="I491" s="27">
        <v>0</v>
      </c>
      <c r="W491" s="1">
        <f>H491+I491</f>
        <v>944.8</v>
      </c>
    </row>
    <row r="492" spans="1:23" s="99" customFormat="1" ht="31.2" x14ac:dyDescent="0.3">
      <c r="A492" s="95"/>
      <c r="B492" s="38" t="s">
        <v>236</v>
      </c>
      <c r="C492" s="97">
        <v>925</v>
      </c>
      <c r="D492" s="83" t="s">
        <v>77</v>
      </c>
      <c r="E492" s="83" t="s">
        <v>66</v>
      </c>
      <c r="F492" s="96" t="s">
        <v>235</v>
      </c>
      <c r="G492" s="96"/>
      <c r="H492" s="98">
        <f>H493</f>
        <v>249.6</v>
      </c>
      <c r="I492" s="98">
        <f>I493</f>
        <v>0</v>
      </c>
      <c r="J492" s="98">
        <f t="shared" ref="J492:W492" si="245">J493</f>
        <v>0</v>
      </c>
      <c r="K492" s="98">
        <f t="shared" si="245"/>
        <v>0</v>
      </c>
      <c r="L492" s="98">
        <f t="shared" si="245"/>
        <v>0</v>
      </c>
      <c r="M492" s="98">
        <f t="shared" si="245"/>
        <v>0</v>
      </c>
      <c r="N492" s="98">
        <f t="shared" si="245"/>
        <v>0</v>
      </c>
      <c r="O492" s="98">
        <f t="shared" si="245"/>
        <v>0</v>
      </c>
      <c r="P492" s="98">
        <f t="shared" si="245"/>
        <v>0</v>
      </c>
      <c r="Q492" s="98">
        <f t="shared" si="245"/>
        <v>0</v>
      </c>
      <c r="R492" s="98">
        <f t="shared" si="245"/>
        <v>0</v>
      </c>
      <c r="S492" s="98">
        <f t="shared" si="245"/>
        <v>0</v>
      </c>
      <c r="T492" s="98">
        <f t="shared" si="245"/>
        <v>0</v>
      </c>
      <c r="U492" s="98">
        <f t="shared" si="245"/>
        <v>0</v>
      </c>
      <c r="V492" s="98">
        <f t="shared" si="245"/>
        <v>0</v>
      </c>
      <c r="W492" s="98">
        <f t="shared" si="245"/>
        <v>249.6</v>
      </c>
    </row>
    <row r="493" spans="1:23" s="99" customFormat="1" ht="31.2" x14ac:dyDescent="0.3">
      <c r="A493" s="95"/>
      <c r="B493" s="96" t="s">
        <v>157</v>
      </c>
      <c r="C493" s="97">
        <v>925</v>
      </c>
      <c r="D493" s="83" t="s">
        <v>77</v>
      </c>
      <c r="E493" s="83" t="s">
        <v>66</v>
      </c>
      <c r="F493" s="96" t="s">
        <v>235</v>
      </c>
      <c r="G493" s="96">
        <v>600</v>
      </c>
      <c r="H493" s="98">
        <v>249.6</v>
      </c>
      <c r="I493" s="98">
        <v>0</v>
      </c>
      <c r="W493" s="114">
        <f>H493+I493</f>
        <v>249.6</v>
      </c>
    </row>
    <row r="494" spans="1:23" s="99" customFormat="1" ht="31.2" x14ac:dyDescent="0.3">
      <c r="A494" s="95"/>
      <c r="B494" s="24" t="s">
        <v>245</v>
      </c>
      <c r="C494" s="97">
        <v>925</v>
      </c>
      <c r="D494" s="83" t="s">
        <v>77</v>
      </c>
      <c r="E494" s="83" t="s">
        <v>66</v>
      </c>
      <c r="F494" s="96" t="s">
        <v>244</v>
      </c>
      <c r="G494" s="96"/>
      <c r="H494" s="98">
        <f>H495+H499+H504</f>
        <v>46002.600000000006</v>
      </c>
      <c r="I494" s="98">
        <f>I495+I499+I504</f>
        <v>0</v>
      </c>
      <c r="J494" s="98">
        <f t="shared" ref="J494:W494" si="246">J495+J499+J504</f>
        <v>0</v>
      </c>
      <c r="K494" s="98">
        <f t="shared" si="246"/>
        <v>0</v>
      </c>
      <c r="L494" s="98">
        <f t="shared" si="246"/>
        <v>0</v>
      </c>
      <c r="M494" s="98">
        <f t="shared" si="246"/>
        <v>0</v>
      </c>
      <c r="N494" s="98">
        <f t="shared" si="246"/>
        <v>0</v>
      </c>
      <c r="O494" s="98">
        <f t="shared" si="246"/>
        <v>0</v>
      </c>
      <c r="P494" s="98">
        <f t="shared" si="246"/>
        <v>0</v>
      </c>
      <c r="Q494" s="98">
        <f t="shared" si="246"/>
        <v>0</v>
      </c>
      <c r="R494" s="98">
        <f t="shared" si="246"/>
        <v>0</v>
      </c>
      <c r="S494" s="98">
        <f t="shared" si="246"/>
        <v>0</v>
      </c>
      <c r="T494" s="98">
        <f t="shared" si="246"/>
        <v>0</v>
      </c>
      <c r="U494" s="98">
        <f t="shared" si="246"/>
        <v>0</v>
      </c>
      <c r="V494" s="98">
        <f t="shared" si="246"/>
        <v>0</v>
      </c>
      <c r="W494" s="98">
        <f t="shared" si="246"/>
        <v>46002.600000000006</v>
      </c>
    </row>
    <row r="495" spans="1:23" x14ac:dyDescent="0.3">
      <c r="A495" s="4"/>
      <c r="B495" s="28" t="s">
        <v>112</v>
      </c>
      <c r="C495" s="39">
        <v>925</v>
      </c>
      <c r="D495" s="5" t="s">
        <v>77</v>
      </c>
      <c r="E495" s="5" t="s">
        <v>66</v>
      </c>
      <c r="F495" s="38" t="s">
        <v>254</v>
      </c>
      <c r="G495" s="38"/>
      <c r="H495" s="27">
        <f>H496+H497+H498</f>
        <v>7800.7999999999993</v>
      </c>
      <c r="I495" s="27">
        <f>I496+I497+I498</f>
        <v>0</v>
      </c>
      <c r="J495" s="27">
        <f t="shared" ref="J495:W495" si="247">J496+J497+J498</f>
        <v>0</v>
      </c>
      <c r="K495" s="27">
        <f t="shared" si="247"/>
        <v>0</v>
      </c>
      <c r="L495" s="27">
        <f t="shared" si="247"/>
        <v>0</v>
      </c>
      <c r="M495" s="27">
        <f t="shared" si="247"/>
        <v>0</v>
      </c>
      <c r="N495" s="27">
        <f t="shared" si="247"/>
        <v>0</v>
      </c>
      <c r="O495" s="27">
        <f t="shared" si="247"/>
        <v>0</v>
      </c>
      <c r="P495" s="27">
        <f t="shared" si="247"/>
        <v>0</v>
      </c>
      <c r="Q495" s="27">
        <f t="shared" si="247"/>
        <v>0</v>
      </c>
      <c r="R495" s="27">
        <f t="shared" si="247"/>
        <v>0</v>
      </c>
      <c r="S495" s="27">
        <f t="shared" si="247"/>
        <v>0</v>
      </c>
      <c r="T495" s="27">
        <f t="shared" si="247"/>
        <v>0</v>
      </c>
      <c r="U495" s="27">
        <f t="shared" si="247"/>
        <v>0</v>
      </c>
      <c r="V495" s="27">
        <f t="shared" si="247"/>
        <v>0</v>
      </c>
      <c r="W495" s="27">
        <f t="shared" si="247"/>
        <v>7800.7999999999993</v>
      </c>
    </row>
    <row r="496" spans="1:23" ht="62.4" x14ac:dyDescent="0.3">
      <c r="A496" s="4"/>
      <c r="B496" s="38" t="s">
        <v>263</v>
      </c>
      <c r="C496" s="39">
        <v>925</v>
      </c>
      <c r="D496" s="5" t="s">
        <v>77</v>
      </c>
      <c r="E496" s="5" t="s">
        <v>66</v>
      </c>
      <c r="F496" s="38" t="s">
        <v>254</v>
      </c>
      <c r="G496" s="45" t="s">
        <v>86</v>
      </c>
      <c r="H496" s="27">
        <v>7374.4</v>
      </c>
      <c r="I496" s="27">
        <v>0</v>
      </c>
      <c r="W496" s="1">
        <f>H496+I496</f>
        <v>7374.4</v>
      </c>
    </row>
    <row r="497" spans="1:23" ht="31.2" x14ac:dyDescent="0.3">
      <c r="A497" s="4"/>
      <c r="B497" s="38" t="s">
        <v>122</v>
      </c>
      <c r="C497" s="39">
        <v>925</v>
      </c>
      <c r="D497" s="5" t="s">
        <v>77</v>
      </c>
      <c r="E497" s="5" t="s">
        <v>66</v>
      </c>
      <c r="F497" s="38" t="s">
        <v>254</v>
      </c>
      <c r="G497" s="45" t="s">
        <v>85</v>
      </c>
      <c r="H497" s="27">
        <v>423</v>
      </c>
      <c r="I497" s="27">
        <v>0</v>
      </c>
      <c r="W497" s="1">
        <f>H497+I497</f>
        <v>423</v>
      </c>
    </row>
    <row r="498" spans="1:23" x14ac:dyDescent="0.3">
      <c r="A498" s="4"/>
      <c r="B498" s="38" t="s">
        <v>87</v>
      </c>
      <c r="C498" s="39">
        <v>925</v>
      </c>
      <c r="D498" s="5" t="s">
        <v>77</v>
      </c>
      <c r="E498" s="5" t="s">
        <v>66</v>
      </c>
      <c r="F498" s="38" t="s">
        <v>254</v>
      </c>
      <c r="G498" s="45" t="s">
        <v>88</v>
      </c>
      <c r="H498" s="27">
        <v>3.4</v>
      </c>
      <c r="I498" s="27">
        <v>0</v>
      </c>
      <c r="W498" s="1">
        <f>H498+I498</f>
        <v>3.4</v>
      </c>
    </row>
    <row r="499" spans="1:23" ht="31.2" x14ac:dyDescent="0.3">
      <c r="A499" s="4"/>
      <c r="B499" s="28" t="s">
        <v>131</v>
      </c>
      <c r="C499" s="39">
        <v>925</v>
      </c>
      <c r="D499" s="5" t="s">
        <v>77</v>
      </c>
      <c r="E499" s="5" t="s">
        <v>66</v>
      </c>
      <c r="F499" s="38" t="s">
        <v>246</v>
      </c>
      <c r="G499" s="42"/>
      <c r="H499" s="27">
        <f>H500+H501+H502+H503</f>
        <v>38149.800000000003</v>
      </c>
      <c r="I499" s="27">
        <f>I500+I501+I502+I503</f>
        <v>0</v>
      </c>
      <c r="J499" s="27">
        <f t="shared" ref="J499:W499" si="248">J500+J501+J502+J503</f>
        <v>0</v>
      </c>
      <c r="K499" s="27">
        <f t="shared" si="248"/>
        <v>0</v>
      </c>
      <c r="L499" s="27">
        <f t="shared" si="248"/>
        <v>0</v>
      </c>
      <c r="M499" s="27">
        <f t="shared" si="248"/>
        <v>0</v>
      </c>
      <c r="N499" s="27">
        <f t="shared" si="248"/>
        <v>0</v>
      </c>
      <c r="O499" s="27">
        <f t="shared" si="248"/>
        <v>0</v>
      </c>
      <c r="P499" s="27">
        <f t="shared" si="248"/>
        <v>0</v>
      </c>
      <c r="Q499" s="27">
        <f t="shared" si="248"/>
        <v>0</v>
      </c>
      <c r="R499" s="27">
        <f t="shared" si="248"/>
        <v>0</v>
      </c>
      <c r="S499" s="27">
        <f t="shared" si="248"/>
        <v>0</v>
      </c>
      <c r="T499" s="27">
        <f t="shared" si="248"/>
        <v>0</v>
      </c>
      <c r="U499" s="27">
        <f t="shared" si="248"/>
        <v>0</v>
      </c>
      <c r="V499" s="27">
        <f t="shared" si="248"/>
        <v>0</v>
      </c>
      <c r="W499" s="27">
        <f t="shared" si="248"/>
        <v>38149.800000000003</v>
      </c>
    </row>
    <row r="500" spans="1:23" ht="62.4" x14ac:dyDescent="0.3">
      <c r="A500" s="4"/>
      <c r="B500" s="38" t="s">
        <v>263</v>
      </c>
      <c r="C500" s="39">
        <v>925</v>
      </c>
      <c r="D500" s="5" t="s">
        <v>77</v>
      </c>
      <c r="E500" s="5" t="s">
        <v>66</v>
      </c>
      <c r="F500" s="38" t="s">
        <v>246</v>
      </c>
      <c r="G500" s="42">
        <v>100</v>
      </c>
      <c r="H500" s="27">
        <v>23020.799999999999</v>
      </c>
      <c r="I500" s="27">
        <v>0</v>
      </c>
      <c r="W500" s="1">
        <f>H500+I500</f>
        <v>23020.799999999999</v>
      </c>
    </row>
    <row r="501" spans="1:23" ht="31.2" x14ac:dyDescent="0.3">
      <c r="A501" s="4"/>
      <c r="B501" s="38" t="s">
        <v>122</v>
      </c>
      <c r="C501" s="39">
        <v>925</v>
      </c>
      <c r="D501" s="5" t="s">
        <v>77</v>
      </c>
      <c r="E501" s="5" t="s">
        <v>66</v>
      </c>
      <c r="F501" s="38" t="s">
        <v>246</v>
      </c>
      <c r="G501" s="42">
        <v>200</v>
      </c>
      <c r="H501" s="27">
        <v>5003.2</v>
      </c>
      <c r="I501" s="27">
        <v>0</v>
      </c>
      <c r="W501" s="1">
        <f>H501+I501</f>
        <v>5003.2</v>
      </c>
    </row>
    <row r="502" spans="1:23" ht="31.2" x14ac:dyDescent="0.3">
      <c r="A502" s="4"/>
      <c r="B502" s="38" t="s">
        <v>157</v>
      </c>
      <c r="C502" s="39">
        <v>925</v>
      </c>
      <c r="D502" s="5" t="s">
        <v>77</v>
      </c>
      <c r="E502" s="5" t="s">
        <v>66</v>
      </c>
      <c r="F502" s="38" t="s">
        <v>246</v>
      </c>
      <c r="G502" s="42">
        <v>600</v>
      </c>
      <c r="H502" s="27">
        <v>10109.5</v>
      </c>
      <c r="I502" s="27">
        <v>0</v>
      </c>
      <c r="W502" s="1">
        <f>H502+I502</f>
        <v>10109.5</v>
      </c>
    </row>
    <row r="503" spans="1:23" x14ac:dyDescent="0.3">
      <c r="A503" s="4"/>
      <c r="B503" s="38" t="s">
        <v>87</v>
      </c>
      <c r="C503" s="39">
        <v>925</v>
      </c>
      <c r="D503" s="5" t="s">
        <v>77</v>
      </c>
      <c r="E503" s="5" t="s">
        <v>66</v>
      </c>
      <c r="F503" s="38" t="s">
        <v>246</v>
      </c>
      <c r="G503" s="42">
        <v>800</v>
      </c>
      <c r="H503" s="27">
        <v>16.3</v>
      </c>
      <c r="I503" s="27">
        <v>0</v>
      </c>
      <c r="W503" s="1">
        <f>H503+I503</f>
        <v>16.3</v>
      </c>
    </row>
    <row r="504" spans="1:23" ht="46.8" x14ac:dyDescent="0.3">
      <c r="A504" s="4"/>
      <c r="B504" s="38" t="s">
        <v>531</v>
      </c>
      <c r="C504" s="39">
        <v>925</v>
      </c>
      <c r="D504" s="5" t="s">
        <v>77</v>
      </c>
      <c r="E504" s="5" t="s">
        <v>66</v>
      </c>
      <c r="F504" s="38" t="s">
        <v>532</v>
      </c>
      <c r="G504" s="42"/>
      <c r="H504" s="27">
        <f>H505</f>
        <v>52</v>
      </c>
      <c r="I504" s="27">
        <f>I505</f>
        <v>0</v>
      </c>
      <c r="J504" s="27">
        <f t="shared" ref="J504:W504" si="249">J505</f>
        <v>0</v>
      </c>
      <c r="K504" s="27">
        <f t="shared" si="249"/>
        <v>0</v>
      </c>
      <c r="L504" s="27">
        <f t="shared" si="249"/>
        <v>0</v>
      </c>
      <c r="M504" s="27">
        <f t="shared" si="249"/>
        <v>0</v>
      </c>
      <c r="N504" s="27">
        <f t="shared" si="249"/>
        <v>0</v>
      </c>
      <c r="O504" s="27">
        <f t="shared" si="249"/>
        <v>0</v>
      </c>
      <c r="P504" s="27">
        <f t="shared" si="249"/>
        <v>0</v>
      </c>
      <c r="Q504" s="27">
        <f t="shared" si="249"/>
        <v>0</v>
      </c>
      <c r="R504" s="27">
        <f t="shared" si="249"/>
        <v>0</v>
      </c>
      <c r="S504" s="27">
        <f t="shared" si="249"/>
        <v>0</v>
      </c>
      <c r="T504" s="27">
        <f t="shared" si="249"/>
        <v>0</v>
      </c>
      <c r="U504" s="27">
        <f t="shared" si="249"/>
        <v>0</v>
      </c>
      <c r="V504" s="27">
        <f t="shared" si="249"/>
        <v>0</v>
      </c>
      <c r="W504" s="27">
        <f t="shared" si="249"/>
        <v>52</v>
      </c>
    </row>
    <row r="505" spans="1:23" x14ac:dyDescent="0.3">
      <c r="A505" s="4"/>
      <c r="B505" s="23" t="s">
        <v>98</v>
      </c>
      <c r="C505" s="39">
        <v>925</v>
      </c>
      <c r="D505" s="5" t="s">
        <v>77</v>
      </c>
      <c r="E505" s="5" t="s">
        <v>66</v>
      </c>
      <c r="F505" s="38" t="s">
        <v>532</v>
      </c>
      <c r="G505" s="42">
        <v>300</v>
      </c>
      <c r="H505" s="27">
        <v>52</v>
      </c>
      <c r="I505" s="27">
        <v>0</v>
      </c>
      <c r="W505" s="1">
        <f>H505+I505</f>
        <v>52</v>
      </c>
    </row>
    <row r="506" spans="1:23" ht="46.8" x14ac:dyDescent="0.3">
      <c r="A506" s="4"/>
      <c r="B506" s="18" t="s">
        <v>287</v>
      </c>
      <c r="C506" s="39">
        <v>925</v>
      </c>
      <c r="D506" s="5" t="s">
        <v>77</v>
      </c>
      <c r="E506" s="5" t="s">
        <v>66</v>
      </c>
      <c r="F506" s="38" t="s">
        <v>284</v>
      </c>
      <c r="G506" s="42"/>
      <c r="H506" s="27">
        <f t="shared" ref="H506:W508" si="250">H507</f>
        <v>12</v>
      </c>
      <c r="I506" s="27">
        <f t="shared" si="250"/>
        <v>0</v>
      </c>
      <c r="J506" s="27">
        <f t="shared" si="250"/>
        <v>0</v>
      </c>
      <c r="K506" s="27">
        <f t="shared" si="250"/>
        <v>0</v>
      </c>
      <c r="L506" s="27">
        <f t="shared" si="250"/>
        <v>0</v>
      </c>
      <c r="M506" s="27">
        <f t="shared" si="250"/>
        <v>0</v>
      </c>
      <c r="N506" s="27">
        <f t="shared" si="250"/>
        <v>0</v>
      </c>
      <c r="O506" s="27">
        <f t="shared" si="250"/>
        <v>0</v>
      </c>
      <c r="P506" s="27">
        <f t="shared" si="250"/>
        <v>0</v>
      </c>
      <c r="Q506" s="27">
        <f t="shared" si="250"/>
        <v>0</v>
      </c>
      <c r="R506" s="27">
        <f t="shared" si="250"/>
        <v>0</v>
      </c>
      <c r="S506" s="27">
        <f t="shared" si="250"/>
        <v>0</v>
      </c>
      <c r="T506" s="27">
        <f t="shared" si="250"/>
        <v>0</v>
      </c>
      <c r="U506" s="27">
        <f t="shared" si="250"/>
        <v>0</v>
      </c>
      <c r="V506" s="27">
        <f t="shared" si="250"/>
        <v>0</v>
      </c>
      <c r="W506" s="27">
        <f t="shared" si="250"/>
        <v>12</v>
      </c>
    </row>
    <row r="507" spans="1:23" ht="31.2" x14ac:dyDescent="0.3">
      <c r="A507" s="4"/>
      <c r="B507" s="24" t="s">
        <v>288</v>
      </c>
      <c r="C507" s="39">
        <v>925</v>
      </c>
      <c r="D507" s="5" t="s">
        <v>77</v>
      </c>
      <c r="E507" s="5" t="s">
        <v>66</v>
      </c>
      <c r="F507" s="38" t="s">
        <v>285</v>
      </c>
      <c r="G507" s="42"/>
      <c r="H507" s="27">
        <f t="shared" si="250"/>
        <v>12</v>
      </c>
      <c r="I507" s="27">
        <f t="shared" si="250"/>
        <v>0</v>
      </c>
      <c r="J507" s="27">
        <f t="shared" si="250"/>
        <v>0</v>
      </c>
      <c r="K507" s="27">
        <f t="shared" si="250"/>
        <v>0</v>
      </c>
      <c r="L507" s="27">
        <f t="shared" si="250"/>
        <v>0</v>
      </c>
      <c r="M507" s="27">
        <f t="shared" si="250"/>
        <v>0</v>
      </c>
      <c r="N507" s="27">
        <f t="shared" si="250"/>
        <v>0</v>
      </c>
      <c r="O507" s="27">
        <f t="shared" si="250"/>
        <v>0</v>
      </c>
      <c r="P507" s="27">
        <f t="shared" si="250"/>
        <v>0</v>
      </c>
      <c r="Q507" s="27">
        <f t="shared" si="250"/>
        <v>0</v>
      </c>
      <c r="R507" s="27">
        <f t="shared" si="250"/>
        <v>0</v>
      </c>
      <c r="S507" s="27">
        <f t="shared" si="250"/>
        <v>0</v>
      </c>
      <c r="T507" s="27">
        <f t="shared" si="250"/>
        <v>0</v>
      </c>
      <c r="U507" s="27">
        <f t="shared" si="250"/>
        <v>0</v>
      </c>
      <c r="V507" s="27">
        <f t="shared" si="250"/>
        <v>0</v>
      </c>
      <c r="W507" s="27">
        <f t="shared" si="250"/>
        <v>12</v>
      </c>
    </row>
    <row r="508" spans="1:23" x14ac:dyDescent="0.3">
      <c r="A508" s="4"/>
      <c r="B508" s="93" t="s">
        <v>289</v>
      </c>
      <c r="C508" s="39">
        <v>925</v>
      </c>
      <c r="D508" s="5" t="s">
        <v>77</v>
      </c>
      <c r="E508" s="5" t="s">
        <v>66</v>
      </c>
      <c r="F508" s="38" t="s">
        <v>286</v>
      </c>
      <c r="G508" s="42"/>
      <c r="H508" s="27">
        <f t="shared" si="250"/>
        <v>12</v>
      </c>
      <c r="I508" s="27">
        <f t="shared" si="250"/>
        <v>0</v>
      </c>
      <c r="J508" s="27">
        <f t="shared" si="250"/>
        <v>0</v>
      </c>
      <c r="K508" s="27">
        <f t="shared" si="250"/>
        <v>0</v>
      </c>
      <c r="L508" s="27">
        <f t="shared" si="250"/>
        <v>0</v>
      </c>
      <c r="M508" s="27">
        <f t="shared" si="250"/>
        <v>0</v>
      </c>
      <c r="N508" s="27">
        <f t="shared" si="250"/>
        <v>0</v>
      </c>
      <c r="O508" s="27">
        <f t="shared" si="250"/>
        <v>0</v>
      </c>
      <c r="P508" s="27">
        <f t="shared" si="250"/>
        <v>0</v>
      </c>
      <c r="Q508" s="27">
        <f t="shared" si="250"/>
        <v>0</v>
      </c>
      <c r="R508" s="27">
        <f t="shared" si="250"/>
        <v>0</v>
      </c>
      <c r="S508" s="27">
        <f t="shared" si="250"/>
        <v>0</v>
      </c>
      <c r="T508" s="27">
        <f t="shared" si="250"/>
        <v>0</v>
      </c>
      <c r="U508" s="27">
        <f t="shared" si="250"/>
        <v>0</v>
      </c>
      <c r="V508" s="27">
        <f t="shared" si="250"/>
        <v>0</v>
      </c>
      <c r="W508" s="27">
        <f t="shared" si="250"/>
        <v>12</v>
      </c>
    </row>
    <row r="509" spans="1:23" ht="31.2" x14ac:dyDescent="0.3">
      <c r="A509" s="4"/>
      <c r="B509" s="38" t="s">
        <v>157</v>
      </c>
      <c r="C509" s="39">
        <v>925</v>
      </c>
      <c r="D509" s="5" t="s">
        <v>77</v>
      </c>
      <c r="E509" s="5" t="s">
        <v>66</v>
      </c>
      <c r="F509" s="38" t="s">
        <v>286</v>
      </c>
      <c r="G509" s="42">
        <v>600</v>
      </c>
      <c r="H509" s="27">
        <v>12</v>
      </c>
      <c r="I509" s="27">
        <v>0</v>
      </c>
      <c r="W509" s="1">
        <f>H509+I509</f>
        <v>12</v>
      </c>
    </row>
    <row r="510" spans="1:23" x14ac:dyDescent="0.3">
      <c r="A510" s="4"/>
      <c r="B510" s="38" t="s">
        <v>81</v>
      </c>
      <c r="C510" s="39">
        <v>925</v>
      </c>
      <c r="D510" s="81">
        <v>10</v>
      </c>
      <c r="E510" s="82"/>
      <c r="F510" s="5"/>
      <c r="G510" s="5"/>
      <c r="H510" s="27">
        <f>H511</f>
        <v>10900.5</v>
      </c>
      <c r="I510" s="27">
        <f>I511</f>
        <v>0</v>
      </c>
      <c r="J510" s="27">
        <f t="shared" ref="J510:W510" si="251">J511</f>
        <v>0</v>
      </c>
      <c r="K510" s="27">
        <f t="shared" si="251"/>
        <v>0</v>
      </c>
      <c r="L510" s="27">
        <f t="shared" si="251"/>
        <v>0</v>
      </c>
      <c r="M510" s="27">
        <f t="shared" si="251"/>
        <v>0</v>
      </c>
      <c r="N510" s="27">
        <f t="shared" si="251"/>
        <v>0</v>
      </c>
      <c r="O510" s="27">
        <f t="shared" si="251"/>
        <v>0</v>
      </c>
      <c r="P510" s="27">
        <f t="shared" si="251"/>
        <v>0</v>
      </c>
      <c r="Q510" s="27">
        <f t="shared" si="251"/>
        <v>0</v>
      </c>
      <c r="R510" s="27">
        <f t="shared" si="251"/>
        <v>0</v>
      </c>
      <c r="S510" s="27">
        <f t="shared" si="251"/>
        <v>0</v>
      </c>
      <c r="T510" s="27">
        <f t="shared" si="251"/>
        <v>0</v>
      </c>
      <c r="U510" s="27">
        <f t="shared" si="251"/>
        <v>0</v>
      </c>
      <c r="V510" s="27">
        <f t="shared" si="251"/>
        <v>0</v>
      </c>
      <c r="W510" s="27">
        <f t="shared" si="251"/>
        <v>10900.5</v>
      </c>
    </row>
    <row r="511" spans="1:23" x14ac:dyDescent="0.3">
      <c r="A511" s="85"/>
      <c r="B511" s="62" t="s">
        <v>12</v>
      </c>
      <c r="C511" s="78">
        <v>925</v>
      </c>
      <c r="D511" s="86" t="s">
        <v>82</v>
      </c>
      <c r="E511" s="86" t="s">
        <v>55</v>
      </c>
      <c r="F511" s="58"/>
      <c r="G511" s="58"/>
      <c r="H511" s="27">
        <f t="shared" ref="H511:W513" si="252">H512</f>
        <v>10900.5</v>
      </c>
      <c r="I511" s="27">
        <f t="shared" si="252"/>
        <v>0</v>
      </c>
      <c r="J511" s="27">
        <f t="shared" si="252"/>
        <v>0</v>
      </c>
      <c r="K511" s="27">
        <f t="shared" si="252"/>
        <v>0</v>
      </c>
      <c r="L511" s="27">
        <f t="shared" si="252"/>
        <v>0</v>
      </c>
      <c r="M511" s="27">
        <f t="shared" si="252"/>
        <v>0</v>
      </c>
      <c r="N511" s="27">
        <f t="shared" si="252"/>
        <v>0</v>
      </c>
      <c r="O511" s="27">
        <f t="shared" si="252"/>
        <v>0</v>
      </c>
      <c r="P511" s="27">
        <f t="shared" si="252"/>
        <v>0</v>
      </c>
      <c r="Q511" s="27">
        <f t="shared" si="252"/>
        <v>0</v>
      </c>
      <c r="R511" s="27">
        <f t="shared" si="252"/>
        <v>0</v>
      </c>
      <c r="S511" s="27">
        <f t="shared" si="252"/>
        <v>0</v>
      </c>
      <c r="T511" s="27">
        <f t="shared" si="252"/>
        <v>0</v>
      </c>
      <c r="U511" s="27">
        <f t="shared" si="252"/>
        <v>0</v>
      </c>
      <c r="V511" s="27">
        <f t="shared" si="252"/>
        <v>0</v>
      </c>
      <c r="W511" s="27">
        <f t="shared" si="252"/>
        <v>10900.5</v>
      </c>
    </row>
    <row r="512" spans="1:23" ht="31.2" x14ac:dyDescent="0.3">
      <c r="A512" s="85"/>
      <c r="B512" s="18" t="s">
        <v>221</v>
      </c>
      <c r="C512" s="78">
        <v>925</v>
      </c>
      <c r="D512" s="86" t="s">
        <v>82</v>
      </c>
      <c r="E512" s="86" t="s">
        <v>55</v>
      </c>
      <c r="F512" s="62" t="s">
        <v>222</v>
      </c>
      <c r="G512" s="58"/>
      <c r="H512" s="27">
        <f t="shared" si="252"/>
        <v>10900.5</v>
      </c>
      <c r="I512" s="27">
        <f t="shared" si="252"/>
        <v>0</v>
      </c>
      <c r="J512" s="27">
        <f t="shared" si="252"/>
        <v>0</v>
      </c>
      <c r="K512" s="27">
        <f t="shared" si="252"/>
        <v>0</v>
      </c>
      <c r="L512" s="27">
        <f t="shared" si="252"/>
        <v>0</v>
      </c>
      <c r="M512" s="27">
        <f t="shared" si="252"/>
        <v>0</v>
      </c>
      <c r="N512" s="27">
        <f t="shared" si="252"/>
        <v>0</v>
      </c>
      <c r="O512" s="27">
        <f t="shared" si="252"/>
        <v>0</v>
      </c>
      <c r="P512" s="27">
        <f t="shared" si="252"/>
        <v>0</v>
      </c>
      <c r="Q512" s="27">
        <f t="shared" si="252"/>
        <v>0</v>
      </c>
      <c r="R512" s="27">
        <f t="shared" si="252"/>
        <v>0</v>
      </c>
      <c r="S512" s="27">
        <f t="shared" si="252"/>
        <v>0</v>
      </c>
      <c r="T512" s="27">
        <f t="shared" si="252"/>
        <v>0</v>
      </c>
      <c r="U512" s="27">
        <f t="shared" si="252"/>
        <v>0</v>
      </c>
      <c r="V512" s="27">
        <f t="shared" si="252"/>
        <v>0</v>
      </c>
      <c r="W512" s="27">
        <f t="shared" si="252"/>
        <v>10900.5</v>
      </c>
    </row>
    <row r="513" spans="1:23" x14ac:dyDescent="0.3">
      <c r="A513" s="4"/>
      <c r="B513" s="93" t="s">
        <v>224</v>
      </c>
      <c r="C513" s="39">
        <v>925</v>
      </c>
      <c r="D513" s="41" t="s">
        <v>82</v>
      </c>
      <c r="E513" s="41" t="s">
        <v>55</v>
      </c>
      <c r="F513" s="38" t="s">
        <v>223</v>
      </c>
      <c r="G513" s="5"/>
      <c r="H513" s="27">
        <f t="shared" si="252"/>
        <v>10900.5</v>
      </c>
      <c r="I513" s="27">
        <f t="shared" si="252"/>
        <v>0</v>
      </c>
      <c r="J513" s="27">
        <f t="shared" si="252"/>
        <v>0</v>
      </c>
      <c r="K513" s="27">
        <f t="shared" si="252"/>
        <v>0</v>
      </c>
      <c r="L513" s="27">
        <f t="shared" si="252"/>
        <v>0</v>
      </c>
      <c r="M513" s="27">
        <f t="shared" si="252"/>
        <v>0</v>
      </c>
      <c r="N513" s="27">
        <f t="shared" si="252"/>
        <v>0</v>
      </c>
      <c r="O513" s="27">
        <f t="shared" si="252"/>
        <v>0</v>
      </c>
      <c r="P513" s="27">
        <f t="shared" si="252"/>
        <v>0</v>
      </c>
      <c r="Q513" s="27">
        <f t="shared" si="252"/>
        <v>0</v>
      </c>
      <c r="R513" s="27">
        <f t="shared" si="252"/>
        <v>0</v>
      </c>
      <c r="S513" s="27">
        <f t="shared" si="252"/>
        <v>0</v>
      </c>
      <c r="T513" s="27">
        <f t="shared" si="252"/>
        <v>0</v>
      </c>
      <c r="U513" s="27">
        <f t="shared" si="252"/>
        <v>0</v>
      </c>
      <c r="V513" s="27">
        <f t="shared" si="252"/>
        <v>0</v>
      </c>
      <c r="W513" s="27">
        <f t="shared" si="252"/>
        <v>10900.5</v>
      </c>
    </row>
    <row r="514" spans="1:23" ht="78" x14ac:dyDescent="0.3">
      <c r="A514" s="4"/>
      <c r="B514" s="24" t="s">
        <v>257</v>
      </c>
      <c r="C514" s="39">
        <v>925</v>
      </c>
      <c r="D514" s="41" t="s">
        <v>82</v>
      </c>
      <c r="E514" s="41" t="s">
        <v>55</v>
      </c>
      <c r="F514" s="38" t="s">
        <v>258</v>
      </c>
      <c r="G514" s="5"/>
      <c r="H514" s="27">
        <f>H516+H515</f>
        <v>10900.5</v>
      </c>
      <c r="I514" s="27">
        <f t="shared" ref="I514:W514" si="253">I516+I515</f>
        <v>0</v>
      </c>
      <c r="J514" s="27">
        <f t="shared" si="253"/>
        <v>0</v>
      </c>
      <c r="K514" s="27">
        <f t="shared" si="253"/>
        <v>0</v>
      </c>
      <c r="L514" s="27">
        <f t="shared" si="253"/>
        <v>0</v>
      </c>
      <c r="M514" s="27">
        <f t="shared" si="253"/>
        <v>0</v>
      </c>
      <c r="N514" s="27">
        <f t="shared" si="253"/>
        <v>0</v>
      </c>
      <c r="O514" s="27">
        <f t="shared" si="253"/>
        <v>0</v>
      </c>
      <c r="P514" s="27">
        <f t="shared" si="253"/>
        <v>0</v>
      </c>
      <c r="Q514" s="27">
        <f t="shared" si="253"/>
        <v>0</v>
      </c>
      <c r="R514" s="27">
        <f t="shared" si="253"/>
        <v>0</v>
      </c>
      <c r="S514" s="27">
        <f t="shared" si="253"/>
        <v>0</v>
      </c>
      <c r="T514" s="27">
        <f t="shared" si="253"/>
        <v>0</v>
      </c>
      <c r="U514" s="27">
        <f t="shared" si="253"/>
        <v>0</v>
      </c>
      <c r="V514" s="27">
        <f t="shared" si="253"/>
        <v>0</v>
      </c>
      <c r="W514" s="27">
        <f t="shared" si="253"/>
        <v>10900.5</v>
      </c>
    </row>
    <row r="515" spans="1:23" ht="31.2" x14ac:dyDescent="0.3">
      <c r="A515" s="4"/>
      <c r="B515" s="38" t="s">
        <v>122</v>
      </c>
      <c r="C515" s="84">
        <v>925</v>
      </c>
      <c r="D515" s="87" t="s">
        <v>82</v>
      </c>
      <c r="E515" s="87" t="s">
        <v>55</v>
      </c>
      <c r="F515" s="38" t="s">
        <v>258</v>
      </c>
      <c r="G515" s="5" t="s">
        <v>85</v>
      </c>
      <c r="H515" s="27">
        <v>150.9</v>
      </c>
      <c r="I515" s="27">
        <v>0</v>
      </c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>
        <f>H515+I515</f>
        <v>150.9</v>
      </c>
    </row>
    <row r="516" spans="1:23" x14ac:dyDescent="0.3">
      <c r="A516" s="4"/>
      <c r="B516" s="23" t="s">
        <v>98</v>
      </c>
      <c r="C516" s="84">
        <v>925</v>
      </c>
      <c r="D516" s="87" t="s">
        <v>82</v>
      </c>
      <c r="E516" s="87" t="s">
        <v>55</v>
      </c>
      <c r="F516" s="38" t="s">
        <v>258</v>
      </c>
      <c r="G516" s="48" t="s">
        <v>97</v>
      </c>
      <c r="H516" s="27">
        <v>10749.6</v>
      </c>
      <c r="I516" s="27">
        <v>0</v>
      </c>
      <c r="W516" s="1">
        <f>H516+I516</f>
        <v>10749.6</v>
      </c>
    </row>
    <row r="517" spans="1:23" ht="31.2" x14ac:dyDescent="0.3">
      <c r="A517" s="30" t="s">
        <v>24</v>
      </c>
      <c r="B517" s="71" t="s">
        <v>9</v>
      </c>
      <c r="C517" s="33">
        <v>926</v>
      </c>
      <c r="D517" s="45"/>
      <c r="E517" s="45"/>
      <c r="F517" s="38"/>
      <c r="G517" s="5"/>
      <c r="H517" s="17">
        <f>H518+H533</f>
        <v>77663.899999999994</v>
      </c>
      <c r="I517" s="17">
        <f>I518+I533</f>
        <v>0</v>
      </c>
      <c r="J517" s="17">
        <f t="shared" ref="J517:W517" si="254">J518+J533</f>
        <v>0</v>
      </c>
      <c r="K517" s="17">
        <f t="shared" si="254"/>
        <v>0</v>
      </c>
      <c r="L517" s="17">
        <f t="shared" si="254"/>
        <v>0</v>
      </c>
      <c r="M517" s="17">
        <f t="shared" si="254"/>
        <v>0</v>
      </c>
      <c r="N517" s="17">
        <f t="shared" si="254"/>
        <v>0</v>
      </c>
      <c r="O517" s="17">
        <f t="shared" si="254"/>
        <v>0</v>
      </c>
      <c r="P517" s="17">
        <f t="shared" si="254"/>
        <v>0</v>
      </c>
      <c r="Q517" s="17">
        <f t="shared" si="254"/>
        <v>0</v>
      </c>
      <c r="R517" s="17">
        <f t="shared" si="254"/>
        <v>0</v>
      </c>
      <c r="S517" s="17">
        <f t="shared" si="254"/>
        <v>0</v>
      </c>
      <c r="T517" s="17">
        <f t="shared" si="254"/>
        <v>0</v>
      </c>
      <c r="U517" s="17">
        <f t="shared" si="254"/>
        <v>0</v>
      </c>
      <c r="V517" s="17">
        <f t="shared" si="254"/>
        <v>0</v>
      </c>
      <c r="W517" s="17">
        <f t="shared" si="254"/>
        <v>77663.899999999994</v>
      </c>
    </row>
    <row r="518" spans="1:23" x14ac:dyDescent="0.3">
      <c r="A518" s="30"/>
      <c r="B518" s="88" t="s">
        <v>76</v>
      </c>
      <c r="C518" s="35">
        <v>926</v>
      </c>
      <c r="D518" s="45" t="s">
        <v>77</v>
      </c>
      <c r="E518" s="45"/>
      <c r="F518" s="38"/>
      <c r="G518" s="5"/>
      <c r="H518" s="27">
        <f>H519+H528</f>
        <v>35254.6</v>
      </c>
      <c r="I518" s="27">
        <f>I519+I528</f>
        <v>0</v>
      </c>
      <c r="J518" s="27">
        <f t="shared" ref="J518:W518" si="255">J519+J528</f>
        <v>0</v>
      </c>
      <c r="K518" s="27">
        <f t="shared" si="255"/>
        <v>0</v>
      </c>
      <c r="L518" s="27">
        <f t="shared" si="255"/>
        <v>0</v>
      </c>
      <c r="M518" s="27">
        <f t="shared" si="255"/>
        <v>0</v>
      </c>
      <c r="N518" s="27">
        <f t="shared" si="255"/>
        <v>0</v>
      </c>
      <c r="O518" s="27">
        <f t="shared" si="255"/>
        <v>0</v>
      </c>
      <c r="P518" s="27">
        <f t="shared" si="255"/>
        <v>0</v>
      </c>
      <c r="Q518" s="27">
        <f t="shared" si="255"/>
        <v>0</v>
      </c>
      <c r="R518" s="27">
        <f t="shared" si="255"/>
        <v>0</v>
      </c>
      <c r="S518" s="27">
        <f t="shared" si="255"/>
        <v>0</v>
      </c>
      <c r="T518" s="27">
        <f t="shared" si="255"/>
        <v>0</v>
      </c>
      <c r="U518" s="27">
        <f t="shared" si="255"/>
        <v>0</v>
      </c>
      <c r="V518" s="27">
        <f t="shared" si="255"/>
        <v>0</v>
      </c>
      <c r="W518" s="27">
        <f t="shared" si="255"/>
        <v>35254.6</v>
      </c>
    </row>
    <row r="519" spans="1:23" x14ac:dyDescent="0.3">
      <c r="A519" s="4"/>
      <c r="B519" s="52" t="s">
        <v>78</v>
      </c>
      <c r="C519" s="39">
        <v>926</v>
      </c>
      <c r="D519" s="45" t="s">
        <v>77</v>
      </c>
      <c r="E519" s="45" t="s">
        <v>53</v>
      </c>
      <c r="F519" s="38"/>
      <c r="G519" s="5"/>
      <c r="H519" s="27">
        <f>H520</f>
        <v>34994.6</v>
      </c>
      <c r="I519" s="27">
        <f>I520</f>
        <v>0</v>
      </c>
      <c r="J519" s="27">
        <f t="shared" ref="J519:W519" si="256">J520</f>
        <v>0</v>
      </c>
      <c r="K519" s="27">
        <f t="shared" si="256"/>
        <v>0</v>
      </c>
      <c r="L519" s="27">
        <f t="shared" si="256"/>
        <v>0</v>
      </c>
      <c r="M519" s="27">
        <f t="shared" si="256"/>
        <v>0</v>
      </c>
      <c r="N519" s="27">
        <f t="shared" si="256"/>
        <v>0</v>
      </c>
      <c r="O519" s="27">
        <f t="shared" si="256"/>
        <v>0</v>
      </c>
      <c r="P519" s="27">
        <f t="shared" si="256"/>
        <v>0</v>
      </c>
      <c r="Q519" s="27">
        <f t="shared" si="256"/>
        <v>0</v>
      </c>
      <c r="R519" s="27">
        <f t="shared" si="256"/>
        <v>0</v>
      </c>
      <c r="S519" s="27">
        <f t="shared" si="256"/>
        <v>0</v>
      </c>
      <c r="T519" s="27">
        <f t="shared" si="256"/>
        <v>0</v>
      </c>
      <c r="U519" s="27">
        <f t="shared" si="256"/>
        <v>0</v>
      </c>
      <c r="V519" s="27">
        <f t="shared" si="256"/>
        <v>0</v>
      </c>
      <c r="W519" s="27">
        <f t="shared" si="256"/>
        <v>34994.6</v>
      </c>
    </row>
    <row r="520" spans="1:23" ht="31.2" x14ac:dyDescent="0.3">
      <c r="A520" s="4"/>
      <c r="B520" s="18" t="s">
        <v>206</v>
      </c>
      <c r="C520" s="39">
        <v>926</v>
      </c>
      <c r="D520" s="5" t="s">
        <v>77</v>
      </c>
      <c r="E520" s="5" t="s">
        <v>53</v>
      </c>
      <c r="F520" s="5" t="s">
        <v>205</v>
      </c>
      <c r="G520" s="5"/>
      <c r="H520" s="27">
        <f>H521</f>
        <v>34994.6</v>
      </c>
      <c r="I520" s="27">
        <f>I521</f>
        <v>0</v>
      </c>
      <c r="J520" s="27">
        <f t="shared" ref="J520:W520" si="257">J521</f>
        <v>0</v>
      </c>
      <c r="K520" s="27">
        <f t="shared" si="257"/>
        <v>0</v>
      </c>
      <c r="L520" s="27">
        <f t="shared" si="257"/>
        <v>0</v>
      </c>
      <c r="M520" s="27">
        <f t="shared" si="257"/>
        <v>0</v>
      </c>
      <c r="N520" s="27">
        <f t="shared" si="257"/>
        <v>0</v>
      </c>
      <c r="O520" s="27">
        <f t="shared" si="257"/>
        <v>0</v>
      </c>
      <c r="P520" s="27">
        <f t="shared" si="257"/>
        <v>0</v>
      </c>
      <c r="Q520" s="27">
        <f t="shared" si="257"/>
        <v>0</v>
      </c>
      <c r="R520" s="27">
        <f t="shared" si="257"/>
        <v>0</v>
      </c>
      <c r="S520" s="27">
        <f t="shared" si="257"/>
        <v>0</v>
      </c>
      <c r="T520" s="27">
        <f t="shared" si="257"/>
        <v>0</v>
      </c>
      <c r="U520" s="27">
        <f t="shared" si="257"/>
        <v>0</v>
      </c>
      <c r="V520" s="27">
        <f t="shared" si="257"/>
        <v>0</v>
      </c>
      <c r="W520" s="27">
        <f t="shared" si="257"/>
        <v>34994.6</v>
      </c>
    </row>
    <row r="521" spans="1:23" ht="46.8" x14ac:dyDescent="0.3">
      <c r="A521" s="4"/>
      <c r="B521" s="24" t="s">
        <v>208</v>
      </c>
      <c r="C521" s="39">
        <v>926</v>
      </c>
      <c r="D521" s="5" t="s">
        <v>77</v>
      </c>
      <c r="E521" s="5" t="s">
        <v>53</v>
      </c>
      <c r="F521" s="38" t="s">
        <v>207</v>
      </c>
      <c r="G521" s="38"/>
      <c r="H521" s="27">
        <f>H522+H526+H524</f>
        <v>34994.6</v>
      </c>
      <c r="I521" s="27">
        <f t="shared" ref="I521:W521" si="258">I522+I526+I524</f>
        <v>0</v>
      </c>
      <c r="J521" s="27">
        <f t="shared" si="258"/>
        <v>0</v>
      </c>
      <c r="K521" s="27">
        <f t="shared" si="258"/>
        <v>0</v>
      </c>
      <c r="L521" s="27">
        <f t="shared" si="258"/>
        <v>0</v>
      </c>
      <c r="M521" s="27">
        <f t="shared" si="258"/>
        <v>0</v>
      </c>
      <c r="N521" s="27">
        <f t="shared" si="258"/>
        <v>0</v>
      </c>
      <c r="O521" s="27">
        <f t="shared" si="258"/>
        <v>0</v>
      </c>
      <c r="P521" s="27">
        <f t="shared" si="258"/>
        <v>0</v>
      </c>
      <c r="Q521" s="27">
        <f t="shared" si="258"/>
        <v>0</v>
      </c>
      <c r="R521" s="27">
        <f t="shared" si="258"/>
        <v>0</v>
      </c>
      <c r="S521" s="27">
        <f t="shared" si="258"/>
        <v>0</v>
      </c>
      <c r="T521" s="27">
        <f t="shared" si="258"/>
        <v>0</v>
      </c>
      <c r="U521" s="27">
        <f t="shared" si="258"/>
        <v>0</v>
      </c>
      <c r="V521" s="27">
        <f t="shared" si="258"/>
        <v>0</v>
      </c>
      <c r="W521" s="27">
        <f t="shared" si="258"/>
        <v>34994.6</v>
      </c>
    </row>
    <row r="522" spans="1:23" ht="31.2" x14ac:dyDescent="0.3">
      <c r="A522" s="4"/>
      <c r="B522" s="28" t="s">
        <v>131</v>
      </c>
      <c r="C522" s="39">
        <v>926</v>
      </c>
      <c r="D522" s="5" t="s">
        <v>77</v>
      </c>
      <c r="E522" s="5" t="s">
        <v>53</v>
      </c>
      <c r="F522" s="38" t="s">
        <v>209</v>
      </c>
      <c r="G522" s="38"/>
      <c r="H522" s="27">
        <f>H523</f>
        <v>27689.5</v>
      </c>
      <c r="I522" s="27">
        <f>I523</f>
        <v>0</v>
      </c>
      <c r="J522" s="27">
        <f t="shared" ref="J522:W522" si="259">J523</f>
        <v>0</v>
      </c>
      <c r="K522" s="27">
        <f t="shared" si="259"/>
        <v>0</v>
      </c>
      <c r="L522" s="27">
        <f t="shared" si="259"/>
        <v>0</v>
      </c>
      <c r="M522" s="27">
        <f t="shared" si="259"/>
        <v>0</v>
      </c>
      <c r="N522" s="27">
        <f t="shared" si="259"/>
        <v>0</v>
      </c>
      <c r="O522" s="27">
        <f t="shared" si="259"/>
        <v>0</v>
      </c>
      <c r="P522" s="27">
        <f t="shared" si="259"/>
        <v>0</v>
      </c>
      <c r="Q522" s="27">
        <f t="shared" si="259"/>
        <v>0</v>
      </c>
      <c r="R522" s="27">
        <f t="shared" si="259"/>
        <v>0</v>
      </c>
      <c r="S522" s="27">
        <f t="shared" si="259"/>
        <v>0</v>
      </c>
      <c r="T522" s="27">
        <f t="shared" si="259"/>
        <v>0</v>
      </c>
      <c r="U522" s="27">
        <f t="shared" si="259"/>
        <v>0</v>
      </c>
      <c r="V522" s="27">
        <f t="shared" si="259"/>
        <v>0</v>
      </c>
      <c r="W522" s="27">
        <f t="shared" si="259"/>
        <v>27689.5</v>
      </c>
    </row>
    <row r="523" spans="1:23" ht="31.2" x14ac:dyDescent="0.3">
      <c r="A523" s="4"/>
      <c r="B523" s="38" t="s">
        <v>157</v>
      </c>
      <c r="C523" s="39">
        <v>926</v>
      </c>
      <c r="D523" s="5" t="s">
        <v>77</v>
      </c>
      <c r="E523" s="5" t="s">
        <v>53</v>
      </c>
      <c r="F523" s="38" t="s">
        <v>209</v>
      </c>
      <c r="G523" s="42">
        <v>600</v>
      </c>
      <c r="H523" s="27">
        <v>27689.5</v>
      </c>
      <c r="I523" s="27">
        <v>0</v>
      </c>
      <c r="W523" s="1">
        <f>H523+I523</f>
        <v>27689.5</v>
      </c>
    </row>
    <row r="524" spans="1:23" ht="46.8" x14ac:dyDescent="0.3">
      <c r="A524" s="4"/>
      <c r="B524" s="115" t="s">
        <v>460</v>
      </c>
      <c r="C524" s="39">
        <v>926</v>
      </c>
      <c r="D524" s="5" t="s">
        <v>77</v>
      </c>
      <c r="E524" s="5" t="s">
        <v>53</v>
      </c>
      <c r="F524" s="38" t="s">
        <v>477</v>
      </c>
      <c r="G524" s="42"/>
      <c r="H524" s="27">
        <f>H525</f>
        <v>7262.2</v>
      </c>
      <c r="I524" s="27">
        <f t="shared" ref="I524:W524" si="260">I525</f>
        <v>0</v>
      </c>
      <c r="J524" s="27">
        <f t="shared" si="260"/>
        <v>0</v>
      </c>
      <c r="K524" s="27">
        <f t="shared" si="260"/>
        <v>0</v>
      </c>
      <c r="L524" s="27">
        <f t="shared" si="260"/>
        <v>0</v>
      </c>
      <c r="M524" s="27">
        <f t="shared" si="260"/>
        <v>0</v>
      </c>
      <c r="N524" s="27">
        <f t="shared" si="260"/>
        <v>0</v>
      </c>
      <c r="O524" s="27">
        <f t="shared" si="260"/>
        <v>0</v>
      </c>
      <c r="P524" s="27">
        <f t="shared" si="260"/>
        <v>0</v>
      </c>
      <c r="Q524" s="27">
        <f t="shared" si="260"/>
        <v>0</v>
      </c>
      <c r="R524" s="27">
        <f t="shared" si="260"/>
        <v>0</v>
      </c>
      <c r="S524" s="27">
        <f t="shared" si="260"/>
        <v>0</v>
      </c>
      <c r="T524" s="27">
        <f t="shared" si="260"/>
        <v>0</v>
      </c>
      <c r="U524" s="27">
        <f t="shared" si="260"/>
        <v>0</v>
      </c>
      <c r="V524" s="27">
        <f t="shared" si="260"/>
        <v>0</v>
      </c>
      <c r="W524" s="27">
        <f t="shared" si="260"/>
        <v>7262.2</v>
      </c>
    </row>
    <row r="525" spans="1:23" ht="31.2" x14ac:dyDescent="0.3">
      <c r="A525" s="4"/>
      <c r="B525" s="38" t="s">
        <v>157</v>
      </c>
      <c r="C525" s="39">
        <v>926</v>
      </c>
      <c r="D525" s="5" t="s">
        <v>77</v>
      </c>
      <c r="E525" s="5" t="s">
        <v>53</v>
      </c>
      <c r="F525" s="38" t="s">
        <v>477</v>
      </c>
      <c r="G525" s="42">
        <v>600</v>
      </c>
      <c r="H525" s="27">
        <v>7262.2</v>
      </c>
      <c r="I525" s="27">
        <v>0</v>
      </c>
      <c r="W525" s="1">
        <f>H525+I525</f>
        <v>7262.2</v>
      </c>
    </row>
    <row r="526" spans="1:23" ht="113.4" customHeight="1" x14ac:dyDescent="0.3">
      <c r="A526" s="4"/>
      <c r="B526" s="77" t="s">
        <v>197</v>
      </c>
      <c r="C526" s="39">
        <v>926</v>
      </c>
      <c r="D526" s="5" t="s">
        <v>77</v>
      </c>
      <c r="E526" s="5" t="s">
        <v>53</v>
      </c>
      <c r="F526" s="38" t="s">
        <v>210</v>
      </c>
      <c r="G526" s="42"/>
      <c r="H526" s="27">
        <f>H527</f>
        <v>42.9</v>
      </c>
      <c r="I526" s="27">
        <f>I527</f>
        <v>0</v>
      </c>
      <c r="J526" s="27">
        <f t="shared" ref="J526:W526" si="261">J527</f>
        <v>0</v>
      </c>
      <c r="K526" s="27">
        <f t="shared" si="261"/>
        <v>0</v>
      </c>
      <c r="L526" s="27">
        <f t="shared" si="261"/>
        <v>0</v>
      </c>
      <c r="M526" s="27">
        <f t="shared" si="261"/>
        <v>0</v>
      </c>
      <c r="N526" s="27">
        <f t="shared" si="261"/>
        <v>0</v>
      </c>
      <c r="O526" s="27">
        <f t="shared" si="261"/>
        <v>0</v>
      </c>
      <c r="P526" s="27">
        <f t="shared" si="261"/>
        <v>0</v>
      </c>
      <c r="Q526" s="27">
        <f t="shared" si="261"/>
        <v>0</v>
      </c>
      <c r="R526" s="27">
        <f t="shared" si="261"/>
        <v>0</v>
      </c>
      <c r="S526" s="27">
        <f t="shared" si="261"/>
        <v>0</v>
      </c>
      <c r="T526" s="27">
        <f t="shared" si="261"/>
        <v>0</v>
      </c>
      <c r="U526" s="27">
        <f t="shared" si="261"/>
        <v>0</v>
      </c>
      <c r="V526" s="27">
        <f t="shared" si="261"/>
        <v>0</v>
      </c>
      <c r="W526" s="27">
        <f t="shared" si="261"/>
        <v>42.9</v>
      </c>
    </row>
    <row r="527" spans="1:23" ht="36" customHeight="1" x14ac:dyDescent="0.3">
      <c r="A527" s="4"/>
      <c r="B527" s="38" t="s">
        <v>157</v>
      </c>
      <c r="C527" s="39">
        <v>926</v>
      </c>
      <c r="D527" s="5" t="s">
        <v>77</v>
      </c>
      <c r="E527" s="5" t="s">
        <v>53</v>
      </c>
      <c r="F527" s="38" t="s">
        <v>210</v>
      </c>
      <c r="G527" s="42">
        <v>600</v>
      </c>
      <c r="H527" s="27">
        <v>42.9</v>
      </c>
      <c r="I527" s="27">
        <v>0</v>
      </c>
      <c r="W527" s="1">
        <f>H527+I527</f>
        <v>42.9</v>
      </c>
    </row>
    <row r="528" spans="1:23" x14ac:dyDescent="0.3">
      <c r="A528" s="4"/>
      <c r="B528" s="52" t="s">
        <v>14</v>
      </c>
      <c r="C528" s="39">
        <v>926</v>
      </c>
      <c r="D528" s="5" t="s">
        <v>77</v>
      </c>
      <c r="E528" s="5" t="s">
        <v>77</v>
      </c>
      <c r="F528" s="38"/>
      <c r="G528" s="42"/>
      <c r="H528" s="27">
        <f t="shared" ref="H528:W531" si="262">H529</f>
        <v>260</v>
      </c>
      <c r="I528" s="27">
        <f t="shared" si="262"/>
        <v>0</v>
      </c>
      <c r="J528" s="27">
        <f t="shared" si="262"/>
        <v>0</v>
      </c>
      <c r="K528" s="27">
        <f t="shared" si="262"/>
        <v>0</v>
      </c>
      <c r="L528" s="27">
        <f t="shared" si="262"/>
        <v>0</v>
      </c>
      <c r="M528" s="27">
        <f t="shared" si="262"/>
        <v>0</v>
      </c>
      <c r="N528" s="27">
        <f t="shared" si="262"/>
        <v>0</v>
      </c>
      <c r="O528" s="27">
        <f t="shared" si="262"/>
        <v>0</v>
      </c>
      <c r="P528" s="27">
        <f t="shared" si="262"/>
        <v>0</v>
      </c>
      <c r="Q528" s="27">
        <f t="shared" si="262"/>
        <v>0</v>
      </c>
      <c r="R528" s="27">
        <f t="shared" si="262"/>
        <v>0</v>
      </c>
      <c r="S528" s="27">
        <f t="shared" si="262"/>
        <v>0</v>
      </c>
      <c r="T528" s="27">
        <f t="shared" si="262"/>
        <v>0</v>
      </c>
      <c r="U528" s="27">
        <f t="shared" si="262"/>
        <v>0</v>
      </c>
      <c r="V528" s="27">
        <f t="shared" si="262"/>
        <v>0</v>
      </c>
      <c r="W528" s="27">
        <f t="shared" si="262"/>
        <v>260</v>
      </c>
    </row>
    <row r="529" spans="1:23" ht="31.2" x14ac:dyDescent="0.3">
      <c r="A529" s="4"/>
      <c r="B529" s="18" t="s">
        <v>206</v>
      </c>
      <c r="C529" s="39">
        <v>926</v>
      </c>
      <c r="D529" s="5" t="s">
        <v>77</v>
      </c>
      <c r="E529" s="5" t="s">
        <v>77</v>
      </c>
      <c r="F529" s="38" t="s">
        <v>205</v>
      </c>
      <c r="G529" s="42"/>
      <c r="H529" s="27">
        <f t="shared" si="262"/>
        <v>260</v>
      </c>
      <c r="I529" s="27">
        <f t="shared" si="262"/>
        <v>0</v>
      </c>
      <c r="J529" s="27">
        <f t="shared" si="262"/>
        <v>0</v>
      </c>
      <c r="K529" s="27">
        <f t="shared" si="262"/>
        <v>0</v>
      </c>
      <c r="L529" s="27">
        <f t="shared" si="262"/>
        <v>0</v>
      </c>
      <c r="M529" s="27">
        <f t="shared" si="262"/>
        <v>0</v>
      </c>
      <c r="N529" s="27">
        <f t="shared" si="262"/>
        <v>0</v>
      </c>
      <c r="O529" s="27">
        <f t="shared" si="262"/>
        <v>0</v>
      </c>
      <c r="P529" s="27">
        <f t="shared" si="262"/>
        <v>0</v>
      </c>
      <c r="Q529" s="27">
        <f t="shared" si="262"/>
        <v>0</v>
      </c>
      <c r="R529" s="27">
        <f t="shared" si="262"/>
        <v>0</v>
      </c>
      <c r="S529" s="27">
        <f t="shared" si="262"/>
        <v>0</v>
      </c>
      <c r="T529" s="27">
        <f t="shared" si="262"/>
        <v>0</v>
      </c>
      <c r="U529" s="27">
        <f t="shared" si="262"/>
        <v>0</v>
      </c>
      <c r="V529" s="27">
        <f t="shared" si="262"/>
        <v>0</v>
      </c>
      <c r="W529" s="27">
        <f t="shared" si="262"/>
        <v>260</v>
      </c>
    </row>
    <row r="530" spans="1:23" ht="31.2" x14ac:dyDescent="0.3">
      <c r="A530" s="4"/>
      <c r="B530" s="24" t="s">
        <v>213</v>
      </c>
      <c r="C530" s="39">
        <v>926</v>
      </c>
      <c r="D530" s="5" t="s">
        <v>77</v>
      </c>
      <c r="E530" s="5" t="s">
        <v>77</v>
      </c>
      <c r="F530" s="38" t="s">
        <v>211</v>
      </c>
      <c r="G530" s="42"/>
      <c r="H530" s="27">
        <f t="shared" si="262"/>
        <v>260</v>
      </c>
      <c r="I530" s="27">
        <f t="shared" si="262"/>
        <v>0</v>
      </c>
      <c r="J530" s="27">
        <f t="shared" si="262"/>
        <v>0</v>
      </c>
      <c r="K530" s="27">
        <f t="shared" si="262"/>
        <v>0</v>
      </c>
      <c r="L530" s="27">
        <f t="shared" si="262"/>
        <v>0</v>
      </c>
      <c r="M530" s="27">
        <f t="shared" si="262"/>
        <v>0</v>
      </c>
      <c r="N530" s="27">
        <f t="shared" si="262"/>
        <v>0</v>
      </c>
      <c r="O530" s="27">
        <f t="shared" si="262"/>
        <v>0</v>
      </c>
      <c r="P530" s="27">
        <f t="shared" si="262"/>
        <v>0</v>
      </c>
      <c r="Q530" s="27">
        <f t="shared" si="262"/>
        <v>0</v>
      </c>
      <c r="R530" s="27">
        <f t="shared" si="262"/>
        <v>0</v>
      </c>
      <c r="S530" s="27">
        <f t="shared" si="262"/>
        <v>0</v>
      </c>
      <c r="T530" s="27">
        <f t="shared" si="262"/>
        <v>0</v>
      </c>
      <c r="U530" s="27">
        <f t="shared" si="262"/>
        <v>0</v>
      </c>
      <c r="V530" s="27">
        <f t="shared" si="262"/>
        <v>0</v>
      </c>
      <c r="W530" s="27">
        <f t="shared" si="262"/>
        <v>260</v>
      </c>
    </row>
    <row r="531" spans="1:23" ht="31.2" x14ac:dyDescent="0.3">
      <c r="A531" s="4"/>
      <c r="B531" s="24" t="s">
        <v>185</v>
      </c>
      <c r="C531" s="39">
        <v>926</v>
      </c>
      <c r="D531" s="5" t="s">
        <v>77</v>
      </c>
      <c r="E531" s="5" t="s">
        <v>77</v>
      </c>
      <c r="F531" s="38" t="s">
        <v>212</v>
      </c>
      <c r="G531" s="42"/>
      <c r="H531" s="27">
        <f t="shared" si="262"/>
        <v>260</v>
      </c>
      <c r="I531" s="27">
        <f t="shared" si="262"/>
        <v>0</v>
      </c>
      <c r="J531" s="27">
        <f t="shared" si="262"/>
        <v>0</v>
      </c>
      <c r="K531" s="27">
        <f t="shared" si="262"/>
        <v>0</v>
      </c>
      <c r="L531" s="27">
        <f t="shared" si="262"/>
        <v>0</v>
      </c>
      <c r="M531" s="27">
        <f t="shared" si="262"/>
        <v>0</v>
      </c>
      <c r="N531" s="27">
        <f t="shared" si="262"/>
        <v>0</v>
      </c>
      <c r="O531" s="27">
        <f t="shared" si="262"/>
        <v>0</v>
      </c>
      <c r="P531" s="27">
        <f t="shared" si="262"/>
        <v>0</v>
      </c>
      <c r="Q531" s="27">
        <f t="shared" si="262"/>
        <v>0</v>
      </c>
      <c r="R531" s="27">
        <f t="shared" si="262"/>
        <v>0</v>
      </c>
      <c r="S531" s="27">
        <f t="shared" si="262"/>
        <v>0</v>
      </c>
      <c r="T531" s="27">
        <f t="shared" si="262"/>
        <v>0</v>
      </c>
      <c r="U531" s="27">
        <f t="shared" si="262"/>
        <v>0</v>
      </c>
      <c r="V531" s="27">
        <f t="shared" si="262"/>
        <v>0</v>
      </c>
      <c r="W531" s="27">
        <f t="shared" si="262"/>
        <v>260</v>
      </c>
    </row>
    <row r="532" spans="1:23" ht="31.2" x14ac:dyDescent="0.3">
      <c r="A532" s="4"/>
      <c r="B532" s="38" t="s">
        <v>122</v>
      </c>
      <c r="C532" s="39">
        <v>926</v>
      </c>
      <c r="D532" s="5" t="s">
        <v>77</v>
      </c>
      <c r="E532" s="5" t="s">
        <v>77</v>
      </c>
      <c r="F532" s="38" t="s">
        <v>212</v>
      </c>
      <c r="G532" s="42">
        <v>200</v>
      </c>
      <c r="H532" s="27">
        <v>260</v>
      </c>
      <c r="I532" s="27">
        <v>0</v>
      </c>
      <c r="W532" s="1">
        <f>H532+I532</f>
        <v>260</v>
      </c>
    </row>
    <row r="533" spans="1:23" x14ac:dyDescent="0.3">
      <c r="A533" s="4"/>
      <c r="B533" s="76" t="s">
        <v>21</v>
      </c>
      <c r="C533" s="39">
        <v>926</v>
      </c>
      <c r="D533" s="5" t="s">
        <v>80</v>
      </c>
      <c r="E533" s="5"/>
      <c r="F533" s="5"/>
      <c r="G533" s="40"/>
      <c r="H533" s="27">
        <f t="shared" ref="H533:W533" si="263">H534+H558</f>
        <v>42409.3</v>
      </c>
      <c r="I533" s="27">
        <f t="shared" si="263"/>
        <v>0</v>
      </c>
      <c r="J533" s="27">
        <f t="shared" si="263"/>
        <v>0</v>
      </c>
      <c r="K533" s="27">
        <f t="shared" si="263"/>
        <v>0</v>
      </c>
      <c r="L533" s="27">
        <f t="shared" si="263"/>
        <v>0</v>
      </c>
      <c r="M533" s="27">
        <f t="shared" si="263"/>
        <v>0</v>
      </c>
      <c r="N533" s="27">
        <f t="shared" si="263"/>
        <v>0</v>
      </c>
      <c r="O533" s="27">
        <f t="shared" si="263"/>
        <v>0</v>
      </c>
      <c r="P533" s="27">
        <f t="shared" si="263"/>
        <v>0</v>
      </c>
      <c r="Q533" s="27">
        <f t="shared" si="263"/>
        <v>0</v>
      </c>
      <c r="R533" s="27">
        <f t="shared" si="263"/>
        <v>0</v>
      </c>
      <c r="S533" s="27">
        <f t="shared" si="263"/>
        <v>0</v>
      </c>
      <c r="T533" s="27">
        <f t="shared" si="263"/>
        <v>0</v>
      </c>
      <c r="U533" s="27">
        <f t="shared" si="263"/>
        <v>0</v>
      </c>
      <c r="V533" s="27">
        <f t="shared" si="263"/>
        <v>0</v>
      </c>
      <c r="W533" s="27">
        <f t="shared" si="263"/>
        <v>42409.3</v>
      </c>
    </row>
    <row r="534" spans="1:23" x14ac:dyDescent="0.3">
      <c r="A534" s="4"/>
      <c r="B534" s="72" t="s">
        <v>15</v>
      </c>
      <c r="C534" s="39">
        <v>926</v>
      </c>
      <c r="D534" s="5" t="s">
        <v>80</v>
      </c>
      <c r="E534" s="5" t="s">
        <v>50</v>
      </c>
      <c r="F534" s="5"/>
      <c r="G534" s="40"/>
      <c r="H534" s="27">
        <f t="shared" ref="H534:W534" si="264">H535+H550+H554</f>
        <v>31756.3</v>
      </c>
      <c r="I534" s="27">
        <f t="shared" si="264"/>
        <v>0</v>
      </c>
      <c r="J534" s="27">
        <f t="shared" si="264"/>
        <v>0</v>
      </c>
      <c r="K534" s="27">
        <f t="shared" si="264"/>
        <v>0</v>
      </c>
      <c r="L534" s="27">
        <f t="shared" si="264"/>
        <v>0</v>
      </c>
      <c r="M534" s="27">
        <f t="shared" si="264"/>
        <v>0</v>
      </c>
      <c r="N534" s="27">
        <f t="shared" si="264"/>
        <v>0</v>
      </c>
      <c r="O534" s="27">
        <f t="shared" si="264"/>
        <v>0</v>
      </c>
      <c r="P534" s="27">
        <f t="shared" si="264"/>
        <v>0</v>
      </c>
      <c r="Q534" s="27">
        <f t="shared" si="264"/>
        <v>0</v>
      </c>
      <c r="R534" s="27">
        <f t="shared" si="264"/>
        <v>0</v>
      </c>
      <c r="S534" s="27">
        <f t="shared" si="264"/>
        <v>0</v>
      </c>
      <c r="T534" s="27">
        <f t="shared" si="264"/>
        <v>0</v>
      </c>
      <c r="U534" s="27">
        <f t="shared" si="264"/>
        <v>0</v>
      </c>
      <c r="V534" s="27">
        <f t="shared" si="264"/>
        <v>0</v>
      </c>
      <c r="W534" s="27">
        <f t="shared" si="264"/>
        <v>31756.3</v>
      </c>
    </row>
    <row r="535" spans="1:23" ht="31.2" x14ac:dyDescent="0.3">
      <c r="A535" s="4"/>
      <c r="B535" s="18" t="s">
        <v>206</v>
      </c>
      <c r="C535" s="39">
        <v>926</v>
      </c>
      <c r="D535" s="5" t="s">
        <v>80</v>
      </c>
      <c r="E535" s="5" t="s">
        <v>50</v>
      </c>
      <c r="F535" s="38" t="s">
        <v>205</v>
      </c>
      <c r="G535" s="40"/>
      <c r="H535" s="27">
        <f>H541+H536</f>
        <v>31456.3</v>
      </c>
      <c r="I535" s="27">
        <f t="shared" ref="I535:W535" si="265">I541+I536</f>
        <v>0</v>
      </c>
      <c r="J535" s="27">
        <f t="shared" si="265"/>
        <v>0</v>
      </c>
      <c r="K535" s="27">
        <f t="shared" si="265"/>
        <v>0</v>
      </c>
      <c r="L535" s="27">
        <f t="shared" si="265"/>
        <v>0</v>
      </c>
      <c r="M535" s="27">
        <f t="shared" si="265"/>
        <v>0</v>
      </c>
      <c r="N535" s="27">
        <f t="shared" si="265"/>
        <v>0</v>
      </c>
      <c r="O535" s="27">
        <f t="shared" si="265"/>
        <v>0</v>
      </c>
      <c r="P535" s="27">
        <f t="shared" si="265"/>
        <v>0</v>
      </c>
      <c r="Q535" s="27">
        <f t="shared" si="265"/>
        <v>0</v>
      </c>
      <c r="R535" s="27">
        <f t="shared" si="265"/>
        <v>0</v>
      </c>
      <c r="S535" s="27">
        <f t="shared" si="265"/>
        <v>0</v>
      </c>
      <c r="T535" s="27">
        <f t="shared" si="265"/>
        <v>0</v>
      </c>
      <c r="U535" s="27">
        <f t="shared" si="265"/>
        <v>0</v>
      </c>
      <c r="V535" s="27">
        <f t="shared" si="265"/>
        <v>0</v>
      </c>
      <c r="W535" s="27">
        <f t="shared" si="265"/>
        <v>31456.3</v>
      </c>
    </row>
    <row r="536" spans="1:23" x14ac:dyDescent="0.3">
      <c r="A536" s="4"/>
      <c r="B536" s="94" t="s">
        <v>216</v>
      </c>
      <c r="C536" s="39">
        <v>926</v>
      </c>
      <c r="D536" s="5" t="s">
        <v>80</v>
      </c>
      <c r="E536" s="5" t="s">
        <v>50</v>
      </c>
      <c r="F536" s="38" t="s">
        <v>215</v>
      </c>
      <c r="G536" s="40"/>
      <c r="H536" s="27">
        <f>H537+H539</f>
        <v>100</v>
      </c>
      <c r="I536" s="27">
        <f t="shared" ref="I536:W536" si="266">I537+I539</f>
        <v>0</v>
      </c>
      <c r="J536" s="27">
        <f t="shared" si="266"/>
        <v>0</v>
      </c>
      <c r="K536" s="27">
        <f t="shared" si="266"/>
        <v>0</v>
      </c>
      <c r="L536" s="27">
        <f t="shared" si="266"/>
        <v>0</v>
      </c>
      <c r="M536" s="27">
        <f t="shared" si="266"/>
        <v>0</v>
      </c>
      <c r="N536" s="27">
        <f t="shared" si="266"/>
        <v>0</v>
      </c>
      <c r="O536" s="27">
        <f t="shared" si="266"/>
        <v>0</v>
      </c>
      <c r="P536" s="27">
        <f t="shared" si="266"/>
        <v>0</v>
      </c>
      <c r="Q536" s="27">
        <f t="shared" si="266"/>
        <v>0</v>
      </c>
      <c r="R536" s="27">
        <f t="shared" si="266"/>
        <v>0</v>
      </c>
      <c r="S536" s="27">
        <f t="shared" si="266"/>
        <v>0</v>
      </c>
      <c r="T536" s="27">
        <f t="shared" si="266"/>
        <v>0</v>
      </c>
      <c r="U536" s="27">
        <f t="shared" si="266"/>
        <v>0</v>
      </c>
      <c r="V536" s="27">
        <f t="shared" si="266"/>
        <v>0</v>
      </c>
      <c r="W536" s="27">
        <f t="shared" si="266"/>
        <v>100</v>
      </c>
    </row>
    <row r="537" spans="1:23" ht="22.95" customHeight="1" x14ac:dyDescent="0.3">
      <c r="A537" s="4"/>
      <c r="B537" s="128" t="s">
        <v>480</v>
      </c>
      <c r="C537" s="134">
        <v>926</v>
      </c>
      <c r="D537" s="135" t="s">
        <v>80</v>
      </c>
      <c r="E537" s="135" t="s">
        <v>50</v>
      </c>
      <c r="F537" s="115" t="s">
        <v>481</v>
      </c>
      <c r="G537" s="136"/>
      <c r="H537" s="16">
        <f>H538</f>
        <v>40</v>
      </c>
      <c r="I537" s="16">
        <f t="shared" ref="I537:W537" si="267">I538</f>
        <v>0</v>
      </c>
      <c r="J537" s="16">
        <f t="shared" si="267"/>
        <v>0</v>
      </c>
      <c r="K537" s="16">
        <f t="shared" si="267"/>
        <v>0</v>
      </c>
      <c r="L537" s="16">
        <f t="shared" si="267"/>
        <v>0</v>
      </c>
      <c r="M537" s="16">
        <f t="shared" si="267"/>
        <v>0</v>
      </c>
      <c r="N537" s="16">
        <f t="shared" si="267"/>
        <v>0</v>
      </c>
      <c r="O537" s="16">
        <f t="shared" si="267"/>
        <v>0</v>
      </c>
      <c r="P537" s="16">
        <f t="shared" si="267"/>
        <v>0</v>
      </c>
      <c r="Q537" s="16">
        <f t="shared" si="267"/>
        <v>0</v>
      </c>
      <c r="R537" s="16">
        <f t="shared" si="267"/>
        <v>0</v>
      </c>
      <c r="S537" s="16">
        <f t="shared" si="267"/>
        <v>0</v>
      </c>
      <c r="T537" s="16">
        <f t="shared" si="267"/>
        <v>0</v>
      </c>
      <c r="U537" s="16">
        <f t="shared" si="267"/>
        <v>0</v>
      </c>
      <c r="V537" s="16">
        <f t="shared" si="267"/>
        <v>0</v>
      </c>
      <c r="W537" s="16">
        <f t="shared" si="267"/>
        <v>40</v>
      </c>
    </row>
    <row r="538" spans="1:23" ht="31.2" x14ac:dyDescent="0.3">
      <c r="A538" s="4"/>
      <c r="B538" s="115" t="s">
        <v>122</v>
      </c>
      <c r="C538" s="39">
        <v>926</v>
      </c>
      <c r="D538" s="5" t="s">
        <v>80</v>
      </c>
      <c r="E538" s="5" t="s">
        <v>50</v>
      </c>
      <c r="F538" s="38" t="s">
        <v>481</v>
      </c>
      <c r="G538" s="42">
        <v>200</v>
      </c>
      <c r="H538" s="27">
        <v>40</v>
      </c>
      <c r="I538" s="27">
        <v>0</v>
      </c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>
        <f>H538+I538</f>
        <v>40</v>
      </c>
    </row>
    <row r="539" spans="1:23" ht="22.2" customHeight="1" x14ac:dyDescent="0.3">
      <c r="A539" s="4"/>
      <c r="B539" s="128" t="s">
        <v>480</v>
      </c>
      <c r="C539" s="134">
        <v>926</v>
      </c>
      <c r="D539" s="135" t="s">
        <v>80</v>
      </c>
      <c r="E539" s="135" t="s">
        <v>50</v>
      </c>
      <c r="F539" s="115" t="s">
        <v>482</v>
      </c>
      <c r="G539" s="136"/>
      <c r="H539" s="16">
        <f>H540</f>
        <v>60</v>
      </c>
      <c r="I539" s="16">
        <f t="shared" ref="I539:W539" si="268">I540</f>
        <v>0</v>
      </c>
      <c r="J539" s="16">
        <f t="shared" si="268"/>
        <v>0</v>
      </c>
      <c r="K539" s="16">
        <f t="shared" si="268"/>
        <v>0</v>
      </c>
      <c r="L539" s="16">
        <f t="shared" si="268"/>
        <v>0</v>
      </c>
      <c r="M539" s="16">
        <f t="shared" si="268"/>
        <v>0</v>
      </c>
      <c r="N539" s="16">
        <f t="shared" si="268"/>
        <v>0</v>
      </c>
      <c r="O539" s="16">
        <f t="shared" si="268"/>
        <v>0</v>
      </c>
      <c r="P539" s="16">
        <f t="shared" si="268"/>
        <v>0</v>
      </c>
      <c r="Q539" s="16">
        <f t="shared" si="268"/>
        <v>0</v>
      </c>
      <c r="R539" s="16">
        <f t="shared" si="268"/>
        <v>0</v>
      </c>
      <c r="S539" s="16">
        <f t="shared" si="268"/>
        <v>0</v>
      </c>
      <c r="T539" s="16">
        <f t="shared" si="268"/>
        <v>0</v>
      </c>
      <c r="U539" s="16">
        <f t="shared" si="268"/>
        <v>0</v>
      </c>
      <c r="V539" s="16">
        <f t="shared" si="268"/>
        <v>0</v>
      </c>
      <c r="W539" s="16">
        <f t="shared" si="268"/>
        <v>60</v>
      </c>
    </row>
    <row r="540" spans="1:23" ht="31.2" x14ac:dyDescent="0.3">
      <c r="A540" s="4"/>
      <c r="B540" s="38" t="s">
        <v>122</v>
      </c>
      <c r="C540" s="39">
        <v>926</v>
      </c>
      <c r="D540" s="5" t="s">
        <v>80</v>
      </c>
      <c r="E540" s="5" t="s">
        <v>50</v>
      </c>
      <c r="F540" s="38" t="s">
        <v>482</v>
      </c>
      <c r="G540" s="42">
        <v>200</v>
      </c>
      <c r="H540" s="27">
        <v>60</v>
      </c>
      <c r="I540" s="27">
        <v>0</v>
      </c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>
        <f>H540+I540</f>
        <v>60</v>
      </c>
    </row>
    <row r="541" spans="1:23" ht="46.8" x14ac:dyDescent="0.3">
      <c r="A541" s="4"/>
      <c r="B541" s="24" t="s">
        <v>208</v>
      </c>
      <c r="C541" s="39">
        <v>926</v>
      </c>
      <c r="D541" s="5" t="s">
        <v>80</v>
      </c>
      <c r="E541" s="5" t="s">
        <v>50</v>
      </c>
      <c r="F541" s="38" t="s">
        <v>207</v>
      </c>
      <c r="G541" s="42"/>
      <c r="H541" s="27">
        <f>H542+H548+H544+H546</f>
        <v>31356.3</v>
      </c>
      <c r="I541" s="27">
        <f t="shared" ref="I541:W541" si="269">I542+I548+I544+I546</f>
        <v>0</v>
      </c>
      <c r="J541" s="27">
        <f t="shared" si="269"/>
        <v>0</v>
      </c>
      <c r="K541" s="27">
        <f t="shared" si="269"/>
        <v>0</v>
      </c>
      <c r="L541" s="27">
        <f t="shared" si="269"/>
        <v>0</v>
      </c>
      <c r="M541" s="27">
        <f t="shared" si="269"/>
        <v>0</v>
      </c>
      <c r="N541" s="27">
        <f t="shared" si="269"/>
        <v>0</v>
      </c>
      <c r="O541" s="27">
        <f t="shared" si="269"/>
        <v>0</v>
      </c>
      <c r="P541" s="27">
        <f t="shared" si="269"/>
        <v>0</v>
      </c>
      <c r="Q541" s="27">
        <f t="shared" si="269"/>
        <v>0</v>
      </c>
      <c r="R541" s="27">
        <f t="shared" si="269"/>
        <v>0</v>
      </c>
      <c r="S541" s="27">
        <f t="shared" si="269"/>
        <v>0</v>
      </c>
      <c r="T541" s="27">
        <f t="shared" si="269"/>
        <v>0</v>
      </c>
      <c r="U541" s="27">
        <f t="shared" si="269"/>
        <v>0</v>
      </c>
      <c r="V541" s="27">
        <f t="shared" si="269"/>
        <v>0</v>
      </c>
      <c r="W541" s="27">
        <f t="shared" si="269"/>
        <v>31356.3</v>
      </c>
    </row>
    <row r="542" spans="1:23" ht="31.2" x14ac:dyDescent="0.3">
      <c r="A542" s="4"/>
      <c r="B542" s="28" t="s">
        <v>131</v>
      </c>
      <c r="C542" s="39">
        <v>926</v>
      </c>
      <c r="D542" s="5" t="s">
        <v>80</v>
      </c>
      <c r="E542" s="5" t="s">
        <v>50</v>
      </c>
      <c r="F542" s="38" t="s">
        <v>209</v>
      </c>
      <c r="G542" s="42"/>
      <c r="H542" s="27">
        <f>H543</f>
        <v>24092.5</v>
      </c>
      <c r="I542" s="27">
        <f>I543</f>
        <v>0</v>
      </c>
      <c r="J542" s="27">
        <f t="shared" ref="J542:W542" si="270">J543</f>
        <v>0</v>
      </c>
      <c r="K542" s="27">
        <f t="shared" si="270"/>
        <v>0</v>
      </c>
      <c r="L542" s="27">
        <f t="shared" si="270"/>
        <v>0</v>
      </c>
      <c r="M542" s="27">
        <f t="shared" si="270"/>
        <v>0</v>
      </c>
      <c r="N542" s="27">
        <f t="shared" si="270"/>
        <v>0</v>
      </c>
      <c r="O542" s="27">
        <f t="shared" si="270"/>
        <v>0</v>
      </c>
      <c r="P542" s="27">
        <f t="shared" si="270"/>
        <v>0</v>
      </c>
      <c r="Q542" s="27">
        <f t="shared" si="270"/>
        <v>0</v>
      </c>
      <c r="R542" s="27">
        <f t="shared" si="270"/>
        <v>0</v>
      </c>
      <c r="S542" s="27">
        <f t="shared" si="270"/>
        <v>0</v>
      </c>
      <c r="T542" s="27">
        <f t="shared" si="270"/>
        <v>0</v>
      </c>
      <c r="U542" s="27">
        <f t="shared" si="270"/>
        <v>0</v>
      </c>
      <c r="V542" s="27">
        <f t="shared" si="270"/>
        <v>0</v>
      </c>
      <c r="W542" s="27">
        <f t="shared" si="270"/>
        <v>24092.5</v>
      </c>
    </row>
    <row r="543" spans="1:23" ht="31.2" x14ac:dyDescent="0.3">
      <c r="A543" s="4"/>
      <c r="B543" s="38" t="s">
        <v>89</v>
      </c>
      <c r="C543" s="39">
        <v>926</v>
      </c>
      <c r="D543" s="5" t="s">
        <v>80</v>
      </c>
      <c r="E543" s="5" t="s">
        <v>50</v>
      </c>
      <c r="F543" s="38" t="s">
        <v>209</v>
      </c>
      <c r="G543" s="42">
        <v>600</v>
      </c>
      <c r="H543" s="27">
        <v>24092.5</v>
      </c>
      <c r="I543" s="27">
        <v>0</v>
      </c>
      <c r="W543" s="1">
        <f>H543+I543</f>
        <v>24092.5</v>
      </c>
    </row>
    <row r="544" spans="1:23" ht="46.8" x14ac:dyDescent="0.3">
      <c r="A544" s="4"/>
      <c r="B544" s="115" t="s">
        <v>460</v>
      </c>
      <c r="C544" s="39">
        <v>926</v>
      </c>
      <c r="D544" s="5" t="s">
        <v>80</v>
      </c>
      <c r="E544" s="5" t="s">
        <v>50</v>
      </c>
      <c r="F544" s="38" t="s">
        <v>477</v>
      </c>
      <c r="G544" s="42"/>
      <c r="H544" s="27">
        <f>H545</f>
        <v>6927.8</v>
      </c>
      <c r="I544" s="27">
        <f t="shared" ref="I544:W544" si="271">I545</f>
        <v>0</v>
      </c>
      <c r="J544" s="27">
        <f t="shared" si="271"/>
        <v>0</v>
      </c>
      <c r="K544" s="27">
        <f t="shared" si="271"/>
        <v>0</v>
      </c>
      <c r="L544" s="27">
        <f t="shared" si="271"/>
        <v>0</v>
      </c>
      <c r="M544" s="27">
        <f t="shared" si="271"/>
        <v>0</v>
      </c>
      <c r="N544" s="27">
        <f t="shared" si="271"/>
        <v>0</v>
      </c>
      <c r="O544" s="27">
        <f t="shared" si="271"/>
        <v>0</v>
      </c>
      <c r="P544" s="27">
        <f t="shared" si="271"/>
        <v>0</v>
      </c>
      <c r="Q544" s="27">
        <f t="shared" si="271"/>
        <v>0</v>
      </c>
      <c r="R544" s="27">
        <f t="shared" si="271"/>
        <v>0</v>
      </c>
      <c r="S544" s="27">
        <f t="shared" si="271"/>
        <v>0</v>
      </c>
      <c r="T544" s="27">
        <f t="shared" si="271"/>
        <v>0</v>
      </c>
      <c r="U544" s="27">
        <f t="shared" si="271"/>
        <v>0</v>
      </c>
      <c r="V544" s="27">
        <f t="shared" si="271"/>
        <v>0</v>
      </c>
      <c r="W544" s="27">
        <f t="shared" si="271"/>
        <v>6927.8</v>
      </c>
    </row>
    <row r="545" spans="1:23" ht="31.2" x14ac:dyDescent="0.3">
      <c r="A545" s="4"/>
      <c r="B545" s="38" t="s">
        <v>157</v>
      </c>
      <c r="C545" s="39">
        <v>926</v>
      </c>
      <c r="D545" s="5" t="s">
        <v>80</v>
      </c>
      <c r="E545" s="5" t="s">
        <v>50</v>
      </c>
      <c r="F545" s="38" t="s">
        <v>477</v>
      </c>
      <c r="G545" s="42">
        <v>600</v>
      </c>
      <c r="H545" s="27">
        <v>6927.8</v>
      </c>
      <c r="I545" s="27">
        <v>0</v>
      </c>
      <c r="W545" s="1">
        <f>H545+I545</f>
        <v>6927.8</v>
      </c>
    </row>
    <row r="546" spans="1:23" ht="46.8" x14ac:dyDescent="0.3">
      <c r="A546" s="4"/>
      <c r="B546" s="38" t="s">
        <v>27</v>
      </c>
      <c r="C546" s="39">
        <v>926</v>
      </c>
      <c r="D546" s="5" t="s">
        <v>80</v>
      </c>
      <c r="E546" s="5" t="s">
        <v>50</v>
      </c>
      <c r="F546" s="42" t="s">
        <v>529</v>
      </c>
      <c r="G546" s="42"/>
      <c r="H546" s="27">
        <f>H547</f>
        <v>36</v>
      </c>
      <c r="I546" s="27">
        <f t="shared" ref="I546:W546" si="272">I547</f>
        <v>0</v>
      </c>
      <c r="J546" s="27">
        <f t="shared" si="272"/>
        <v>0</v>
      </c>
      <c r="K546" s="27">
        <f t="shared" si="272"/>
        <v>0</v>
      </c>
      <c r="L546" s="27">
        <f t="shared" si="272"/>
        <v>0</v>
      </c>
      <c r="M546" s="27">
        <f t="shared" si="272"/>
        <v>0</v>
      </c>
      <c r="N546" s="27">
        <f t="shared" si="272"/>
        <v>0</v>
      </c>
      <c r="O546" s="27">
        <f t="shared" si="272"/>
        <v>0</v>
      </c>
      <c r="P546" s="27">
        <f t="shared" si="272"/>
        <v>0</v>
      </c>
      <c r="Q546" s="27">
        <f t="shared" si="272"/>
        <v>0</v>
      </c>
      <c r="R546" s="27">
        <f t="shared" si="272"/>
        <v>0</v>
      </c>
      <c r="S546" s="27">
        <f t="shared" si="272"/>
        <v>0</v>
      </c>
      <c r="T546" s="27">
        <f t="shared" si="272"/>
        <v>0</v>
      </c>
      <c r="U546" s="27">
        <f t="shared" si="272"/>
        <v>0</v>
      </c>
      <c r="V546" s="27">
        <f t="shared" si="272"/>
        <v>0</v>
      </c>
      <c r="W546" s="27">
        <f t="shared" si="272"/>
        <v>36</v>
      </c>
    </row>
    <row r="547" spans="1:23" ht="31.2" x14ac:dyDescent="0.3">
      <c r="A547" s="4"/>
      <c r="B547" s="38" t="s">
        <v>157</v>
      </c>
      <c r="C547" s="39">
        <v>926</v>
      </c>
      <c r="D547" s="5" t="s">
        <v>80</v>
      </c>
      <c r="E547" s="5" t="s">
        <v>50</v>
      </c>
      <c r="F547" s="42" t="s">
        <v>529</v>
      </c>
      <c r="G547" s="42">
        <v>600</v>
      </c>
      <c r="H547" s="27">
        <v>36</v>
      </c>
      <c r="I547" s="27">
        <v>0</v>
      </c>
      <c r="W547" s="1">
        <f>H547+I547</f>
        <v>36</v>
      </c>
    </row>
    <row r="548" spans="1:23" ht="46.8" x14ac:dyDescent="0.3">
      <c r="A548" s="4"/>
      <c r="B548" s="23" t="s">
        <v>27</v>
      </c>
      <c r="C548" s="39">
        <v>926</v>
      </c>
      <c r="D548" s="5" t="s">
        <v>80</v>
      </c>
      <c r="E548" s="5" t="s">
        <v>50</v>
      </c>
      <c r="F548" s="42" t="s">
        <v>214</v>
      </c>
      <c r="G548" s="40"/>
      <c r="H548" s="27">
        <f>H549</f>
        <v>300</v>
      </c>
      <c r="I548" s="27">
        <f>I549</f>
        <v>0</v>
      </c>
      <c r="J548" s="27">
        <f t="shared" ref="J548:W548" si="273">J549</f>
        <v>0</v>
      </c>
      <c r="K548" s="27">
        <f t="shared" si="273"/>
        <v>0</v>
      </c>
      <c r="L548" s="27">
        <f t="shared" si="273"/>
        <v>0</v>
      </c>
      <c r="M548" s="27">
        <f t="shared" si="273"/>
        <v>0</v>
      </c>
      <c r="N548" s="27">
        <f t="shared" si="273"/>
        <v>0</v>
      </c>
      <c r="O548" s="27">
        <f t="shared" si="273"/>
        <v>0</v>
      </c>
      <c r="P548" s="27">
        <f t="shared" si="273"/>
        <v>0</v>
      </c>
      <c r="Q548" s="27">
        <f t="shared" si="273"/>
        <v>0</v>
      </c>
      <c r="R548" s="27">
        <f t="shared" si="273"/>
        <v>0</v>
      </c>
      <c r="S548" s="27">
        <f t="shared" si="273"/>
        <v>0</v>
      </c>
      <c r="T548" s="27">
        <f t="shared" si="273"/>
        <v>0</v>
      </c>
      <c r="U548" s="27">
        <f t="shared" si="273"/>
        <v>0</v>
      </c>
      <c r="V548" s="27">
        <f t="shared" si="273"/>
        <v>0</v>
      </c>
      <c r="W548" s="27">
        <f t="shared" si="273"/>
        <v>300</v>
      </c>
    </row>
    <row r="549" spans="1:23" ht="31.2" x14ac:dyDescent="0.3">
      <c r="A549" s="4"/>
      <c r="B549" s="38" t="s">
        <v>157</v>
      </c>
      <c r="C549" s="39">
        <v>926</v>
      </c>
      <c r="D549" s="5" t="s">
        <v>80</v>
      </c>
      <c r="E549" s="5" t="s">
        <v>50</v>
      </c>
      <c r="F549" s="42" t="s">
        <v>214</v>
      </c>
      <c r="G549" s="42">
        <v>600</v>
      </c>
      <c r="H549" s="27">
        <v>300</v>
      </c>
      <c r="I549" s="27">
        <v>0</v>
      </c>
      <c r="W549" s="1">
        <f>H549+I549</f>
        <v>300</v>
      </c>
    </row>
    <row r="550" spans="1:23" ht="31.2" x14ac:dyDescent="0.3">
      <c r="A550" s="4"/>
      <c r="B550" s="18" t="s">
        <v>281</v>
      </c>
      <c r="C550" s="78">
        <v>926</v>
      </c>
      <c r="D550" s="58" t="s">
        <v>80</v>
      </c>
      <c r="E550" s="58" t="s">
        <v>50</v>
      </c>
      <c r="F550" s="62" t="s">
        <v>278</v>
      </c>
      <c r="G550" s="80"/>
      <c r="H550" s="79">
        <f t="shared" ref="H550:W552" si="274">H551</f>
        <v>200</v>
      </c>
      <c r="I550" s="79">
        <f t="shared" si="274"/>
        <v>0</v>
      </c>
      <c r="J550" s="79">
        <f t="shared" si="274"/>
        <v>0</v>
      </c>
      <c r="K550" s="79">
        <f t="shared" si="274"/>
        <v>0</v>
      </c>
      <c r="L550" s="79">
        <f t="shared" si="274"/>
        <v>0</v>
      </c>
      <c r="M550" s="79">
        <f t="shared" si="274"/>
        <v>0</v>
      </c>
      <c r="N550" s="79">
        <f t="shared" si="274"/>
        <v>0</v>
      </c>
      <c r="O550" s="79">
        <f t="shared" si="274"/>
        <v>0</v>
      </c>
      <c r="P550" s="79">
        <f t="shared" si="274"/>
        <v>0</v>
      </c>
      <c r="Q550" s="79">
        <f t="shared" si="274"/>
        <v>0</v>
      </c>
      <c r="R550" s="79">
        <f t="shared" si="274"/>
        <v>0</v>
      </c>
      <c r="S550" s="79">
        <f t="shared" si="274"/>
        <v>0</v>
      </c>
      <c r="T550" s="79">
        <f t="shared" si="274"/>
        <v>0</v>
      </c>
      <c r="U550" s="79">
        <f t="shared" si="274"/>
        <v>0</v>
      </c>
      <c r="V550" s="79">
        <f t="shared" si="274"/>
        <v>0</v>
      </c>
      <c r="W550" s="79">
        <f t="shared" si="274"/>
        <v>200</v>
      </c>
    </row>
    <row r="551" spans="1:23" x14ac:dyDescent="0.3">
      <c r="A551" s="4"/>
      <c r="B551" s="93" t="s">
        <v>282</v>
      </c>
      <c r="C551" s="78">
        <v>926</v>
      </c>
      <c r="D551" s="58" t="s">
        <v>80</v>
      </c>
      <c r="E551" s="58" t="s">
        <v>50</v>
      </c>
      <c r="F551" s="62" t="s">
        <v>279</v>
      </c>
      <c r="G551" s="80"/>
      <c r="H551" s="79">
        <f t="shared" si="274"/>
        <v>200</v>
      </c>
      <c r="I551" s="79">
        <f t="shared" si="274"/>
        <v>0</v>
      </c>
      <c r="J551" s="79">
        <f t="shared" si="274"/>
        <v>0</v>
      </c>
      <c r="K551" s="79">
        <f t="shared" si="274"/>
        <v>0</v>
      </c>
      <c r="L551" s="79">
        <f t="shared" si="274"/>
        <v>0</v>
      </c>
      <c r="M551" s="79">
        <f t="shared" si="274"/>
        <v>0</v>
      </c>
      <c r="N551" s="79">
        <f t="shared" si="274"/>
        <v>0</v>
      </c>
      <c r="O551" s="79">
        <f t="shared" si="274"/>
        <v>0</v>
      </c>
      <c r="P551" s="79">
        <f t="shared" si="274"/>
        <v>0</v>
      </c>
      <c r="Q551" s="79">
        <f t="shared" si="274"/>
        <v>0</v>
      </c>
      <c r="R551" s="79">
        <f t="shared" si="274"/>
        <v>0</v>
      </c>
      <c r="S551" s="79">
        <f t="shared" si="274"/>
        <v>0</v>
      </c>
      <c r="T551" s="79">
        <f t="shared" si="274"/>
        <v>0</v>
      </c>
      <c r="U551" s="79">
        <f t="shared" si="274"/>
        <v>0</v>
      </c>
      <c r="V551" s="79">
        <f t="shared" si="274"/>
        <v>0</v>
      </c>
      <c r="W551" s="79">
        <f t="shared" si="274"/>
        <v>200</v>
      </c>
    </row>
    <row r="552" spans="1:23" ht="46.8" x14ac:dyDescent="0.3">
      <c r="A552" s="4"/>
      <c r="B552" s="24" t="s">
        <v>283</v>
      </c>
      <c r="C552" s="78">
        <v>926</v>
      </c>
      <c r="D552" s="58" t="s">
        <v>80</v>
      </c>
      <c r="E552" s="58" t="s">
        <v>50</v>
      </c>
      <c r="F552" s="62" t="s">
        <v>280</v>
      </c>
      <c r="G552" s="80"/>
      <c r="H552" s="79">
        <f t="shared" si="274"/>
        <v>200</v>
      </c>
      <c r="I552" s="79">
        <f t="shared" si="274"/>
        <v>0</v>
      </c>
      <c r="J552" s="79">
        <f t="shared" si="274"/>
        <v>0</v>
      </c>
      <c r="K552" s="79">
        <f t="shared" si="274"/>
        <v>0</v>
      </c>
      <c r="L552" s="79">
        <f t="shared" si="274"/>
        <v>0</v>
      </c>
      <c r="M552" s="79">
        <f t="shared" si="274"/>
        <v>0</v>
      </c>
      <c r="N552" s="79">
        <f t="shared" si="274"/>
        <v>0</v>
      </c>
      <c r="O552" s="79">
        <f t="shared" si="274"/>
        <v>0</v>
      </c>
      <c r="P552" s="79">
        <f t="shared" si="274"/>
        <v>0</v>
      </c>
      <c r="Q552" s="79">
        <f t="shared" si="274"/>
        <v>0</v>
      </c>
      <c r="R552" s="79">
        <f t="shared" si="274"/>
        <v>0</v>
      </c>
      <c r="S552" s="79">
        <f t="shared" si="274"/>
        <v>0</v>
      </c>
      <c r="T552" s="79">
        <f t="shared" si="274"/>
        <v>0</v>
      </c>
      <c r="U552" s="79">
        <f t="shared" si="274"/>
        <v>0</v>
      </c>
      <c r="V552" s="79">
        <f t="shared" si="274"/>
        <v>0</v>
      </c>
      <c r="W552" s="79">
        <f t="shared" si="274"/>
        <v>200</v>
      </c>
    </row>
    <row r="553" spans="1:23" ht="31.2" x14ac:dyDescent="0.3">
      <c r="A553" s="4"/>
      <c r="B553" s="62" t="s">
        <v>157</v>
      </c>
      <c r="C553" s="78">
        <v>926</v>
      </c>
      <c r="D553" s="58" t="s">
        <v>80</v>
      </c>
      <c r="E553" s="58" t="s">
        <v>50</v>
      </c>
      <c r="F553" s="62" t="s">
        <v>280</v>
      </c>
      <c r="G553" s="80">
        <v>600</v>
      </c>
      <c r="H553" s="79">
        <v>200</v>
      </c>
      <c r="I553" s="79">
        <v>0</v>
      </c>
      <c r="W553" s="1">
        <f>H553+I553</f>
        <v>200</v>
      </c>
    </row>
    <row r="554" spans="1:23" ht="46.8" x14ac:dyDescent="0.3">
      <c r="A554" s="4"/>
      <c r="B554" s="103" t="s">
        <v>287</v>
      </c>
      <c r="C554" s="78">
        <v>926</v>
      </c>
      <c r="D554" s="58" t="s">
        <v>80</v>
      </c>
      <c r="E554" s="58" t="s">
        <v>50</v>
      </c>
      <c r="F554" s="67" t="s">
        <v>284</v>
      </c>
      <c r="G554" s="23"/>
      <c r="H554" s="27">
        <f t="shared" ref="H554:W556" si="275">H555</f>
        <v>100</v>
      </c>
      <c r="I554" s="27">
        <f t="shared" si="275"/>
        <v>0</v>
      </c>
      <c r="J554" s="27">
        <f t="shared" si="275"/>
        <v>0</v>
      </c>
      <c r="K554" s="27">
        <f t="shared" si="275"/>
        <v>0</v>
      </c>
      <c r="L554" s="27">
        <f t="shared" si="275"/>
        <v>0</v>
      </c>
      <c r="M554" s="27">
        <f t="shared" si="275"/>
        <v>0</v>
      </c>
      <c r="N554" s="27">
        <f t="shared" si="275"/>
        <v>0</v>
      </c>
      <c r="O554" s="27">
        <f t="shared" si="275"/>
        <v>0</v>
      </c>
      <c r="P554" s="27">
        <f t="shared" si="275"/>
        <v>0</v>
      </c>
      <c r="Q554" s="27">
        <f t="shared" si="275"/>
        <v>0</v>
      </c>
      <c r="R554" s="27">
        <f t="shared" si="275"/>
        <v>0</v>
      </c>
      <c r="S554" s="27">
        <f t="shared" si="275"/>
        <v>0</v>
      </c>
      <c r="T554" s="27">
        <f t="shared" si="275"/>
        <v>0</v>
      </c>
      <c r="U554" s="27">
        <f t="shared" si="275"/>
        <v>0</v>
      </c>
      <c r="V554" s="27">
        <f t="shared" si="275"/>
        <v>0</v>
      </c>
      <c r="W554" s="27">
        <f t="shared" si="275"/>
        <v>100</v>
      </c>
    </row>
    <row r="555" spans="1:23" x14ac:dyDescent="0.3">
      <c r="A555" s="4"/>
      <c r="B555" s="93" t="s">
        <v>306</v>
      </c>
      <c r="C555" s="78">
        <v>926</v>
      </c>
      <c r="D555" s="58" t="s">
        <v>80</v>
      </c>
      <c r="E555" s="58" t="s">
        <v>50</v>
      </c>
      <c r="F555" s="67" t="s">
        <v>305</v>
      </c>
      <c r="G555" s="23"/>
      <c r="H555" s="27">
        <f t="shared" si="275"/>
        <v>100</v>
      </c>
      <c r="I555" s="27">
        <f t="shared" si="275"/>
        <v>0</v>
      </c>
      <c r="J555" s="27">
        <f t="shared" si="275"/>
        <v>0</v>
      </c>
      <c r="K555" s="27">
        <f t="shared" si="275"/>
        <v>0</v>
      </c>
      <c r="L555" s="27">
        <f t="shared" si="275"/>
        <v>0</v>
      </c>
      <c r="M555" s="27">
        <f t="shared" si="275"/>
        <v>0</v>
      </c>
      <c r="N555" s="27">
        <f t="shared" si="275"/>
        <v>0</v>
      </c>
      <c r="O555" s="27">
        <f t="shared" si="275"/>
        <v>0</v>
      </c>
      <c r="P555" s="27">
        <f t="shared" si="275"/>
        <v>0</v>
      </c>
      <c r="Q555" s="27">
        <f t="shared" si="275"/>
        <v>0</v>
      </c>
      <c r="R555" s="27">
        <f t="shared" si="275"/>
        <v>0</v>
      </c>
      <c r="S555" s="27">
        <f t="shared" si="275"/>
        <v>0</v>
      </c>
      <c r="T555" s="27">
        <f t="shared" si="275"/>
        <v>0</v>
      </c>
      <c r="U555" s="27">
        <f t="shared" si="275"/>
        <v>0</v>
      </c>
      <c r="V555" s="27">
        <f t="shared" si="275"/>
        <v>0</v>
      </c>
      <c r="W555" s="27">
        <f t="shared" si="275"/>
        <v>100</v>
      </c>
    </row>
    <row r="556" spans="1:23" x14ac:dyDescent="0.3">
      <c r="A556" s="4"/>
      <c r="B556" s="93" t="s">
        <v>308</v>
      </c>
      <c r="C556" s="78">
        <v>926</v>
      </c>
      <c r="D556" s="58" t="s">
        <v>80</v>
      </c>
      <c r="E556" s="58" t="s">
        <v>50</v>
      </c>
      <c r="F556" s="67" t="s">
        <v>307</v>
      </c>
      <c r="G556" s="23"/>
      <c r="H556" s="27">
        <f t="shared" si="275"/>
        <v>100</v>
      </c>
      <c r="I556" s="27">
        <f t="shared" si="275"/>
        <v>0</v>
      </c>
      <c r="J556" s="27">
        <f t="shared" si="275"/>
        <v>0</v>
      </c>
      <c r="K556" s="27">
        <f t="shared" si="275"/>
        <v>0</v>
      </c>
      <c r="L556" s="27">
        <f t="shared" si="275"/>
        <v>0</v>
      </c>
      <c r="M556" s="27">
        <f t="shared" si="275"/>
        <v>0</v>
      </c>
      <c r="N556" s="27">
        <f t="shared" si="275"/>
        <v>0</v>
      </c>
      <c r="O556" s="27">
        <f t="shared" si="275"/>
        <v>0</v>
      </c>
      <c r="P556" s="27">
        <f t="shared" si="275"/>
        <v>0</v>
      </c>
      <c r="Q556" s="27">
        <f t="shared" si="275"/>
        <v>0</v>
      </c>
      <c r="R556" s="27">
        <f t="shared" si="275"/>
        <v>0</v>
      </c>
      <c r="S556" s="27">
        <f t="shared" si="275"/>
        <v>0</v>
      </c>
      <c r="T556" s="27">
        <f t="shared" si="275"/>
        <v>0</v>
      </c>
      <c r="U556" s="27">
        <f t="shared" si="275"/>
        <v>0</v>
      </c>
      <c r="V556" s="27">
        <f t="shared" si="275"/>
        <v>0</v>
      </c>
      <c r="W556" s="27">
        <f t="shared" si="275"/>
        <v>100</v>
      </c>
    </row>
    <row r="557" spans="1:23" ht="31.2" x14ac:dyDescent="0.3">
      <c r="A557" s="4"/>
      <c r="B557" s="38" t="s">
        <v>133</v>
      </c>
      <c r="C557" s="78">
        <v>926</v>
      </c>
      <c r="D557" s="58" t="s">
        <v>80</v>
      </c>
      <c r="E557" s="58" t="s">
        <v>50</v>
      </c>
      <c r="F557" s="67" t="s">
        <v>307</v>
      </c>
      <c r="G557" s="23">
        <v>600</v>
      </c>
      <c r="H557" s="27">
        <v>100</v>
      </c>
      <c r="I557" s="27">
        <v>0</v>
      </c>
      <c r="W557" s="1">
        <f>H557+I557</f>
        <v>100</v>
      </c>
    </row>
    <row r="558" spans="1:23" x14ac:dyDescent="0.3">
      <c r="A558" s="4"/>
      <c r="B558" s="72" t="s">
        <v>22</v>
      </c>
      <c r="C558" s="39">
        <v>926</v>
      </c>
      <c r="D558" s="5" t="s">
        <v>80</v>
      </c>
      <c r="E558" s="5" t="s">
        <v>55</v>
      </c>
      <c r="F558" s="5"/>
      <c r="G558" s="40"/>
      <c r="H558" s="27">
        <f>H559</f>
        <v>10653</v>
      </c>
      <c r="I558" s="27">
        <f>I559</f>
        <v>0</v>
      </c>
      <c r="J558" s="27">
        <f t="shared" ref="J558:W558" si="276">J559</f>
        <v>0</v>
      </c>
      <c r="K558" s="27">
        <f t="shared" si="276"/>
        <v>0</v>
      </c>
      <c r="L558" s="27">
        <f t="shared" si="276"/>
        <v>0</v>
      </c>
      <c r="M558" s="27">
        <f t="shared" si="276"/>
        <v>0</v>
      </c>
      <c r="N558" s="27">
        <f t="shared" si="276"/>
        <v>0</v>
      </c>
      <c r="O558" s="27">
        <f t="shared" si="276"/>
        <v>0</v>
      </c>
      <c r="P558" s="27">
        <f t="shared" si="276"/>
        <v>0</v>
      </c>
      <c r="Q558" s="27">
        <f t="shared" si="276"/>
        <v>0</v>
      </c>
      <c r="R558" s="27">
        <f t="shared" si="276"/>
        <v>0</v>
      </c>
      <c r="S558" s="27">
        <f t="shared" si="276"/>
        <v>0</v>
      </c>
      <c r="T558" s="27">
        <f t="shared" si="276"/>
        <v>0</v>
      </c>
      <c r="U558" s="27">
        <f t="shared" si="276"/>
        <v>0</v>
      </c>
      <c r="V558" s="27">
        <f t="shared" si="276"/>
        <v>0</v>
      </c>
      <c r="W558" s="27">
        <f t="shared" si="276"/>
        <v>10653</v>
      </c>
    </row>
    <row r="559" spans="1:23" ht="31.2" x14ac:dyDescent="0.3">
      <c r="A559" s="30"/>
      <c r="B559" s="18" t="s">
        <v>206</v>
      </c>
      <c r="C559" s="39">
        <v>926</v>
      </c>
      <c r="D559" s="5" t="s">
        <v>80</v>
      </c>
      <c r="E559" s="5" t="s">
        <v>55</v>
      </c>
      <c r="F559" s="38" t="s">
        <v>205</v>
      </c>
      <c r="G559" s="42"/>
      <c r="H559" s="27">
        <f>H560+H563+H568</f>
        <v>10653</v>
      </c>
      <c r="I559" s="27">
        <f>I560+I563+I568</f>
        <v>0</v>
      </c>
      <c r="J559" s="27">
        <f t="shared" ref="J559:W559" si="277">J560+J563+J568</f>
        <v>0</v>
      </c>
      <c r="K559" s="27">
        <f t="shared" si="277"/>
        <v>0</v>
      </c>
      <c r="L559" s="27">
        <f t="shared" si="277"/>
        <v>0</v>
      </c>
      <c r="M559" s="27">
        <f t="shared" si="277"/>
        <v>0</v>
      </c>
      <c r="N559" s="27">
        <f t="shared" si="277"/>
        <v>0</v>
      </c>
      <c r="O559" s="27">
        <f t="shared" si="277"/>
        <v>0</v>
      </c>
      <c r="P559" s="27">
        <f t="shared" si="277"/>
        <v>0</v>
      </c>
      <c r="Q559" s="27">
        <f t="shared" si="277"/>
        <v>0</v>
      </c>
      <c r="R559" s="27">
        <f t="shared" si="277"/>
        <v>0</v>
      </c>
      <c r="S559" s="27">
        <f t="shared" si="277"/>
        <v>0</v>
      </c>
      <c r="T559" s="27">
        <f t="shared" si="277"/>
        <v>0</v>
      </c>
      <c r="U559" s="27">
        <f t="shared" si="277"/>
        <v>0</v>
      </c>
      <c r="V559" s="27">
        <f t="shared" si="277"/>
        <v>0</v>
      </c>
      <c r="W559" s="27">
        <f t="shared" si="277"/>
        <v>10653</v>
      </c>
    </row>
    <row r="560" spans="1:23" x14ac:dyDescent="0.3">
      <c r="A560" s="30"/>
      <c r="B560" s="94" t="s">
        <v>216</v>
      </c>
      <c r="C560" s="39">
        <v>926</v>
      </c>
      <c r="D560" s="5" t="s">
        <v>80</v>
      </c>
      <c r="E560" s="5" t="s">
        <v>55</v>
      </c>
      <c r="F560" s="38" t="s">
        <v>215</v>
      </c>
      <c r="G560" s="42"/>
      <c r="H560" s="27">
        <f>H561</f>
        <v>3750</v>
      </c>
      <c r="I560" s="27">
        <f>I561</f>
        <v>0</v>
      </c>
      <c r="J560" s="27">
        <f t="shared" ref="J560:W560" si="278">J561</f>
        <v>0</v>
      </c>
      <c r="K560" s="27">
        <f t="shared" si="278"/>
        <v>0</v>
      </c>
      <c r="L560" s="27">
        <f t="shared" si="278"/>
        <v>0</v>
      </c>
      <c r="M560" s="27">
        <f t="shared" si="278"/>
        <v>0</v>
      </c>
      <c r="N560" s="27">
        <f t="shared" si="278"/>
        <v>0</v>
      </c>
      <c r="O560" s="27">
        <f t="shared" si="278"/>
        <v>0</v>
      </c>
      <c r="P560" s="27">
        <f t="shared" si="278"/>
        <v>0</v>
      </c>
      <c r="Q560" s="27">
        <f t="shared" si="278"/>
        <v>0</v>
      </c>
      <c r="R560" s="27">
        <f t="shared" si="278"/>
        <v>0</v>
      </c>
      <c r="S560" s="27">
        <f t="shared" si="278"/>
        <v>0</v>
      </c>
      <c r="T560" s="27">
        <f t="shared" si="278"/>
        <v>0</v>
      </c>
      <c r="U560" s="27">
        <f t="shared" si="278"/>
        <v>0</v>
      </c>
      <c r="V560" s="27">
        <f t="shared" si="278"/>
        <v>0</v>
      </c>
      <c r="W560" s="27">
        <f t="shared" si="278"/>
        <v>3750</v>
      </c>
    </row>
    <row r="561" spans="1:23" x14ac:dyDescent="0.3">
      <c r="A561" s="30"/>
      <c r="B561" s="93" t="s">
        <v>218</v>
      </c>
      <c r="C561" s="39">
        <v>926</v>
      </c>
      <c r="D561" s="5" t="s">
        <v>80</v>
      </c>
      <c r="E561" s="5" t="s">
        <v>55</v>
      </c>
      <c r="F561" s="38" t="s">
        <v>217</v>
      </c>
      <c r="G561" s="42"/>
      <c r="H561" s="27">
        <f>H562</f>
        <v>3750</v>
      </c>
      <c r="I561" s="27">
        <f>I562</f>
        <v>0</v>
      </c>
      <c r="J561" s="27">
        <f t="shared" ref="J561:W561" si="279">J562</f>
        <v>0</v>
      </c>
      <c r="K561" s="27">
        <f t="shared" si="279"/>
        <v>0</v>
      </c>
      <c r="L561" s="27">
        <f t="shared" si="279"/>
        <v>0</v>
      </c>
      <c r="M561" s="27">
        <f t="shared" si="279"/>
        <v>0</v>
      </c>
      <c r="N561" s="27">
        <f t="shared" si="279"/>
        <v>0</v>
      </c>
      <c r="O561" s="27">
        <f t="shared" si="279"/>
        <v>0</v>
      </c>
      <c r="P561" s="27">
        <f t="shared" si="279"/>
        <v>0</v>
      </c>
      <c r="Q561" s="27">
        <f t="shared" si="279"/>
        <v>0</v>
      </c>
      <c r="R561" s="27">
        <f t="shared" si="279"/>
        <v>0</v>
      </c>
      <c r="S561" s="27">
        <f t="shared" si="279"/>
        <v>0</v>
      </c>
      <c r="T561" s="27">
        <f t="shared" si="279"/>
        <v>0</v>
      </c>
      <c r="U561" s="27">
        <f t="shared" si="279"/>
        <v>0</v>
      </c>
      <c r="V561" s="27">
        <f t="shared" si="279"/>
        <v>0</v>
      </c>
      <c r="W561" s="27">
        <f t="shared" si="279"/>
        <v>3750</v>
      </c>
    </row>
    <row r="562" spans="1:23" ht="31.2" x14ac:dyDescent="0.3">
      <c r="A562" s="30"/>
      <c r="B562" s="38" t="s">
        <v>122</v>
      </c>
      <c r="C562" s="39">
        <v>926</v>
      </c>
      <c r="D562" s="5" t="s">
        <v>80</v>
      </c>
      <c r="E562" s="5" t="s">
        <v>55</v>
      </c>
      <c r="F562" s="38" t="s">
        <v>217</v>
      </c>
      <c r="G562" s="42">
        <v>200</v>
      </c>
      <c r="H562" s="27">
        <v>3750</v>
      </c>
      <c r="I562" s="27">
        <v>0</v>
      </c>
      <c r="W562" s="1">
        <f>H562+I562</f>
        <v>3750</v>
      </c>
    </row>
    <row r="563" spans="1:23" ht="46.8" x14ac:dyDescent="0.3">
      <c r="A563" s="30"/>
      <c r="B563" s="24" t="s">
        <v>208</v>
      </c>
      <c r="C563" s="39">
        <v>926</v>
      </c>
      <c r="D563" s="5" t="s">
        <v>80</v>
      </c>
      <c r="E563" s="5" t="s">
        <v>55</v>
      </c>
      <c r="F563" s="38" t="s">
        <v>207</v>
      </c>
      <c r="G563" s="42"/>
      <c r="H563" s="27">
        <f>H564+H566</f>
        <v>4750.8</v>
      </c>
      <c r="I563" s="27">
        <f t="shared" ref="I563:W563" si="280">I564+I566</f>
        <v>0</v>
      </c>
      <c r="J563" s="27">
        <f t="shared" si="280"/>
        <v>0</v>
      </c>
      <c r="K563" s="27">
        <f t="shared" si="280"/>
        <v>0</v>
      </c>
      <c r="L563" s="27">
        <f t="shared" si="280"/>
        <v>0</v>
      </c>
      <c r="M563" s="27">
        <f t="shared" si="280"/>
        <v>0</v>
      </c>
      <c r="N563" s="27">
        <f t="shared" si="280"/>
        <v>0</v>
      </c>
      <c r="O563" s="27">
        <f t="shared" si="280"/>
        <v>0</v>
      </c>
      <c r="P563" s="27">
        <f t="shared" si="280"/>
        <v>0</v>
      </c>
      <c r="Q563" s="27">
        <f t="shared" si="280"/>
        <v>0</v>
      </c>
      <c r="R563" s="27">
        <f t="shared" si="280"/>
        <v>0</v>
      </c>
      <c r="S563" s="27">
        <f t="shared" si="280"/>
        <v>0</v>
      </c>
      <c r="T563" s="27">
        <f t="shared" si="280"/>
        <v>0</v>
      </c>
      <c r="U563" s="27">
        <f t="shared" si="280"/>
        <v>0</v>
      </c>
      <c r="V563" s="27">
        <f t="shared" si="280"/>
        <v>0</v>
      </c>
      <c r="W563" s="27">
        <f t="shared" si="280"/>
        <v>4750.8</v>
      </c>
    </row>
    <row r="564" spans="1:23" ht="31.2" x14ac:dyDescent="0.3">
      <c r="A564" s="30"/>
      <c r="B564" s="28" t="s">
        <v>131</v>
      </c>
      <c r="C564" s="39">
        <v>926</v>
      </c>
      <c r="D564" s="5" t="s">
        <v>80</v>
      </c>
      <c r="E564" s="5" t="s">
        <v>55</v>
      </c>
      <c r="F564" s="38" t="s">
        <v>209</v>
      </c>
      <c r="G564" s="42"/>
      <c r="H564" s="27">
        <f>H565</f>
        <v>4552.3</v>
      </c>
      <c r="I564" s="27">
        <f>I565</f>
        <v>0</v>
      </c>
      <c r="J564" s="27">
        <f t="shared" ref="J564:W564" si="281">J565</f>
        <v>0</v>
      </c>
      <c r="K564" s="27">
        <f t="shared" si="281"/>
        <v>0</v>
      </c>
      <c r="L564" s="27">
        <f t="shared" si="281"/>
        <v>0</v>
      </c>
      <c r="M564" s="27">
        <f t="shared" si="281"/>
        <v>0</v>
      </c>
      <c r="N564" s="27">
        <f t="shared" si="281"/>
        <v>0</v>
      </c>
      <c r="O564" s="27">
        <f t="shared" si="281"/>
        <v>0</v>
      </c>
      <c r="P564" s="27">
        <f t="shared" si="281"/>
        <v>0</v>
      </c>
      <c r="Q564" s="27">
        <f t="shared" si="281"/>
        <v>0</v>
      </c>
      <c r="R564" s="27">
        <f t="shared" si="281"/>
        <v>0</v>
      </c>
      <c r="S564" s="27">
        <f t="shared" si="281"/>
        <v>0</v>
      </c>
      <c r="T564" s="27">
        <f t="shared" si="281"/>
        <v>0</v>
      </c>
      <c r="U564" s="27">
        <f t="shared" si="281"/>
        <v>0</v>
      </c>
      <c r="V564" s="27">
        <f t="shared" si="281"/>
        <v>0</v>
      </c>
      <c r="W564" s="27">
        <f t="shared" si="281"/>
        <v>4552.3</v>
      </c>
    </row>
    <row r="565" spans="1:23" ht="31.2" x14ac:dyDescent="0.3">
      <c r="A565" s="30"/>
      <c r="B565" s="38" t="s">
        <v>157</v>
      </c>
      <c r="C565" s="39">
        <v>926</v>
      </c>
      <c r="D565" s="5" t="s">
        <v>80</v>
      </c>
      <c r="E565" s="5" t="s">
        <v>55</v>
      </c>
      <c r="F565" s="38" t="s">
        <v>209</v>
      </c>
      <c r="G565" s="42">
        <v>600</v>
      </c>
      <c r="H565" s="27">
        <v>4552.3</v>
      </c>
      <c r="I565" s="27">
        <v>0</v>
      </c>
      <c r="W565" s="1">
        <f>H565+I565</f>
        <v>4552.3</v>
      </c>
    </row>
    <row r="566" spans="1:23" ht="46.8" x14ac:dyDescent="0.3">
      <c r="A566" s="30"/>
      <c r="B566" s="115" t="s">
        <v>460</v>
      </c>
      <c r="C566" s="39">
        <v>926</v>
      </c>
      <c r="D566" s="5" t="s">
        <v>80</v>
      </c>
      <c r="E566" s="5" t="s">
        <v>55</v>
      </c>
      <c r="F566" s="38" t="s">
        <v>477</v>
      </c>
      <c r="G566" s="42"/>
      <c r="H566" s="27">
        <f>H567</f>
        <v>198.5</v>
      </c>
      <c r="I566" s="27">
        <f t="shared" ref="I566:W566" si="282">I567</f>
        <v>0</v>
      </c>
      <c r="J566" s="27">
        <f t="shared" si="282"/>
        <v>0</v>
      </c>
      <c r="K566" s="27">
        <f t="shared" si="282"/>
        <v>0</v>
      </c>
      <c r="L566" s="27">
        <f t="shared" si="282"/>
        <v>0</v>
      </c>
      <c r="M566" s="27">
        <f t="shared" si="282"/>
        <v>0</v>
      </c>
      <c r="N566" s="27">
        <f t="shared" si="282"/>
        <v>0</v>
      </c>
      <c r="O566" s="27">
        <f t="shared" si="282"/>
        <v>0</v>
      </c>
      <c r="P566" s="27">
        <f t="shared" si="282"/>
        <v>0</v>
      </c>
      <c r="Q566" s="27">
        <f t="shared" si="282"/>
        <v>0</v>
      </c>
      <c r="R566" s="27">
        <f t="shared" si="282"/>
        <v>0</v>
      </c>
      <c r="S566" s="27">
        <f t="shared" si="282"/>
        <v>0</v>
      </c>
      <c r="T566" s="27">
        <f t="shared" si="282"/>
        <v>0</v>
      </c>
      <c r="U566" s="27">
        <f t="shared" si="282"/>
        <v>0</v>
      </c>
      <c r="V566" s="27">
        <f t="shared" si="282"/>
        <v>0</v>
      </c>
      <c r="W566" s="27">
        <f t="shared" si="282"/>
        <v>198.5</v>
      </c>
    </row>
    <row r="567" spans="1:23" ht="31.2" x14ac:dyDescent="0.3">
      <c r="A567" s="30"/>
      <c r="B567" s="38" t="s">
        <v>157</v>
      </c>
      <c r="C567" s="39">
        <v>926</v>
      </c>
      <c r="D567" s="5" t="s">
        <v>80</v>
      </c>
      <c r="E567" s="5" t="s">
        <v>55</v>
      </c>
      <c r="F567" s="38" t="s">
        <v>477</v>
      </c>
      <c r="G567" s="42">
        <v>600</v>
      </c>
      <c r="H567" s="27">
        <v>198.5</v>
      </c>
      <c r="I567" s="27">
        <v>0</v>
      </c>
      <c r="W567" s="1">
        <f>H567+I567</f>
        <v>198.5</v>
      </c>
    </row>
    <row r="568" spans="1:23" x14ac:dyDescent="0.3">
      <c r="A568" s="30"/>
      <c r="B568" s="18" t="s">
        <v>159</v>
      </c>
      <c r="C568" s="39">
        <v>926</v>
      </c>
      <c r="D568" s="5" t="s">
        <v>80</v>
      </c>
      <c r="E568" s="5" t="s">
        <v>55</v>
      </c>
      <c r="F568" s="38" t="s">
        <v>219</v>
      </c>
      <c r="G568" s="42"/>
      <c r="H568" s="27">
        <f>H569</f>
        <v>2152.1999999999998</v>
      </c>
      <c r="I568" s="27">
        <f>I569</f>
        <v>0</v>
      </c>
      <c r="J568" s="27">
        <f t="shared" ref="J568:W568" si="283">J569</f>
        <v>0</v>
      </c>
      <c r="K568" s="27">
        <f t="shared" si="283"/>
        <v>0</v>
      </c>
      <c r="L568" s="27">
        <f t="shared" si="283"/>
        <v>0</v>
      </c>
      <c r="M568" s="27">
        <f t="shared" si="283"/>
        <v>0</v>
      </c>
      <c r="N568" s="27">
        <f t="shared" si="283"/>
        <v>0</v>
      </c>
      <c r="O568" s="27">
        <f t="shared" si="283"/>
        <v>0</v>
      </c>
      <c r="P568" s="27">
        <f t="shared" si="283"/>
        <v>0</v>
      </c>
      <c r="Q568" s="27">
        <f t="shared" si="283"/>
        <v>0</v>
      </c>
      <c r="R568" s="27">
        <f t="shared" si="283"/>
        <v>0</v>
      </c>
      <c r="S568" s="27">
        <f t="shared" si="283"/>
        <v>0</v>
      </c>
      <c r="T568" s="27">
        <f t="shared" si="283"/>
        <v>0</v>
      </c>
      <c r="U568" s="27">
        <f t="shared" si="283"/>
        <v>0</v>
      </c>
      <c r="V568" s="27">
        <f t="shared" si="283"/>
        <v>0</v>
      </c>
      <c r="W568" s="27">
        <f t="shared" si="283"/>
        <v>2152.1999999999998</v>
      </c>
    </row>
    <row r="569" spans="1:23" x14ac:dyDescent="0.3">
      <c r="A569" s="30"/>
      <c r="B569" s="28" t="s">
        <v>112</v>
      </c>
      <c r="C569" s="39">
        <v>926</v>
      </c>
      <c r="D569" s="5" t="s">
        <v>80</v>
      </c>
      <c r="E569" s="5" t="s">
        <v>55</v>
      </c>
      <c r="F569" s="38" t="s">
        <v>220</v>
      </c>
      <c r="G569" s="42"/>
      <c r="H569" s="27">
        <f>H570+H571+H572</f>
        <v>2152.1999999999998</v>
      </c>
      <c r="I569" s="27">
        <f>I570+I571+I572</f>
        <v>0</v>
      </c>
      <c r="J569" s="27">
        <f t="shared" ref="J569:W569" si="284">J570+J571+J572</f>
        <v>0</v>
      </c>
      <c r="K569" s="27">
        <f t="shared" si="284"/>
        <v>0</v>
      </c>
      <c r="L569" s="27">
        <f t="shared" si="284"/>
        <v>0</v>
      </c>
      <c r="M569" s="27">
        <f t="shared" si="284"/>
        <v>0</v>
      </c>
      <c r="N569" s="27">
        <f t="shared" si="284"/>
        <v>0</v>
      </c>
      <c r="O569" s="27">
        <f t="shared" si="284"/>
        <v>0</v>
      </c>
      <c r="P569" s="27">
        <f t="shared" si="284"/>
        <v>0</v>
      </c>
      <c r="Q569" s="27">
        <f t="shared" si="284"/>
        <v>0</v>
      </c>
      <c r="R569" s="27">
        <f t="shared" si="284"/>
        <v>0</v>
      </c>
      <c r="S569" s="27">
        <f t="shared" si="284"/>
        <v>0</v>
      </c>
      <c r="T569" s="27">
        <f t="shared" si="284"/>
        <v>0</v>
      </c>
      <c r="U569" s="27">
        <f t="shared" si="284"/>
        <v>0</v>
      </c>
      <c r="V569" s="27">
        <f t="shared" si="284"/>
        <v>0</v>
      </c>
      <c r="W569" s="27">
        <f t="shared" si="284"/>
        <v>2152.1999999999998</v>
      </c>
    </row>
    <row r="570" spans="1:23" ht="62.4" x14ac:dyDescent="0.3">
      <c r="A570" s="30"/>
      <c r="B570" s="38" t="s">
        <v>263</v>
      </c>
      <c r="C570" s="39">
        <v>926</v>
      </c>
      <c r="D570" s="5" t="s">
        <v>80</v>
      </c>
      <c r="E570" s="5" t="s">
        <v>55</v>
      </c>
      <c r="F570" s="38" t="s">
        <v>220</v>
      </c>
      <c r="G570" s="41" t="s">
        <v>86</v>
      </c>
      <c r="H570" s="27">
        <v>2037.2</v>
      </c>
      <c r="I570" s="27">
        <v>0</v>
      </c>
      <c r="W570" s="1">
        <f>H570+I570</f>
        <v>2037.2</v>
      </c>
    </row>
    <row r="571" spans="1:23" ht="31.2" x14ac:dyDescent="0.3">
      <c r="A571" s="30"/>
      <c r="B571" s="38" t="s">
        <v>122</v>
      </c>
      <c r="C571" s="39">
        <v>926</v>
      </c>
      <c r="D571" s="5" t="s">
        <v>80</v>
      </c>
      <c r="E571" s="5" t="s">
        <v>55</v>
      </c>
      <c r="F571" s="38" t="s">
        <v>220</v>
      </c>
      <c r="G571" s="41" t="s">
        <v>85</v>
      </c>
      <c r="H571" s="27">
        <v>114.3</v>
      </c>
      <c r="I571" s="27">
        <v>0</v>
      </c>
      <c r="W571" s="1">
        <f>H571+I571</f>
        <v>114.3</v>
      </c>
    </row>
    <row r="572" spans="1:23" x14ac:dyDescent="0.3">
      <c r="A572" s="30"/>
      <c r="B572" s="38" t="s">
        <v>87</v>
      </c>
      <c r="C572" s="39">
        <v>926</v>
      </c>
      <c r="D572" s="5" t="s">
        <v>80</v>
      </c>
      <c r="E572" s="5" t="s">
        <v>55</v>
      </c>
      <c r="F572" s="38" t="s">
        <v>220</v>
      </c>
      <c r="G572" s="41" t="s">
        <v>88</v>
      </c>
      <c r="H572" s="27">
        <v>0.7</v>
      </c>
      <c r="I572" s="27">
        <v>0</v>
      </c>
      <c r="W572" s="1">
        <f>H572+I572</f>
        <v>0.7</v>
      </c>
    </row>
    <row r="573" spans="1:23" ht="31.2" x14ac:dyDescent="0.3">
      <c r="A573" s="30" t="s">
        <v>29</v>
      </c>
      <c r="B573" s="60" t="s">
        <v>427</v>
      </c>
      <c r="C573" s="33">
        <v>929</v>
      </c>
      <c r="D573" s="5"/>
      <c r="E573" s="5"/>
      <c r="F573" s="5"/>
      <c r="G573" s="40"/>
      <c r="H573" s="17">
        <f t="shared" ref="H573:W573" si="285">H574+H598</f>
        <v>78090.299999999988</v>
      </c>
      <c r="I573" s="17">
        <f t="shared" si="285"/>
        <v>100</v>
      </c>
      <c r="J573" s="17">
        <f t="shared" si="285"/>
        <v>0</v>
      </c>
      <c r="K573" s="17">
        <f t="shared" si="285"/>
        <v>0</v>
      </c>
      <c r="L573" s="17">
        <f t="shared" si="285"/>
        <v>0</v>
      </c>
      <c r="M573" s="17">
        <f t="shared" si="285"/>
        <v>0</v>
      </c>
      <c r="N573" s="17">
        <f t="shared" si="285"/>
        <v>0</v>
      </c>
      <c r="O573" s="17">
        <f t="shared" si="285"/>
        <v>0</v>
      </c>
      <c r="P573" s="17">
        <f t="shared" si="285"/>
        <v>0</v>
      </c>
      <c r="Q573" s="17">
        <f t="shared" si="285"/>
        <v>0</v>
      </c>
      <c r="R573" s="17">
        <f t="shared" si="285"/>
        <v>0</v>
      </c>
      <c r="S573" s="17">
        <f t="shared" si="285"/>
        <v>0</v>
      </c>
      <c r="T573" s="17">
        <f t="shared" si="285"/>
        <v>0</v>
      </c>
      <c r="U573" s="17">
        <f t="shared" si="285"/>
        <v>0</v>
      </c>
      <c r="V573" s="17">
        <f t="shared" si="285"/>
        <v>0</v>
      </c>
      <c r="W573" s="17">
        <f t="shared" si="285"/>
        <v>78190.299999999988</v>
      </c>
    </row>
    <row r="574" spans="1:23" x14ac:dyDescent="0.3">
      <c r="A574" s="30"/>
      <c r="B574" s="76" t="s">
        <v>76</v>
      </c>
      <c r="C574" s="39">
        <v>929</v>
      </c>
      <c r="D574" s="5" t="s">
        <v>77</v>
      </c>
      <c r="E574" s="5"/>
      <c r="F574" s="5"/>
      <c r="G574" s="40"/>
      <c r="H574" s="27">
        <f t="shared" ref="H574:W574" si="286">H575+H593</f>
        <v>48189.599999999991</v>
      </c>
      <c r="I574" s="27">
        <f t="shared" si="286"/>
        <v>0</v>
      </c>
      <c r="J574" s="27">
        <f t="shared" si="286"/>
        <v>0</v>
      </c>
      <c r="K574" s="27">
        <f t="shared" si="286"/>
        <v>0</v>
      </c>
      <c r="L574" s="27">
        <f t="shared" si="286"/>
        <v>0</v>
      </c>
      <c r="M574" s="27">
        <f t="shared" si="286"/>
        <v>0</v>
      </c>
      <c r="N574" s="27">
        <f t="shared" si="286"/>
        <v>0</v>
      </c>
      <c r="O574" s="27">
        <f t="shared" si="286"/>
        <v>0</v>
      </c>
      <c r="P574" s="27">
        <f t="shared" si="286"/>
        <v>0</v>
      </c>
      <c r="Q574" s="27">
        <f t="shared" si="286"/>
        <v>0</v>
      </c>
      <c r="R574" s="27">
        <f t="shared" si="286"/>
        <v>0</v>
      </c>
      <c r="S574" s="27">
        <f t="shared" si="286"/>
        <v>0</v>
      </c>
      <c r="T574" s="27">
        <f t="shared" si="286"/>
        <v>0</v>
      </c>
      <c r="U574" s="27">
        <f t="shared" si="286"/>
        <v>0</v>
      </c>
      <c r="V574" s="27">
        <f t="shared" si="286"/>
        <v>0</v>
      </c>
      <c r="W574" s="27">
        <f t="shared" si="286"/>
        <v>48189.599999999991</v>
      </c>
    </row>
    <row r="575" spans="1:23" x14ac:dyDescent="0.3">
      <c r="A575" s="30"/>
      <c r="B575" s="52" t="s">
        <v>78</v>
      </c>
      <c r="C575" s="39">
        <v>929</v>
      </c>
      <c r="D575" s="5" t="s">
        <v>77</v>
      </c>
      <c r="E575" s="5" t="s">
        <v>53</v>
      </c>
      <c r="F575" s="5"/>
      <c r="G575" s="40"/>
      <c r="H575" s="27">
        <f>H576+H588</f>
        <v>48019.599999999991</v>
      </c>
      <c r="I575" s="27">
        <f t="shared" ref="I575:W575" si="287">I576+I588</f>
        <v>0</v>
      </c>
      <c r="J575" s="27">
        <f t="shared" si="287"/>
        <v>0</v>
      </c>
      <c r="K575" s="27">
        <f t="shared" si="287"/>
        <v>0</v>
      </c>
      <c r="L575" s="27">
        <f t="shared" si="287"/>
        <v>0</v>
      </c>
      <c r="M575" s="27">
        <f t="shared" si="287"/>
        <v>0</v>
      </c>
      <c r="N575" s="27">
        <f t="shared" si="287"/>
        <v>0</v>
      </c>
      <c r="O575" s="27">
        <f t="shared" si="287"/>
        <v>0</v>
      </c>
      <c r="P575" s="27">
        <f t="shared" si="287"/>
        <v>0</v>
      </c>
      <c r="Q575" s="27">
        <f t="shared" si="287"/>
        <v>0</v>
      </c>
      <c r="R575" s="27">
        <f t="shared" si="287"/>
        <v>0</v>
      </c>
      <c r="S575" s="27">
        <f t="shared" si="287"/>
        <v>0</v>
      </c>
      <c r="T575" s="27">
        <f t="shared" si="287"/>
        <v>0</v>
      </c>
      <c r="U575" s="27">
        <f t="shared" si="287"/>
        <v>0</v>
      </c>
      <c r="V575" s="27">
        <f t="shared" si="287"/>
        <v>0</v>
      </c>
      <c r="W575" s="27">
        <f t="shared" si="287"/>
        <v>48019.599999999991</v>
      </c>
    </row>
    <row r="576" spans="1:23" ht="31.2" x14ac:dyDescent="0.3">
      <c r="A576" s="30"/>
      <c r="B576" s="18" t="s">
        <v>191</v>
      </c>
      <c r="C576" s="39">
        <v>929</v>
      </c>
      <c r="D576" s="5" t="s">
        <v>77</v>
      </c>
      <c r="E576" s="5" t="s">
        <v>53</v>
      </c>
      <c r="F576" s="5" t="s">
        <v>190</v>
      </c>
      <c r="G576" s="40"/>
      <c r="H576" s="27">
        <f>H577</f>
        <v>41019.599999999991</v>
      </c>
      <c r="I576" s="27">
        <f>I577</f>
        <v>0</v>
      </c>
      <c r="J576" s="27">
        <f t="shared" ref="J576:W576" si="288">J577</f>
        <v>0</v>
      </c>
      <c r="K576" s="27">
        <f t="shared" si="288"/>
        <v>0</v>
      </c>
      <c r="L576" s="27">
        <f t="shared" si="288"/>
        <v>0</v>
      </c>
      <c r="M576" s="27">
        <f t="shared" si="288"/>
        <v>0</v>
      </c>
      <c r="N576" s="27">
        <f t="shared" si="288"/>
        <v>0</v>
      </c>
      <c r="O576" s="27">
        <f t="shared" si="288"/>
        <v>0</v>
      </c>
      <c r="P576" s="27">
        <f t="shared" si="288"/>
        <v>0</v>
      </c>
      <c r="Q576" s="27">
        <f t="shared" si="288"/>
        <v>0</v>
      </c>
      <c r="R576" s="27">
        <f t="shared" si="288"/>
        <v>0</v>
      </c>
      <c r="S576" s="27">
        <f t="shared" si="288"/>
        <v>0</v>
      </c>
      <c r="T576" s="27">
        <f t="shared" si="288"/>
        <v>0</v>
      </c>
      <c r="U576" s="27">
        <f t="shared" si="288"/>
        <v>0</v>
      </c>
      <c r="V576" s="27">
        <f t="shared" si="288"/>
        <v>0</v>
      </c>
      <c r="W576" s="27">
        <f t="shared" si="288"/>
        <v>41019.599999999991</v>
      </c>
    </row>
    <row r="577" spans="1:23" x14ac:dyDescent="0.3">
      <c r="A577" s="30"/>
      <c r="B577" s="18" t="s">
        <v>158</v>
      </c>
      <c r="C577" s="39">
        <v>929</v>
      </c>
      <c r="D577" s="5" t="s">
        <v>77</v>
      </c>
      <c r="E577" s="5" t="s">
        <v>53</v>
      </c>
      <c r="F577" s="38" t="s">
        <v>192</v>
      </c>
      <c r="G577" s="42"/>
      <c r="H577" s="27">
        <f>H578+H580+H584+H586+H582</f>
        <v>41019.599999999991</v>
      </c>
      <c r="I577" s="27">
        <f t="shared" ref="I577:W577" si="289">I578+I580+I584+I586+I582</f>
        <v>0</v>
      </c>
      <c r="J577" s="27">
        <f t="shared" si="289"/>
        <v>0</v>
      </c>
      <c r="K577" s="27">
        <f t="shared" si="289"/>
        <v>0</v>
      </c>
      <c r="L577" s="27">
        <f t="shared" si="289"/>
        <v>0</v>
      </c>
      <c r="M577" s="27">
        <f t="shared" si="289"/>
        <v>0</v>
      </c>
      <c r="N577" s="27">
        <f t="shared" si="289"/>
        <v>0</v>
      </c>
      <c r="O577" s="27">
        <f t="shared" si="289"/>
        <v>0</v>
      </c>
      <c r="P577" s="27">
        <f t="shared" si="289"/>
        <v>0</v>
      </c>
      <c r="Q577" s="27">
        <f t="shared" si="289"/>
        <v>0</v>
      </c>
      <c r="R577" s="27">
        <f t="shared" si="289"/>
        <v>0</v>
      </c>
      <c r="S577" s="27">
        <f t="shared" si="289"/>
        <v>0</v>
      </c>
      <c r="T577" s="27">
        <f t="shared" si="289"/>
        <v>0</v>
      </c>
      <c r="U577" s="27">
        <f t="shared" si="289"/>
        <v>0</v>
      </c>
      <c r="V577" s="27">
        <f t="shared" si="289"/>
        <v>0</v>
      </c>
      <c r="W577" s="27">
        <f t="shared" si="289"/>
        <v>41019.599999999991</v>
      </c>
    </row>
    <row r="578" spans="1:23" ht="31.2" x14ac:dyDescent="0.3">
      <c r="A578" s="30"/>
      <c r="B578" s="28" t="s">
        <v>131</v>
      </c>
      <c r="C578" s="39">
        <v>929</v>
      </c>
      <c r="D578" s="5" t="s">
        <v>77</v>
      </c>
      <c r="E578" s="5" t="s">
        <v>53</v>
      </c>
      <c r="F578" s="38" t="s">
        <v>193</v>
      </c>
      <c r="G578" s="42"/>
      <c r="H578" s="27">
        <f>H579</f>
        <v>35634.199999999997</v>
      </c>
      <c r="I578" s="27">
        <f>I579</f>
        <v>0</v>
      </c>
      <c r="J578" s="27">
        <f t="shared" ref="J578:W578" si="290">J579</f>
        <v>0</v>
      </c>
      <c r="K578" s="27">
        <f t="shared" si="290"/>
        <v>0</v>
      </c>
      <c r="L578" s="27">
        <f t="shared" si="290"/>
        <v>0</v>
      </c>
      <c r="M578" s="27">
        <f t="shared" si="290"/>
        <v>0</v>
      </c>
      <c r="N578" s="27">
        <f t="shared" si="290"/>
        <v>0</v>
      </c>
      <c r="O578" s="27">
        <f t="shared" si="290"/>
        <v>0</v>
      </c>
      <c r="P578" s="27">
        <f t="shared" si="290"/>
        <v>0</v>
      </c>
      <c r="Q578" s="27">
        <f t="shared" si="290"/>
        <v>0</v>
      </c>
      <c r="R578" s="27">
        <f t="shared" si="290"/>
        <v>0</v>
      </c>
      <c r="S578" s="27">
        <f t="shared" si="290"/>
        <v>0</v>
      </c>
      <c r="T578" s="27">
        <f t="shared" si="290"/>
        <v>0</v>
      </c>
      <c r="U578" s="27">
        <f t="shared" si="290"/>
        <v>0</v>
      </c>
      <c r="V578" s="27">
        <f t="shared" si="290"/>
        <v>0</v>
      </c>
      <c r="W578" s="27">
        <f t="shared" si="290"/>
        <v>35634.199999999997</v>
      </c>
    </row>
    <row r="579" spans="1:23" ht="31.2" x14ac:dyDescent="0.3">
      <c r="A579" s="30"/>
      <c r="B579" s="38" t="s">
        <v>157</v>
      </c>
      <c r="C579" s="39">
        <v>929</v>
      </c>
      <c r="D579" s="5" t="s">
        <v>77</v>
      </c>
      <c r="E579" s="5" t="s">
        <v>53</v>
      </c>
      <c r="F579" s="38" t="s">
        <v>193</v>
      </c>
      <c r="G579" s="42">
        <v>600</v>
      </c>
      <c r="H579" s="27">
        <v>35634.199999999997</v>
      </c>
      <c r="I579" s="27">
        <v>0</v>
      </c>
      <c r="W579" s="1">
        <f>H579+I579</f>
        <v>35634.199999999997</v>
      </c>
    </row>
    <row r="580" spans="1:23" ht="31.2" x14ac:dyDescent="0.3">
      <c r="A580" s="30"/>
      <c r="B580" s="24" t="s">
        <v>199</v>
      </c>
      <c r="C580" s="39">
        <v>929</v>
      </c>
      <c r="D580" s="5" t="s">
        <v>77</v>
      </c>
      <c r="E580" s="5" t="s">
        <v>53</v>
      </c>
      <c r="F580" s="38" t="s">
        <v>198</v>
      </c>
      <c r="G580" s="45"/>
      <c r="H580" s="27">
        <f>H581</f>
        <v>1400</v>
      </c>
      <c r="I580" s="27">
        <f>I581</f>
        <v>0</v>
      </c>
      <c r="J580" s="27">
        <f t="shared" ref="J580:W580" si="291">J581</f>
        <v>0</v>
      </c>
      <c r="K580" s="27">
        <f t="shared" si="291"/>
        <v>0</v>
      </c>
      <c r="L580" s="27">
        <f t="shared" si="291"/>
        <v>0</v>
      </c>
      <c r="M580" s="27">
        <f t="shared" si="291"/>
        <v>0</v>
      </c>
      <c r="N580" s="27">
        <f t="shared" si="291"/>
        <v>0</v>
      </c>
      <c r="O580" s="27">
        <f t="shared" si="291"/>
        <v>0</v>
      </c>
      <c r="P580" s="27">
        <f t="shared" si="291"/>
        <v>0</v>
      </c>
      <c r="Q580" s="27">
        <f t="shared" si="291"/>
        <v>0</v>
      </c>
      <c r="R580" s="27">
        <f t="shared" si="291"/>
        <v>0</v>
      </c>
      <c r="S580" s="27">
        <f t="shared" si="291"/>
        <v>0</v>
      </c>
      <c r="T580" s="27">
        <f t="shared" si="291"/>
        <v>0</v>
      </c>
      <c r="U580" s="27">
        <f t="shared" si="291"/>
        <v>0</v>
      </c>
      <c r="V580" s="27">
        <f t="shared" si="291"/>
        <v>0</v>
      </c>
      <c r="W580" s="27">
        <f t="shared" si="291"/>
        <v>1400</v>
      </c>
    </row>
    <row r="581" spans="1:23" ht="31.2" x14ac:dyDescent="0.3">
      <c r="A581" s="30"/>
      <c r="B581" s="38" t="s">
        <v>157</v>
      </c>
      <c r="C581" s="39">
        <v>929</v>
      </c>
      <c r="D581" s="5" t="s">
        <v>77</v>
      </c>
      <c r="E581" s="5" t="s">
        <v>53</v>
      </c>
      <c r="F581" s="38" t="s">
        <v>198</v>
      </c>
      <c r="G581" s="5" t="s">
        <v>90</v>
      </c>
      <c r="H581" s="27">
        <v>1400</v>
      </c>
      <c r="I581" s="27">
        <v>0</v>
      </c>
      <c r="W581" s="1">
        <f>H581+I581</f>
        <v>1400</v>
      </c>
    </row>
    <row r="582" spans="1:23" ht="46.8" x14ac:dyDescent="0.3">
      <c r="A582" s="30"/>
      <c r="B582" s="38" t="s">
        <v>460</v>
      </c>
      <c r="C582" s="39">
        <v>929</v>
      </c>
      <c r="D582" s="5" t="s">
        <v>77</v>
      </c>
      <c r="E582" s="5" t="s">
        <v>53</v>
      </c>
      <c r="F582" s="38" t="s">
        <v>497</v>
      </c>
      <c r="G582" s="5"/>
      <c r="H582" s="27">
        <f>H583</f>
        <v>3747</v>
      </c>
      <c r="I582" s="27">
        <f t="shared" ref="I582:W582" si="292">I583</f>
        <v>0</v>
      </c>
      <c r="J582" s="27">
        <f t="shared" si="292"/>
        <v>0</v>
      </c>
      <c r="K582" s="27">
        <f t="shared" si="292"/>
        <v>0</v>
      </c>
      <c r="L582" s="27">
        <f t="shared" si="292"/>
        <v>0</v>
      </c>
      <c r="M582" s="27">
        <f t="shared" si="292"/>
        <v>0</v>
      </c>
      <c r="N582" s="27">
        <f t="shared" si="292"/>
        <v>0</v>
      </c>
      <c r="O582" s="27">
        <f t="shared" si="292"/>
        <v>0</v>
      </c>
      <c r="P582" s="27">
        <f t="shared" si="292"/>
        <v>0</v>
      </c>
      <c r="Q582" s="27">
        <f t="shared" si="292"/>
        <v>0</v>
      </c>
      <c r="R582" s="27">
        <f t="shared" si="292"/>
        <v>0</v>
      </c>
      <c r="S582" s="27">
        <f t="shared" si="292"/>
        <v>0</v>
      </c>
      <c r="T582" s="27">
        <f t="shared" si="292"/>
        <v>0</v>
      </c>
      <c r="U582" s="27">
        <f t="shared" si="292"/>
        <v>0</v>
      </c>
      <c r="V582" s="27">
        <f t="shared" si="292"/>
        <v>0</v>
      </c>
      <c r="W582" s="27">
        <f t="shared" si="292"/>
        <v>3747</v>
      </c>
    </row>
    <row r="583" spans="1:23" ht="31.2" x14ac:dyDescent="0.3">
      <c r="A583" s="30"/>
      <c r="B583" s="38" t="s">
        <v>157</v>
      </c>
      <c r="C583" s="39">
        <v>929</v>
      </c>
      <c r="D583" s="5" t="s">
        <v>77</v>
      </c>
      <c r="E583" s="5" t="s">
        <v>53</v>
      </c>
      <c r="F583" s="38" t="s">
        <v>497</v>
      </c>
      <c r="G583" s="5" t="s">
        <v>90</v>
      </c>
      <c r="H583" s="27">
        <v>3747</v>
      </c>
      <c r="I583" s="27">
        <v>0</v>
      </c>
      <c r="W583" s="1">
        <f>H583+I583</f>
        <v>3747</v>
      </c>
    </row>
    <row r="584" spans="1:23" ht="114" customHeight="1" x14ac:dyDescent="0.3">
      <c r="A584" s="30"/>
      <c r="B584" s="24" t="s">
        <v>195</v>
      </c>
      <c r="C584" s="39">
        <v>929</v>
      </c>
      <c r="D584" s="5" t="s">
        <v>77</v>
      </c>
      <c r="E584" s="5" t="s">
        <v>53</v>
      </c>
      <c r="F584" s="38" t="s">
        <v>194</v>
      </c>
      <c r="G584" s="42"/>
      <c r="H584" s="27">
        <f>H585</f>
        <v>203.2</v>
      </c>
      <c r="I584" s="27">
        <f>I585</f>
        <v>0</v>
      </c>
      <c r="J584" s="27">
        <f t="shared" ref="J584:W584" si="293">J585</f>
        <v>0</v>
      </c>
      <c r="K584" s="27">
        <f t="shared" si="293"/>
        <v>0</v>
      </c>
      <c r="L584" s="27">
        <f t="shared" si="293"/>
        <v>0</v>
      </c>
      <c r="M584" s="27">
        <f t="shared" si="293"/>
        <v>0</v>
      </c>
      <c r="N584" s="27">
        <f t="shared" si="293"/>
        <v>0</v>
      </c>
      <c r="O584" s="27">
        <f t="shared" si="293"/>
        <v>0</v>
      </c>
      <c r="P584" s="27">
        <f t="shared" si="293"/>
        <v>0</v>
      </c>
      <c r="Q584" s="27">
        <f t="shared" si="293"/>
        <v>0</v>
      </c>
      <c r="R584" s="27">
        <f t="shared" si="293"/>
        <v>0</v>
      </c>
      <c r="S584" s="27">
        <f t="shared" si="293"/>
        <v>0</v>
      </c>
      <c r="T584" s="27">
        <f t="shared" si="293"/>
        <v>0</v>
      </c>
      <c r="U584" s="27">
        <f t="shared" si="293"/>
        <v>0</v>
      </c>
      <c r="V584" s="27">
        <f t="shared" si="293"/>
        <v>0</v>
      </c>
      <c r="W584" s="27">
        <f t="shared" si="293"/>
        <v>203.2</v>
      </c>
    </row>
    <row r="585" spans="1:23" s="99" customFormat="1" ht="35.4" customHeight="1" x14ac:dyDescent="0.3">
      <c r="A585" s="101"/>
      <c r="B585" s="96" t="s">
        <v>157</v>
      </c>
      <c r="C585" s="97">
        <v>929</v>
      </c>
      <c r="D585" s="83" t="s">
        <v>77</v>
      </c>
      <c r="E585" s="83" t="s">
        <v>53</v>
      </c>
      <c r="F585" s="96" t="s">
        <v>194</v>
      </c>
      <c r="G585" s="81">
        <v>600</v>
      </c>
      <c r="H585" s="98">
        <v>203.2</v>
      </c>
      <c r="I585" s="98">
        <v>0</v>
      </c>
      <c r="W585" s="114">
        <f>H585+I585</f>
        <v>203.2</v>
      </c>
    </row>
    <row r="586" spans="1:23" ht="112.95" customHeight="1" x14ac:dyDescent="0.3">
      <c r="A586" s="30"/>
      <c r="B586" s="77" t="s">
        <v>197</v>
      </c>
      <c r="C586" s="39">
        <v>929</v>
      </c>
      <c r="D586" s="5" t="s">
        <v>77</v>
      </c>
      <c r="E586" s="5" t="s">
        <v>53</v>
      </c>
      <c r="F586" s="38" t="s">
        <v>196</v>
      </c>
      <c r="G586" s="42"/>
      <c r="H586" s="8">
        <f>H587</f>
        <v>35.200000000000003</v>
      </c>
      <c r="I586" s="8">
        <f>I587</f>
        <v>0</v>
      </c>
      <c r="J586" s="8">
        <f t="shared" ref="J586:W586" si="294">J587</f>
        <v>0</v>
      </c>
      <c r="K586" s="8">
        <f t="shared" si="294"/>
        <v>0</v>
      </c>
      <c r="L586" s="8">
        <f t="shared" si="294"/>
        <v>0</v>
      </c>
      <c r="M586" s="8">
        <f t="shared" si="294"/>
        <v>0</v>
      </c>
      <c r="N586" s="8">
        <f t="shared" si="294"/>
        <v>0</v>
      </c>
      <c r="O586" s="8">
        <f t="shared" si="294"/>
        <v>0</v>
      </c>
      <c r="P586" s="8">
        <f t="shared" si="294"/>
        <v>0</v>
      </c>
      <c r="Q586" s="8">
        <f t="shared" si="294"/>
        <v>0</v>
      </c>
      <c r="R586" s="8">
        <f t="shared" si="294"/>
        <v>0</v>
      </c>
      <c r="S586" s="8">
        <f t="shared" si="294"/>
        <v>0</v>
      </c>
      <c r="T586" s="8">
        <f t="shared" si="294"/>
        <v>0</v>
      </c>
      <c r="U586" s="8">
        <f t="shared" si="294"/>
        <v>0</v>
      </c>
      <c r="V586" s="8">
        <f t="shared" si="294"/>
        <v>0</v>
      </c>
      <c r="W586" s="8">
        <f t="shared" si="294"/>
        <v>35.200000000000003</v>
      </c>
    </row>
    <row r="587" spans="1:23" ht="36" customHeight="1" x14ac:dyDescent="0.3">
      <c r="A587" s="30"/>
      <c r="B587" s="38" t="s">
        <v>157</v>
      </c>
      <c r="C587" s="39">
        <v>929</v>
      </c>
      <c r="D587" s="5" t="s">
        <v>77</v>
      </c>
      <c r="E587" s="5" t="s">
        <v>53</v>
      </c>
      <c r="F587" s="38" t="s">
        <v>196</v>
      </c>
      <c r="G587" s="42">
        <v>600</v>
      </c>
      <c r="H587" s="27">
        <v>35.200000000000003</v>
      </c>
      <c r="I587" s="27">
        <v>0</v>
      </c>
      <c r="W587" s="1">
        <f>H587+I587</f>
        <v>35.200000000000003</v>
      </c>
    </row>
    <row r="588" spans="1:23" ht="49.95" customHeight="1" x14ac:dyDescent="0.3">
      <c r="A588" s="30"/>
      <c r="B588" s="115" t="s">
        <v>446</v>
      </c>
      <c r="C588" s="39">
        <v>929</v>
      </c>
      <c r="D588" s="5" t="s">
        <v>77</v>
      </c>
      <c r="E588" s="5" t="s">
        <v>53</v>
      </c>
      <c r="F588" s="38" t="s">
        <v>442</v>
      </c>
      <c r="G588" s="42"/>
      <c r="H588" s="27">
        <f>H589+H591</f>
        <v>7000</v>
      </c>
      <c r="I588" s="27">
        <f t="shared" ref="I588:W588" si="295">I589+I591</f>
        <v>0</v>
      </c>
      <c r="J588" s="27">
        <f t="shared" si="295"/>
        <v>0</v>
      </c>
      <c r="K588" s="27">
        <f t="shared" si="295"/>
        <v>0</v>
      </c>
      <c r="L588" s="27">
        <f t="shared" si="295"/>
        <v>0</v>
      </c>
      <c r="M588" s="27">
        <f t="shared" si="295"/>
        <v>0</v>
      </c>
      <c r="N588" s="27">
        <f t="shared" si="295"/>
        <v>0</v>
      </c>
      <c r="O588" s="27">
        <f t="shared" si="295"/>
        <v>0</v>
      </c>
      <c r="P588" s="27">
        <f t="shared" si="295"/>
        <v>0</v>
      </c>
      <c r="Q588" s="27">
        <f t="shared" si="295"/>
        <v>0</v>
      </c>
      <c r="R588" s="27">
        <f t="shared" si="295"/>
        <v>0</v>
      </c>
      <c r="S588" s="27">
        <f t="shared" si="295"/>
        <v>0</v>
      </c>
      <c r="T588" s="27">
        <f t="shared" si="295"/>
        <v>0</v>
      </c>
      <c r="U588" s="27">
        <f t="shared" si="295"/>
        <v>0</v>
      </c>
      <c r="V588" s="27">
        <f t="shared" si="295"/>
        <v>0</v>
      </c>
      <c r="W588" s="27">
        <f t="shared" si="295"/>
        <v>7000</v>
      </c>
    </row>
    <row r="589" spans="1:23" ht="31.2" x14ac:dyDescent="0.3">
      <c r="A589" s="30"/>
      <c r="B589" s="24" t="s">
        <v>449</v>
      </c>
      <c r="C589" s="39">
        <v>929</v>
      </c>
      <c r="D589" s="5" t="s">
        <v>77</v>
      </c>
      <c r="E589" s="5" t="s">
        <v>53</v>
      </c>
      <c r="F589" s="38" t="s">
        <v>448</v>
      </c>
      <c r="G589" s="42"/>
      <c r="H589" s="27">
        <f>H590</f>
        <v>2000</v>
      </c>
      <c r="I589" s="27">
        <f t="shared" ref="I589:W589" si="296">I590</f>
        <v>0</v>
      </c>
      <c r="J589" s="27">
        <f t="shared" si="296"/>
        <v>0</v>
      </c>
      <c r="K589" s="27">
        <f t="shared" si="296"/>
        <v>0</v>
      </c>
      <c r="L589" s="27">
        <f t="shared" si="296"/>
        <v>0</v>
      </c>
      <c r="M589" s="27">
        <f t="shared" si="296"/>
        <v>0</v>
      </c>
      <c r="N589" s="27">
        <f t="shared" si="296"/>
        <v>0</v>
      </c>
      <c r="O589" s="27">
        <f t="shared" si="296"/>
        <v>0</v>
      </c>
      <c r="P589" s="27">
        <f t="shared" si="296"/>
        <v>0</v>
      </c>
      <c r="Q589" s="27">
        <f t="shared" si="296"/>
        <v>0</v>
      </c>
      <c r="R589" s="27">
        <f t="shared" si="296"/>
        <v>0</v>
      </c>
      <c r="S589" s="27">
        <f t="shared" si="296"/>
        <v>0</v>
      </c>
      <c r="T589" s="27">
        <f t="shared" si="296"/>
        <v>0</v>
      </c>
      <c r="U589" s="27">
        <f t="shared" si="296"/>
        <v>0</v>
      </c>
      <c r="V589" s="27">
        <f t="shared" si="296"/>
        <v>0</v>
      </c>
      <c r="W589" s="27">
        <f t="shared" si="296"/>
        <v>2000</v>
      </c>
    </row>
    <row r="590" spans="1:23" ht="31.2" x14ac:dyDescent="0.3">
      <c r="A590" s="30"/>
      <c r="B590" s="38" t="s">
        <v>157</v>
      </c>
      <c r="C590" s="39">
        <v>929</v>
      </c>
      <c r="D590" s="5" t="s">
        <v>77</v>
      </c>
      <c r="E590" s="5" t="s">
        <v>53</v>
      </c>
      <c r="F590" s="38" t="s">
        <v>448</v>
      </c>
      <c r="G590" s="42">
        <v>600</v>
      </c>
      <c r="H590" s="27">
        <v>2000</v>
      </c>
      <c r="I590" s="27">
        <v>0</v>
      </c>
      <c r="W590" s="1">
        <f>H590+I590</f>
        <v>2000</v>
      </c>
    </row>
    <row r="591" spans="1:23" ht="31.2" x14ac:dyDescent="0.3">
      <c r="A591" s="30"/>
      <c r="B591" s="38" t="s">
        <v>450</v>
      </c>
      <c r="C591" s="39">
        <v>929</v>
      </c>
      <c r="D591" s="5" t="s">
        <v>77</v>
      </c>
      <c r="E591" s="5" t="s">
        <v>53</v>
      </c>
      <c r="F591" s="38" t="s">
        <v>447</v>
      </c>
      <c r="G591" s="42"/>
      <c r="H591" s="27">
        <f>H592</f>
        <v>5000</v>
      </c>
      <c r="I591" s="27">
        <f t="shared" ref="I591:W591" si="297">I592</f>
        <v>0</v>
      </c>
      <c r="J591" s="27">
        <f t="shared" si="297"/>
        <v>0</v>
      </c>
      <c r="K591" s="27">
        <f t="shared" si="297"/>
        <v>0</v>
      </c>
      <c r="L591" s="27">
        <f t="shared" si="297"/>
        <v>0</v>
      </c>
      <c r="M591" s="27">
        <f t="shared" si="297"/>
        <v>0</v>
      </c>
      <c r="N591" s="27">
        <f t="shared" si="297"/>
        <v>0</v>
      </c>
      <c r="O591" s="27">
        <f t="shared" si="297"/>
        <v>0</v>
      </c>
      <c r="P591" s="27">
        <f t="shared" si="297"/>
        <v>0</v>
      </c>
      <c r="Q591" s="27">
        <f t="shared" si="297"/>
        <v>0</v>
      </c>
      <c r="R591" s="27">
        <f t="shared" si="297"/>
        <v>0</v>
      </c>
      <c r="S591" s="27">
        <f t="shared" si="297"/>
        <v>0</v>
      </c>
      <c r="T591" s="27">
        <f t="shared" si="297"/>
        <v>0</v>
      </c>
      <c r="U591" s="27">
        <f t="shared" si="297"/>
        <v>0</v>
      </c>
      <c r="V591" s="27">
        <f t="shared" si="297"/>
        <v>0</v>
      </c>
      <c r="W591" s="27">
        <f t="shared" si="297"/>
        <v>5000</v>
      </c>
    </row>
    <row r="592" spans="1:23" ht="31.2" x14ac:dyDescent="0.3">
      <c r="A592" s="30"/>
      <c r="B592" s="38" t="s">
        <v>157</v>
      </c>
      <c r="C592" s="39">
        <v>929</v>
      </c>
      <c r="D592" s="5" t="s">
        <v>77</v>
      </c>
      <c r="E592" s="5" t="s">
        <v>53</v>
      </c>
      <c r="F592" s="38" t="s">
        <v>447</v>
      </c>
      <c r="G592" s="42">
        <v>600</v>
      </c>
      <c r="H592" s="27">
        <v>5000</v>
      </c>
      <c r="I592" s="27">
        <v>0</v>
      </c>
      <c r="W592" s="1">
        <f>H592+I592</f>
        <v>5000</v>
      </c>
    </row>
    <row r="593" spans="1:23" x14ac:dyDescent="0.3">
      <c r="A593" s="30"/>
      <c r="B593" s="52" t="s">
        <v>14</v>
      </c>
      <c r="C593" s="78">
        <v>929</v>
      </c>
      <c r="D593" s="45" t="s">
        <v>77</v>
      </c>
      <c r="E593" s="45" t="s">
        <v>77</v>
      </c>
      <c r="F593" s="5"/>
      <c r="G593" s="5"/>
      <c r="H593" s="27">
        <f t="shared" ref="H593:W596" si="298">H594</f>
        <v>170</v>
      </c>
      <c r="I593" s="27">
        <f t="shared" si="298"/>
        <v>0</v>
      </c>
      <c r="J593" s="27">
        <f t="shared" si="298"/>
        <v>0</v>
      </c>
      <c r="K593" s="27">
        <f t="shared" si="298"/>
        <v>0</v>
      </c>
      <c r="L593" s="27">
        <f t="shared" si="298"/>
        <v>0</v>
      </c>
      <c r="M593" s="27">
        <f t="shared" si="298"/>
        <v>0</v>
      </c>
      <c r="N593" s="27">
        <f t="shared" si="298"/>
        <v>0</v>
      </c>
      <c r="O593" s="27">
        <f t="shared" si="298"/>
        <v>0</v>
      </c>
      <c r="P593" s="27">
        <f t="shared" si="298"/>
        <v>0</v>
      </c>
      <c r="Q593" s="27">
        <f t="shared" si="298"/>
        <v>0</v>
      </c>
      <c r="R593" s="27">
        <f t="shared" si="298"/>
        <v>0</v>
      </c>
      <c r="S593" s="27">
        <f t="shared" si="298"/>
        <v>0</v>
      </c>
      <c r="T593" s="27">
        <f t="shared" si="298"/>
        <v>0</v>
      </c>
      <c r="U593" s="27">
        <f t="shared" si="298"/>
        <v>0</v>
      </c>
      <c r="V593" s="27">
        <f t="shared" si="298"/>
        <v>0</v>
      </c>
      <c r="W593" s="27">
        <f t="shared" si="298"/>
        <v>170</v>
      </c>
    </row>
    <row r="594" spans="1:23" ht="31.2" x14ac:dyDescent="0.3">
      <c r="A594" s="30"/>
      <c r="B594" s="18" t="s">
        <v>191</v>
      </c>
      <c r="C594" s="39">
        <v>929</v>
      </c>
      <c r="D594" s="5" t="s">
        <v>77</v>
      </c>
      <c r="E594" s="5" t="s">
        <v>77</v>
      </c>
      <c r="F594" s="5" t="s">
        <v>190</v>
      </c>
      <c r="G594" s="5"/>
      <c r="H594" s="27">
        <f t="shared" si="298"/>
        <v>170</v>
      </c>
      <c r="I594" s="27">
        <f t="shared" si="298"/>
        <v>0</v>
      </c>
      <c r="J594" s="27">
        <f t="shared" si="298"/>
        <v>0</v>
      </c>
      <c r="K594" s="27">
        <f t="shared" si="298"/>
        <v>0</v>
      </c>
      <c r="L594" s="27">
        <f t="shared" si="298"/>
        <v>0</v>
      </c>
      <c r="M594" s="27">
        <f t="shared" si="298"/>
        <v>0</v>
      </c>
      <c r="N594" s="27">
        <f t="shared" si="298"/>
        <v>0</v>
      </c>
      <c r="O594" s="27">
        <f t="shared" si="298"/>
        <v>0</v>
      </c>
      <c r="P594" s="27">
        <f t="shared" si="298"/>
        <v>0</v>
      </c>
      <c r="Q594" s="27">
        <f t="shared" si="298"/>
        <v>0</v>
      </c>
      <c r="R594" s="27">
        <f t="shared" si="298"/>
        <v>0</v>
      </c>
      <c r="S594" s="27">
        <f t="shared" si="298"/>
        <v>0</v>
      </c>
      <c r="T594" s="27">
        <f t="shared" si="298"/>
        <v>0</v>
      </c>
      <c r="U594" s="27">
        <f t="shared" si="298"/>
        <v>0</v>
      </c>
      <c r="V594" s="27">
        <f t="shared" si="298"/>
        <v>0</v>
      </c>
      <c r="W594" s="27">
        <f t="shared" si="298"/>
        <v>170</v>
      </c>
    </row>
    <row r="595" spans="1:23" x14ac:dyDescent="0.3">
      <c r="A595" s="30"/>
      <c r="B595" s="18" t="s">
        <v>158</v>
      </c>
      <c r="C595" s="39">
        <v>929</v>
      </c>
      <c r="D595" s="5" t="s">
        <v>77</v>
      </c>
      <c r="E595" s="5" t="s">
        <v>77</v>
      </c>
      <c r="F595" s="38" t="s">
        <v>192</v>
      </c>
      <c r="G595" s="58"/>
      <c r="H595" s="27">
        <f t="shared" si="298"/>
        <v>170</v>
      </c>
      <c r="I595" s="27">
        <f t="shared" si="298"/>
        <v>0</v>
      </c>
      <c r="J595" s="27">
        <f t="shared" si="298"/>
        <v>0</v>
      </c>
      <c r="K595" s="27">
        <f t="shared" si="298"/>
        <v>0</v>
      </c>
      <c r="L595" s="27">
        <f t="shared" si="298"/>
        <v>0</v>
      </c>
      <c r="M595" s="27">
        <f t="shared" si="298"/>
        <v>0</v>
      </c>
      <c r="N595" s="27">
        <f t="shared" si="298"/>
        <v>0</v>
      </c>
      <c r="O595" s="27">
        <f t="shared" si="298"/>
        <v>0</v>
      </c>
      <c r="P595" s="27">
        <f t="shared" si="298"/>
        <v>0</v>
      </c>
      <c r="Q595" s="27">
        <f t="shared" si="298"/>
        <v>0</v>
      </c>
      <c r="R595" s="27">
        <f t="shared" si="298"/>
        <v>0</v>
      </c>
      <c r="S595" s="27">
        <f t="shared" si="298"/>
        <v>0</v>
      </c>
      <c r="T595" s="27">
        <f t="shared" si="298"/>
        <v>0</v>
      </c>
      <c r="U595" s="27">
        <f t="shared" si="298"/>
        <v>0</v>
      </c>
      <c r="V595" s="27">
        <f t="shared" si="298"/>
        <v>0</v>
      </c>
      <c r="W595" s="27">
        <f t="shared" si="298"/>
        <v>170</v>
      </c>
    </row>
    <row r="596" spans="1:23" ht="31.2" x14ac:dyDescent="0.3">
      <c r="A596" s="30"/>
      <c r="B596" s="24" t="s">
        <v>185</v>
      </c>
      <c r="C596" s="39">
        <v>929</v>
      </c>
      <c r="D596" s="5" t="s">
        <v>77</v>
      </c>
      <c r="E596" s="5" t="s">
        <v>77</v>
      </c>
      <c r="F596" s="38" t="s">
        <v>200</v>
      </c>
      <c r="G596" s="58"/>
      <c r="H596" s="27">
        <f t="shared" si="298"/>
        <v>170</v>
      </c>
      <c r="I596" s="27">
        <f t="shared" si="298"/>
        <v>0</v>
      </c>
      <c r="J596" s="27">
        <f t="shared" si="298"/>
        <v>0</v>
      </c>
      <c r="K596" s="27">
        <f t="shared" si="298"/>
        <v>0</v>
      </c>
      <c r="L596" s="27">
        <f t="shared" si="298"/>
        <v>0</v>
      </c>
      <c r="M596" s="27">
        <f t="shared" si="298"/>
        <v>0</v>
      </c>
      <c r="N596" s="27">
        <f t="shared" si="298"/>
        <v>0</v>
      </c>
      <c r="O596" s="27">
        <f t="shared" si="298"/>
        <v>0</v>
      </c>
      <c r="P596" s="27">
        <f t="shared" si="298"/>
        <v>0</v>
      </c>
      <c r="Q596" s="27">
        <f t="shared" si="298"/>
        <v>0</v>
      </c>
      <c r="R596" s="27">
        <f t="shared" si="298"/>
        <v>0</v>
      </c>
      <c r="S596" s="27">
        <f t="shared" si="298"/>
        <v>0</v>
      </c>
      <c r="T596" s="27">
        <f t="shared" si="298"/>
        <v>0</v>
      </c>
      <c r="U596" s="27">
        <f t="shared" si="298"/>
        <v>0</v>
      </c>
      <c r="V596" s="27">
        <f t="shared" si="298"/>
        <v>0</v>
      </c>
      <c r="W596" s="27">
        <f t="shared" si="298"/>
        <v>170</v>
      </c>
    </row>
    <row r="597" spans="1:23" ht="31.2" x14ac:dyDescent="0.3">
      <c r="A597" s="30"/>
      <c r="B597" s="38" t="s">
        <v>122</v>
      </c>
      <c r="C597" s="39">
        <v>929</v>
      </c>
      <c r="D597" s="5" t="s">
        <v>77</v>
      </c>
      <c r="E597" s="5" t="s">
        <v>77</v>
      </c>
      <c r="F597" s="38" t="s">
        <v>200</v>
      </c>
      <c r="G597" s="58" t="s">
        <v>85</v>
      </c>
      <c r="H597" s="27">
        <v>170</v>
      </c>
      <c r="I597" s="27">
        <v>0</v>
      </c>
      <c r="W597" s="1">
        <f>H597+I597</f>
        <v>170</v>
      </c>
    </row>
    <row r="598" spans="1:23" x14ac:dyDescent="0.3">
      <c r="A598" s="30"/>
      <c r="B598" s="34" t="s">
        <v>25</v>
      </c>
      <c r="C598" s="39">
        <v>929</v>
      </c>
      <c r="D598" s="42">
        <v>11</v>
      </c>
      <c r="E598" s="5"/>
      <c r="F598" s="5"/>
      <c r="G598" s="58"/>
      <c r="H598" s="27">
        <f>H599+H608</f>
        <v>29900.7</v>
      </c>
      <c r="I598" s="27">
        <f>I599+I608</f>
        <v>100</v>
      </c>
      <c r="J598" s="27">
        <f t="shared" ref="J598:W598" si="299">J599+J608</f>
        <v>0</v>
      </c>
      <c r="K598" s="27">
        <f t="shared" si="299"/>
        <v>0</v>
      </c>
      <c r="L598" s="27">
        <f t="shared" si="299"/>
        <v>0</v>
      </c>
      <c r="M598" s="27">
        <f t="shared" si="299"/>
        <v>0</v>
      </c>
      <c r="N598" s="27">
        <f t="shared" si="299"/>
        <v>0</v>
      </c>
      <c r="O598" s="27">
        <f t="shared" si="299"/>
        <v>0</v>
      </c>
      <c r="P598" s="27">
        <f t="shared" si="299"/>
        <v>0</v>
      </c>
      <c r="Q598" s="27">
        <f t="shared" si="299"/>
        <v>0</v>
      </c>
      <c r="R598" s="27">
        <f t="shared" si="299"/>
        <v>0</v>
      </c>
      <c r="S598" s="27">
        <f t="shared" si="299"/>
        <v>0</v>
      </c>
      <c r="T598" s="27">
        <f t="shared" si="299"/>
        <v>0</v>
      </c>
      <c r="U598" s="27">
        <f t="shared" si="299"/>
        <v>0</v>
      </c>
      <c r="V598" s="27">
        <f t="shared" si="299"/>
        <v>0</v>
      </c>
      <c r="W598" s="27">
        <f t="shared" si="299"/>
        <v>30000.7</v>
      </c>
    </row>
    <row r="599" spans="1:23" x14ac:dyDescent="0.3">
      <c r="A599" s="30"/>
      <c r="B599" s="34" t="s">
        <v>20</v>
      </c>
      <c r="C599" s="39">
        <v>929</v>
      </c>
      <c r="D599" s="42">
        <v>11</v>
      </c>
      <c r="E599" s="5" t="s">
        <v>50</v>
      </c>
      <c r="F599" s="5"/>
      <c r="G599" s="58"/>
      <c r="H599" s="27">
        <f>H600</f>
        <v>28381.5</v>
      </c>
      <c r="I599" s="27">
        <f>I600</f>
        <v>100</v>
      </c>
      <c r="J599" s="27">
        <f t="shared" ref="J599:W599" si="300">J600</f>
        <v>0</v>
      </c>
      <c r="K599" s="27">
        <f t="shared" si="300"/>
        <v>0</v>
      </c>
      <c r="L599" s="27">
        <f t="shared" si="300"/>
        <v>0</v>
      </c>
      <c r="M599" s="27">
        <f t="shared" si="300"/>
        <v>0</v>
      </c>
      <c r="N599" s="27">
        <f t="shared" si="300"/>
        <v>0</v>
      </c>
      <c r="O599" s="27">
        <f t="shared" si="300"/>
        <v>0</v>
      </c>
      <c r="P599" s="27">
        <f t="shared" si="300"/>
        <v>0</v>
      </c>
      <c r="Q599" s="27">
        <f t="shared" si="300"/>
        <v>0</v>
      </c>
      <c r="R599" s="27">
        <f t="shared" si="300"/>
        <v>0</v>
      </c>
      <c r="S599" s="27">
        <f t="shared" si="300"/>
        <v>0</v>
      </c>
      <c r="T599" s="27">
        <f t="shared" si="300"/>
        <v>0</v>
      </c>
      <c r="U599" s="27">
        <f t="shared" si="300"/>
        <v>0</v>
      </c>
      <c r="V599" s="27">
        <f t="shared" si="300"/>
        <v>0</v>
      </c>
      <c r="W599" s="27">
        <f t="shared" si="300"/>
        <v>28481.5</v>
      </c>
    </row>
    <row r="600" spans="1:23" ht="31.2" x14ac:dyDescent="0.3">
      <c r="A600" s="30"/>
      <c r="B600" s="18" t="s">
        <v>191</v>
      </c>
      <c r="C600" s="39">
        <v>929</v>
      </c>
      <c r="D600" s="42">
        <v>11</v>
      </c>
      <c r="E600" s="5" t="s">
        <v>50</v>
      </c>
      <c r="F600" s="5" t="s">
        <v>190</v>
      </c>
      <c r="G600" s="58"/>
      <c r="H600" s="27">
        <f>H601</f>
        <v>28381.5</v>
      </c>
      <c r="I600" s="27">
        <f>I601</f>
        <v>100</v>
      </c>
      <c r="J600" s="27">
        <f t="shared" ref="J600:W600" si="301">J601</f>
        <v>0</v>
      </c>
      <c r="K600" s="27">
        <f t="shared" si="301"/>
        <v>0</v>
      </c>
      <c r="L600" s="27">
        <f t="shared" si="301"/>
        <v>0</v>
      </c>
      <c r="M600" s="27">
        <f t="shared" si="301"/>
        <v>0</v>
      </c>
      <c r="N600" s="27">
        <f t="shared" si="301"/>
        <v>0</v>
      </c>
      <c r="O600" s="27">
        <f t="shared" si="301"/>
        <v>0</v>
      </c>
      <c r="P600" s="27">
        <f t="shared" si="301"/>
        <v>0</v>
      </c>
      <c r="Q600" s="27">
        <f t="shared" si="301"/>
        <v>0</v>
      </c>
      <c r="R600" s="27">
        <f t="shared" si="301"/>
        <v>0</v>
      </c>
      <c r="S600" s="27">
        <f t="shared" si="301"/>
        <v>0</v>
      </c>
      <c r="T600" s="27">
        <f t="shared" si="301"/>
        <v>0</v>
      </c>
      <c r="U600" s="27">
        <f t="shared" si="301"/>
        <v>0</v>
      </c>
      <c r="V600" s="27">
        <f t="shared" si="301"/>
        <v>0</v>
      </c>
      <c r="W600" s="27">
        <f t="shared" si="301"/>
        <v>28481.5</v>
      </c>
    </row>
    <row r="601" spans="1:23" x14ac:dyDescent="0.3">
      <c r="A601" s="30"/>
      <c r="B601" s="18" t="s">
        <v>158</v>
      </c>
      <c r="C601" s="39">
        <v>929</v>
      </c>
      <c r="D601" s="42">
        <v>11</v>
      </c>
      <c r="E601" s="5" t="s">
        <v>50</v>
      </c>
      <c r="F601" s="5" t="s">
        <v>192</v>
      </c>
      <c r="G601" s="58"/>
      <c r="H601" s="27">
        <f>H602+H604+H606</f>
        <v>28381.5</v>
      </c>
      <c r="I601" s="27">
        <f>I602+I604+I606</f>
        <v>100</v>
      </c>
      <c r="J601" s="27">
        <f t="shared" ref="J601:W601" si="302">J602+J604+J606</f>
        <v>0</v>
      </c>
      <c r="K601" s="27">
        <f t="shared" si="302"/>
        <v>0</v>
      </c>
      <c r="L601" s="27">
        <f t="shared" si="302"/>
        <v>0</v>
      </c>
      <c r="M601" s="27">
        <f t="shared" si="302"/>
        <v>0</v>
      </c>
      <c r="N601" s="27">
        <f t="shared" si="302"/>
        <v>0</v>
      </c>
      <c r="O601" s="27">
        <f t="shared" si="302"/>
        <v>0</v>
      </c>
      <c r="P601" s="27">
        <f t="shared" si="302"/>
        <v>0</v>
      </c>
      <c r="Q601" s="27">
        <f t="shared" si="302"/>
        <v>0</v>
      </c>
      <c r="R601" s="27">
        <f t="shared" si="302"/>
        <v>0</v>
      </c>
      <c r="S601" s="27">
        <f t="shared" si="302"/>
        <v>0</v>
      </c>
      <c r="T601" s="27">
        <f t="shared" si="302"/>
        <v>0</v>
      </c>
      <c r="U601" s="27">
        <f t="shared" si="302"/>
        <v>0</v>
      </c>
      <c r="V601" s="27">
        <f t="shared" si="302"/>
        <v>0</v>
      </c>
      <c r="W601" s="27">
        <f t="shared" si="302"/>
        <v>28481.5</v>
      </c>
    </row>
    <row r="602" spans="1:23" ht="31.2" x14ac:dyDescent="0.3">
      <c r="A602" s="30"/>
      <c r="B602" s="28" t="s">
        <v>131</v>
      </c>
      <c r="C602" s="39">
        <v>929</v>
      </c>
      <c r="D602" s="42">
        <v>11</v>
      </c>
      <c r="E602" s="5" t="s">
        <v>50</v>
      </c>
      <c r="F602" s="5" t="s">
        <v>193</v>
      </c>
      <c r="G602" s="86"/>
      <c r="H602" s="27">
        <f>H603</f>
        <v>22153.5</v>
      </c>
      <c r="I602" s="27">
        <f>I603</f>
        <v>100</v>
      </c>
      <c r="J602" s="27">
        <f t="shared" ref="J602:W602" si="303">J603</f>
        <v>0</v>
      </c>
      <c r="K602" s="27">
        <f t="shared" si="303"/>
        <v>0</v>
      </c>
      <c r="L602" s="27">
        <f t="shared" si="303"/>
        <v>0</v>
      </c>
      <c r="M602" s="27">
        <f t="shared" si="303"/>
        <v>0</v>
      </c>
      <c r="N602" s="27">
        <f t="shared" si="303"/>
        <v>0</v>
      </c>
      <c r="O602" s="27">
        <f t="shared" si="303"/>
        <v>0</v>
      </c>
      <c r="P602" s="27">
        <f t="shared" si="303"/>
        <v>0</v>
      </c>
      <c r="Q602" s="27">
        <f t="shared" si="303"/>
        <v>0</v>
      </c>
      <c r="R602" s="27">
        <f t="shared" si="303"/>
        <v>0</v>
      </c>
      <c r="S602" s="27">
        <f t="shared" si="303"/>
        <v>0</v>
      </c>
      <c r="T602" s="27">
        <f t="shared" si="303"/>
        <v>0</v>
      </c>
      <c r="U602" s="27">
        <f t="shared" si="303"/>
        <v>0</v>
      </c>
      <c r="V602" s="27">
        <f t="shared" si="303"/>
        <v>0</v>
      </c>
      <c r="W602" s="27">
        <f t="shared" si="303"/>
        <v>22253.5</v>
      </c>
    </row>
    <row r="603" spans="1:23" ht="31.2" x14ac:dyDescent="0.3">
      <c r="A603" s="30"/>
      <c r="B603" s="38" t="s">
        <v>157</v>
      </c>
      <c r="C603" s="39">
        <v>929</v>
      </c>
      <c r="D603" s="42">
        <v>11</v>
      </c>
      <c r="E603" s="5" t="s">
        <v>50</v>
      </c>
      <c r="F603" s="5" t="s">
        <v>193</v>
      </c>
      <c r="G603" s="42">
        <v>600</v>
      </c>
      <c r="H603" s="27">
        <v>22153.5</v>
      </c>
      <c r="I603" s="27">
        <v>100</v>
      </c>
      <c r="W603" s="1">
        <f>H603+I603</f>
        <v>22253.5</v>
      </c>
    </row>
    <row r="604" spans="1:23" ht="31.2" x14ac:dyDescent="0.3">
      <c r="A604" s="30"/>
      <c r="B604" s="24" t="s">
        <v>199</v>
      </c>
      <c r="C604" s="39">
        <v>929</v>
      </c>
      <c r="D604" s="42">
        <v>11</v>
      </c>
      <c r="E604" s="5" t="s">
        <v>50</v>
      </c>
      <c r="F604" s="5" t="s">
        <v>198</v>
      </c>
      <c r="G604" s="86"/>
      <c r="H604" s="27">
        <f>H605</f>
        <v>200</v>
      </c>
      <c r="I604" s="27">
        <f>I605</f>
        <v>0</v>
      </c>
      <c r="J604" s="27">
        <f t="shared" ref="J604:W604" si="304">J605</f>
        <v>0</v>
      </c>
      <c r="K604" s="27">
        <f t="shared" si="304"/>
        <v>0</v>
      </c>
      <c r="L604" s="27">
        <f t="shared" si="304"/>
        <v>0</v>
      </c>
      <c r="M604" s="27">
        <f t="shared" si="304"/>
        <v>0</v>
      </c>
      <c r="N604" s="27">
        <f t="shared" si="304"/>
        <v>0</v>
      </c>
      <c r="O604" s="27">
        <f t="shared" si="304"/>
        <v>0</v>
      </c>
      <c r="P604" s="27">
        <f t="shared" si="304"/>
        <v>0</v>
      </c>
      <c r="Q604" s="27">
        <f t="shared" si="304"/>
        <v>0</v>
      </c>
      <c r="R604" s="27">
        <f t="shared" si="304"/>
        <v>0</v>
      </c>
      <c r="S604" s="27">
        <f t="shared" si="304"/>
        <v>0</v>
      </c>
      <c r="T604" s="27">
        <f t="shared" si="304"/>
        <v>0</v>
      </c>
      <c r="U604" s="27">
        <f t="shared" si="304"/>
        <v>0</v>
      </c>
      <c r="V604" s="27">
        <f t="shared" si="304"/>
        <v>0</v>
      </c>
      <c r="W604" s="27">
        <f t="shared" si="304"/>
        <v>200</v>
      </c>
    </row>
    <row r="605" spans="1:23" ht="31.2" x14ac:dyDescent="0.3">
      <c r="A605" s="30"/>
      <c r="B605" s="38" t="s">
        <v>157</v>
      </c>
      <c r="C605" s="39">
        <v>929</v>
      </c>
      <c r="D605" s="42">
        <v>11</v>
      </c>
      <c r="E605" s="5" t="s">
        <v>50</v>
      </c>
      <c r="F605" s="5" t="s">
        <v>198</v>
      </c>
      <c r="G605" s="42">
        <v>600</v>
      </c>
      <c r="H605" s="27">
        <v>200</v>
      </c>
      <c r="I605" s="27">
        <v>0</v>
      </c>
      <c r="W605" s="1">
        <f>H605+I605</f>
        <v>200</v>
      </c>
    </row>
    <row r="606" spans="1:23" x14ac:dyDescent="0.3">
      <c r="A606" s="30"/>
      <c r="B606" s="38" t="s">
        <v>160</v>
      </c>
      <c r="C606" s="39">
        <v>929</v>
      </c>
      <c r="D606" s="42">
        <v>11</v>
      </c>
      <c r="E606" s="5" t="s">
        <v>50</v>
      </c>
      <c r="F606" s="38" t="s">
        <v>201</v>
      </c>
      <c r="G606" s="42"/>
      <c r="H606" s="27">
        <f>H607</f>
        <v>6028</v>
      </c>
      <c r="I606" s="27">
        <f>I607</f>
        <v>0</v>
      </c>
      <c r="J606" s="27">
        <f t="shared" ref="J606:W606" si="305">J607</f>
        <v>0</v>
      </c>
      <c r="K606" s="27">
        <f t="shared" si="305"/>
        <v>0</v>
      </c>
      <c r="L606" s="27">
        <f t="shared" si="305"/>
        <v>0</v>
      </c>
      <c r="M606" s="27">
        <f t="shared" si="305"/>
        <v>0</v>
      </c>
      <c r="N606" s="27">
        <f t="shared" si="305"/>
        <v>0</v>
      </c>
      <c r="O606" s="27">
        <f t="shared" si="305"/>
        <v>0</v>
      </c>
      <c r="P606" s="27">
        <f t="shared" si="305"/>
        <v>0</v>
      </c>
      <c r="Q606" s="27">
        <f t="shared" si="305"/>
        <v>0</v>
      </c>
      <c r="R606" s="27">
        <f t="shared" si="305"/>
        <v>0</v>
      </c>
      <c r="S606" s="27">
        <f t="shared" si="305"/>
        <v>0</v>
      </c>
      <c r="T606" s="27">
        <f t="shared" si="305"/>
        <v>0</v>
      </c>
      <c r="U606" s="27">
        <f t="shared" si="305"/>
        <v>0</v>
      </c>
      <c r="V606" s="27">
        <f t="shared" si="305"/>
        <v>0</v>
      </c>
      <c r="W606" s="27">
        <f t="shared" si="305"/>
        <v>6028</v>
      </c>
    </row>
    <row r="607" spans="1:23" ht="31.2" x14ac:dyDescent="0.3">
      <c r="A607" s="30"/>
      <c r="B607" s="38" t="s">
        <v>122</v>
      </c>
      <c r="C607" s="39">
        <v>929</v>
      </c>
      <c r="D607" s="42">
        <v>11</v>
      </c>
      <c r="E607" s="5" t="s">
        <v>50</v>
      </c>
      <c r="F607" s="38" t="s">
        <v>201</v>
      </c>
      <c r="G607" s="42">
        <v>200</v>
      </c>
      <c r="H607" s="27">
        <v>6028</v>
      </c>
      <c r="I607" s="27">
        <v>0</v>
      </c>
      <c r="M607" s="25"/>
      <c r="W607" s="1">
        <f>H607+I607</f>
        <v>6028</v>
      </c>
    </row>
    <row r="608" spans="1:23" x14ac:dyDescent="0.3">
      <c r="A608" s="30"/>
      <c r="B608" s="38" t="s">
        <v>23</v>
      </c>
      <c r="C608" s="39">
        <v>929</v>
      </c>
      <c r="D608" s="42">
        <v>11</v>
      </c>
      <c r="E608" s="5" t="s">
        <v>56</v>
      </c>
      <c r="F608" s="38"/>
      <c r="G608" s="86"/>
      <c r="H608" s="27">
        <f t="shared" ref="H608:W610" si="306">H609</f>
        <v>1519.2</v>
      </c>
      <c r="I608" s="27">
        <f t="shared" si="306"/>
        <v>0</v>
      </c>
      <c r="J608" s="27">
        <f t="shared" si="306"/>
        <v>0</v>
      </c>
      <c r="K608" s="27">
        <f t="shared" si="306"/>
        <v>0</v>
      </c>
      <c r="L608" s="27">
        <f t="shared" si="306"/>
        <v>0</v>
      </c>
      <c r="M608" s="27">
        <f t="shared" si="306"/>
        <v>0</v>
      </c>
      <c r="N608" s="27">
        <f t="shared" si="306"/>
        <v>0</v>
      </c>
      <c r="O608" s="27">
        <f t="shared" si="306"/>
        <v>0</v>
      </c>
      <c r="P608" s="27">
        <f t="shared" si="306"/>
        <v>0</v>
      </c>
      <c r="Q608" s="27">
        <f t="shared" si="306"/>
        <v>0</v>
      </c>
      <c r="R608" s="27">
        <f t="shared" si="306"/>
        <v>0</v>
      </c>
      <c r="S608" s="27">
        <f t="shared" si="306"/>
        <v>0</v>
      </c>
      <c r="T608" s="27">
        <f t="shared" si="306"/>
        <v>0</v>
      </c>
      <c r="U608" s="27">
        <f t="shared" si="306"/>
        <v>0</v>
      </c>
      <c r="V608" s="27">
        <f t="shared" si="306"/>
        <v>0</v>
      </c>
      <c r="W608" s="27">
        <f t="shared" si="306"/>
        <v>1519.2</v>
      </c>
    </row>
    <row r="609" spans="1:23" ht="31.2" x14ac:dyDescent="0.3">
      <c r="A609" s="30"/>
      <c r="B609" s="18" t="s">
        <v>191</v>
      </c>
      <c r="C609" s="39">
        <v>929</v>
      </c>
      <c r="D609" s="42">
        <v>11</v>
      </c>
      <c r="E609" s="5" t="s">
        <v>56</v>
      </c>
      <c r="F609" s="38" t="s">
        <v>190</v>
      </c>
      <c r="G609" s="86"/>
      <c r="H609" s="27">
        <f t="shared" si="306"/>
        <v>1519.2</v>
      </c>
      <c r="I609" s="27">
        <f t="shared" si="306"/>
        <v>0</v>
      </c>
      <c r="J609" s="27">
        <f t="shared" si="306"/>
        <v>0</v>
      </c>
      <c r="K609" s="27">
        <f t="shared" si="306"/>
        <v>0</v>
      </c>
      <c r="L609" s="27">
        <f t="shared" si="306"/>
        <v>0</v>
      </c>
      <c r="M609" s="27">
        <f t="shared" si="306"/>
        <v>0</v>
      </c>
      <c r="N609" s="27">
        <f t="shared" si="306"/>
        <v>0</v>
      </c>
      <c r="O609" s="27">
        <f t="shared" si="306"/>
        <v>0</v>
      </c>
      <c r="P609" s="27">
        <f t="shared" si="306"/>
        <v>0</v>
      </c>
      <c r="Q609" s="27">
        <f t="shared" si="306"/>
        <v>0</v>
      </c>
      <c r="R609" s="27">
        <f t="shared" si="306"/>
        <v>0</v>
      </c>
      <c r="S609" s="27">
        <f t="shared" si="306"/>
        <v>0</v>
      </c>
      <c r="T609" s="27">
        <f t="shared" si="306"/>
        <v>0</v>
      </c>
      <c r="U609" s="27">
        <f t="shared" si="306"/>
        <v>0</v>
      </c>
      <c r="V609" s="27">
        <f t="shared" si="306"/>
        <v>0</v>
      </c>
      <c r="W609" s="27">
        <f t="shared" si="306"/>
        <v>1519.2</v>
      </c>
    </row>
    <row r="610" spans="1:23" x14ac:dyDescent="0.3">
      <c r="A610" s="30"/>
      <c r="B610" s="93" t="s">
        <v>203</v>
      </c>
      <c r="C610" s="39">
        <v>929</v>
      </c>
      <c r="D610" s="42">
        <v>11</v>
      </c>
      <c r="E610" s="5" t="s">
        <v>56</v>
      </c>
      <c r="F610" s="38" t="s">
        <v>202</v>
      </c>
      <c r="G610" s="86"/>
      <c r="H610" s="27">
        <f t="shared" si="306"/>
        <v>1519.2</v>
      </c>
      <c r="I610" s="27">
        <f t="shared" si="306"/>
        <v>0</v>
      </c>
      <c r="J610" s="27">
        <f t="shared" si="306"/>
        <v>0</v>
      </c>
      <c r="K610" s="27">
        <f t="shared" si="306"/>
        <v>0</v>
      </c>
      <c r="L610" s="27">
        <f t="shared" si="306"/>
        <v>0</v>
      </c>
      <c r="M610" s="27">
        <f t="shared" si="306"/>
        <v>0</v>
      </c>
      <c r="N610" s="27">
        <f t="shared" si="306"/>
        <v>0</v>
      </c>
      <c r="O610" s="27">
        <f t="shared" si="306"/>
        <v>0</v>
      </c>
      <c r="P610" s="27">
        <f t="shared" si="306"/>
        <v>0</v>
      </c>
      <c r="Q610" s="27">
        <f t="shared" si="306"/>
        <v>0</v>
      </c>
      <c r="R610" s="27">
        <f t="shared" si="306"/>
        <v>0</v>
      </c>
      <c r="S610" s="27">
        <f t="shared" si="306"/>
        <v>0</v>
      </c>
      <c r="T610" s="27">
        <f t="shared" si="306"/>
        <v>0</v>
      </c>
      <c r="U610" s="27">
        <f t="shared" si="306"/>
        <v>0</v>
      </c>
      <c r="V610" s="27">
        <f t="shared" si="306"/>
        <v>0</v>
      </c>
      <c r="W610" s="27">
        <f t="shared" si="306"/>
        <v>1519.2</v>
      </c>
    </row>
    <row r="611" spans="1:23" x14ac:dyDescent="0.3">
      <c r="A611" s="30"/>
      <c r="B611" s="28" t="s">
        <v>112</v>
      </c>
      <c r="C611" s="39">
        <v>929</v>
      </c>
      <c r="D611" s="42">
        <v>11</v>
      </c>
      <c r="E611" s="5" t="s">
        <v>56</v>
      </c>
      <c r="F611" s="38" t="s">
        <v>204</v>
      </c>
      <c r="G611" s="86"/>
      <c r="H611" s="27">
        <f>H612+H613+H614</f>
        <v>1519.2</v>
      </c>
      <c r="I611" s="27">
        <f>I612+I613+I614</f>
        <v>0</v>
      </c>
      <c r="J611" s="27">
        <f t="shared" ref="J611:W611" si="307">J612+J613+J614</f>
        <v>0</v>
      </c>
      <c r="K611" s="27">
        <f t="shared" si="307"/>
        <v>0</v>
      </c>
      <c r="L611" s="27">
        <f t="shared" si="307"/>
        <v>0</v>
      </c>
      <c r="M611" s="27">
        <f t="shared" si="307"/>
        <v>0</v>
      </c>
      <c r="N611" s="27">
        <f t="shared" si="307"/>
        <v>0</v>
      </c>
      <c r="O611" s="27">
        <f t="shared" si="307"/>
        <v>0</v>
      </c>
      <c r="P611" s="27">
        <f t="shared" si="307"/>
        <v>0</v>
      </c>
      <c r="Q611" s="27">
        <f t="shared" si="307"/>
        <v>0</v>
      </c>
      <c r="R611" s="27">
        <f t="shared" si="307"/>
        <v>0</v>
      </c>
      <c r="S611" s="27">
        <f t="shared" si="307"/>
        <v>0</v>
      </c>
      <c r="T611" s="27">
        <f t="shared" si="307"/>
        <v>0</v>
      </c>
      <c r="U611" s="27">
        <f t="shared" si="307"/>
        <v>0</v>
      </c>
      <c r="V611" s="27">
        <f t="shared" si="307"/>
        <v>0</v>
      </c>
      <c r="W611" s="27">
        <f t="shared" si="307"/>
        <v>1519.2</v>
      </c>
    </row>
    <row r="612" spans="1:23" ht="62.4" x14ac:dyDescent="0.3">
      <c r="A612" s="30"/>
      <c r="B612" s="38" t="s">
        <v>263</v>
      </c>
      <c r="C612" s="39">
        <v>929</v>
      </c>
      <c r="D612" s="42">
        <v>11</v>
      </c>
      <c r="E612" s="5" t="s">
        <v>56</v>
      </c>
      <c r="F612" s="38" t="s">
        <v>204</v>
      </c>
      <c r="G612" s="41" t="s">
        <v>86</v>
      </c>
      <c r="H612" s="27">
        <v>1453</v>
      </c>
      <c r="I612" s="27">
        <v>0</v>
      </c>
      <c r="W612" s="1">
        <f>H612+I612</f>
        <v>1453</v>
      </c>
    </row>
    <row r="613" spans="1:23" ht="31.2" x14ac:dyDescent="0.3">
      <c r="A613" s="30"/>
      <c r="B613" s="38" t="s">
        <v>122</v>
      </c>
      <c r="C613" s="39">
        <v>929</v>
      </c>
      <c r="D613" s="42">
        <v>11</v>
      </c>
      <c r="E613" s="5" t="s">
        <v>56</v>
      </c>
      <c r="F613" s="38" t="s">
        <v>204</v>
      </c>
      <c r="G613" s="41" t="s">
        <v>85</v>
      </c>
      <c r="H613" s="27">
        <v>65.400000000000006</v>
      </c>
      <c r="I613" s="27">
        <v>0</v>
      </c>
      <c r="W613" s="1">
        <f>H613+I613</f>
        <v>65.400000000000006</v>
      </c>
    </row>
    <row r="614" spans="1:23" x14ac:dyDescent="0.3">
      <c r="A614" s="30"/>
      <c r="B614" s="38" t="s">
        <v>87</v>
      </c>
      <c r="C614" s="39">
        <v>929</v>
      </c>
      <c r="D614" s="42">
        <v>11</v>
      </c>
      <c r="E614" s="5" t="s">
        <v>56</v>
      </c>
      <c r="F614" s="38" t="s">
        <v>204</v>
      </c>
      <c r="G614" s="41" t="s">
        <v>88</v>
      </c>
      <c r="H614" s="27">
        <v>0.8</v>
      </c>
      <c r="I614" s="27">
        <v>0</v>
      </c>
      <c r="W614" s="1">
        <f>H614+I614</f>
        <v>0.8</v>
      </c>
    </row>
    <row r="615" spans="1:23" ht="31.2" x14ac:dyDescent="0.3">
      <c r="A615" s="33" t="s">
        <v>32</v>
      </c>
      <c r="B615" s="60" t="s">
        <v>33</v>
      </c>
      <c r="C615" s="89" t="s">
        <v>99</v>
      </c>
      <c r="D615" s="5"/>
      <c r="E615" s="5"/>
      <c r="F615" s="5"/>
      <c r="G615" s="5"/>
      <c r="H615" s="17">
        <f>H623+H629+H616</f>
        <v>79700.2</v>
      </c>
      <c r="I615" s="17">
        <f>I623+I629+I616</f>
        <v>252.60000000000002</v>
      </c>
      <c r="J615" s="17">
        <f t="shared" ref="J615:W615" si="308">J623+J629+J616</f>
        <v>0</v>
      </c>
      <c r="K615" s="17">
        <f t="shared" si="308"/>
        <v>296.3</v>
      </c>
      <c r="L615" s="17">
        <f t="shared" si="308"/>
        <v>0</v>
      </c>
      <c r="M615" s="17">
        <f t="shared" si="308"/>
        <v>0</v>
      </c>
      <c r="N615" s="17">
        <f t="shared" si="308"/>
        <v>0</v>
      </c>
      <c r="O615" s="17">
        <f t="shared" si="308"/>
        <v>0</v>
      </c>
      <c r="P615" s="17">
        <f t="shared" si="308"/>
        <v>0</v>
      </c>
      <c r="Q615" s="17">
        <f t="shared" si="308"/>
        <v>0</v>
      </c>
      <c r="R615" s="17">
        <f t="shared" si="308"/>
        <v>0</v>
      </c>
      <c r="S615" s="17">
        <f t="shared" si="308"/>
        <v>0</v>
      </c>
      <c r="T615" s="17">
        <f t="shared" si="308"/>
        <v>0</v>
      </c>
      <c r="U615" s="17">
        <f t="shared" si="308"/>
        <v>0</v>
      </c>
      <c r="V615" s="17">
        <f t="shared" si="308"/>
        <v>0</v>
      </c>
      <c r="W615" s="17">
        <f t="shared" si="308"/>
        <v>79952.800000000003</v>
      </c>
    </row>
    <row r="616" spans="1:23" x14ac:dyDescent="0.3">
      <c r="A616" s="33"/>
      <c r="B616" s="34" t="s">
        <v>49</v>
      </c>
      <c r="C616" s="91" t="s">
        <v>99</v>
      </c>
      <c r="D616" s="5" t="s">
        <v>50</v>
      </c>
      <c r="E616" s="5"/>
      <c r="F616" s="5"/>
      <c r="G616" s="5"/>
      <c r="H616" s="27">
        <f t="shared" ref="H616:W619" si="309">H617</f>
        <v>5</v>
      </c>
      <c r="I616" s="27">
        <f t="shared" si="309"/>
        <v>0</v>
      </c>
      <c r="J616" s="27">
        <f t="shared" si="309"/>
        <v>0</v>
      </c>
      <c r="K616" s="27">
        <f t="shared" si="309"/>
        <v>0</v>
      </c>
      <c r="L616" s="27">
        <f t="shared" si="309"/>
        <v>0</v>
      </c>
      <c r="M616" s="27">
        <f t="shared" si="309"/>
        <v>0</v>
      </c>
      <c r="N616" s="27">
        <f t="shared" si="309"/>
        <v>0</v>
      </c>
      <c r="O616" s="27">
        <f t="shared" si="309"/>
        <v>0</v>
      </c>
      <c r="P616" s="27">
        <f t="shared" si="309"/>
        <v>0</v>
      </c>
      <c r="Q616" s="27">
        <f t="shared" si="309"/>
        <v>0</v>
      </c>
      <c r="R616" s="27">
        <f t="shared" si="309"/>
        <v>0</v>
      </c>
      <c r="S616" s="27">
        <f t="shared" si="309"/>
        <v>0</v>
      </c>
      <c r="T616" s="27">
        <f t="shared" si="309"/>
        <v>0</v>
      </c>
      <c r="U616" s="27">
        <f t="shared" si="309"/>
        <v>0</v>
      </c>
      <c r="V616" s="27">
        <f t="shared" si="309"/>
        <v>0</v>
      </c>
      <c r="W616" s="27">
        <f t="shared" si="309"/>
        <v>5</v>
      </c>
    </row>
    <row r="617" spans="1:23" ht="46.8" x14ac:dyDescent="0.3">
      <c r="A617" s="33"/>
      <c r="B617" s="2" t="s">
        <v>54</v>
      </c>
      <c r="C617" s="91" t="s">
        <v>99</v>
      </c>
      <c r="D617" s="5" t="s">
        <v>50</v>
      </c>
      <c r="E617" s="5" t="s">
        <v>55</v>
      </c>
      <c r="F617" s="5"/>
      <c r="G617" s="5"/>
      <c r="H617" s="27">
        <f t="shared" si="309"/>
        <v>5</v>
      </c>
      <c r="I617" s="27">
        <f t="shared" si="309"/>
        <v>0</v>
      </c>
      <c r="J617" s="27">
        <f t="shared" si="309"/>
        <v>0</v>
      </c>
      <c r="K617" s="27">
        <f t="shared" si="309"/>
        <v>0</v>
      </c>
      <c r="L617" s="27">
        <f t="shared" si="309"/>
        <v>0</v>
      </c>
      <c r="M617" s="27">
        <f t="shared" si="309"/>
        <v>0</v>
      </c>
      <c r="N617" s="27">
        <f t="shared" si="309"/>
        <v>0</v>
      </c>
      <c r="O617" s="27">
        <f t="shared" si="309"/>
        <v>0</v>
      </c>
      <c r="P617" s="27">
        <f t="shared" si="309"/>
        <v>0</v>
      </c>
      <c r="Q617" s="27">
        <f t="shared" si="309"/>
        <v>0</v>
      </c>
      <c r="R617" s="27">
        <f t="shared" si="309"/>
        <v>0</v>
      </c>
      <c r="S617" s="27">
        <f t="shared" si="309"/>
        <v>0</v>
      </c>
      <c r="T617" s="27">
        <f t="shared" si="309"/>
        <v>0</v>
      </c>
      <c r="U617" s="27">
        <f t="shared" si="309"/>
        <v>0</v>
      </c>
      <c r="V617" s="27">
        <f t="shared" si="309"/>
        <v>0</v>
      </c>
      <c r="W617" s="27">
        <f t="shared" si="309"/>
        <v>5</v>
      </c>
    </row>
    <row r="618" spans="1:23" ht="31.2" x14ac:dyDescent="0.3">
      <c r="A618" s="33"/>
      <c r="B618" s="21" t="s">
        <v>120</v>
      </c>
      <c r="C618" s="91" t="s">
        <v>99</v>
      </c>
      <c r="D618" s="5" t="s">
        <v>50</v>
      </c>
      <c r="E618" s="5" t="s">
        <v>55</v>
      </c>
      <c r="F618" s="5" t="s">
        <v>117</v>
      </c>
      <c r="G618" s="5"/>
      <c r="H618" s="27">
        <f t="shared" si="309"/>
        <v>5</v>
      </c>
      <c r="I618" s="27">
        <f t="shared" si="309"/>
        <v>0</v>
      </c>
      <c r="J618" s="27">
        <f t="shared" si="309"/>
        <v>0</v>
      </c>
      <c r="K618" s="27">
        <f t="shared" si="309"/>
        <v>0</v>
      </c>
      <c r="L618" s="27">
        <f t="shared" si="309"/>
        <v>0</v>
      </c>
      <c r="M618" s="27">
        <f t="shared" si="309"/>
        <v>0</v>
      </c>
      <c r="N618" s="27">
        <f t="shared" si="309"/>
        <v>0</v>
      </c>
      <c r="O618" s="27">
        <f t="shared" si="309"/>
        <v>0</v>
      </c>
      <c r="P618" s="27">
        <f t="shared" si="309"/>
        <v>0</v>
      </c>
      <c r="Q618" s="27">
        <f t="shared" si="309"/>
        <v>0</v>
      </c>
      <c r="R618" s="27">
        <f t="shared" si="309"/>
        <v>0</v>
      </c>
      <c r="S618" s="27">
        <f t="shared" si="309"/>
        <v>0</v>
      </c>
      <c r="T618" s="27">
        <f t="shared" si="309"/>
        <v>0</v>
      </c>
      <c r="U618" s="27">
        <f t="shared" si="309"/>
        <v>0</v>
      </c>
      <c r="V618" s="27">
        <f t="shared" si="309"/>
        <v>0</v>
      </c>
      <c r="W618" s="27">
        <f t="shared" si="309"/>
        <v>5</v>
      </c>
    </row>
    <row r="619" spans="1:23" ht="31.2" x14ac:dyDescent="0.3">
      <c r="A619" s="33"/>
      <c r="B619" s="21" t="s">
        <v>121</v>
      </c>
      <c r="C619" s="91" t="s">
        <v>99</v>
      </c>
      <c r="D619" s="5" t="s">
        <v>50</v>
      </c>
      <c r="E619" s="5" t="s">
        <v>55</v>
      </c>
      <c r="F619" s="5" t="s">
        <v>118</v>
      </c>
      <c r="G619" s="5"/>
      <c r="H619" s="27">
        <f t="shared" si="309"/>
        <v>5</v>
      </c>
      <c r="I619" s="27">
        <f t="shared" si="309"/>
        <v>0</v>
      </c>
      <c r="J619" s="27">
        <f t="shared" si="309"/>
        <v>0</v>
      </c>
      <c r="K619" s="27">
        <f t="shared" si="309"/>
        <v>0</v>
      </c>
      <c r="L619" s="27">
        <f t="shared" si="309"/>
        <v>0</v>
      </c>
      <c r="M619" s="27">
        <f t="shared" si="309"/>
        <v>0</v>
      </c>
      <c r="N619" s="27">
        <f t="shared" si="309"/>
        <v>0</v>
      </c>
      <c r="O619" s="27">
        <f t="shared" si="309"/>
        <v>0</v>
      </c>
      <c r="P619" s="27">
        <f t="shared" si="309"/>
        <v>0</v>
      </c>
      <c r="Q619" s="27">
        <f t="shared" si="309"/>
        <v>0</v>
      </c>
      <c r="R619" s="27">
        <f t="shared" si="309"/>
        <v>0</v>
      </c>
      <c r="S619" s="27">
        <f t="shared" si="309"/>
        <v>0</v>
      </c>
      <c r="T619" s="27">
        <f t="shared" si="309"/>
        <v>0</v>
      </c>
      <c r="U619" s="27">
        <f t="shared" si="309"/>
        <v>0</v>
      </c>
      <c r="V619" s="27">
        <f t="shared" si="309"/>
        <v>0</v>
      </c>
      <c r="W619" s="27">
        <f t="shared" si="309"/>
        <v>5</v>
      </c>
    </row>
    <row r="620" spans="1:23" x14ac:dyDescent="0.3">
      <c r="A620" s="33"/>
      <c r="B620" s="28" t="s">
        <v>112</v>
      </c>
      <c r="C620" s="91" t="s">
        <v>99</v>
      </c>
      <c r="D620" s="5" t="s">
        <v>50</v>
      </c>
      <c r="E620" s="5" t="s">
        <v>55</v>
      </c>
      <c r="F620" s="5" t="s">
        <v>119</v>
      </c>
      <c r="G620" s="5"/>
      <c r="H620" s="27">
        <f>H621+H622</f>
        <v>5</v>
      </c>
      <c r="I620" s="27">
        <f>I621+I622</f>
        <v>0</v>
      </c>
      <c r="J620" s="27">
        <f t="shared" ref="J620:W620" si="310">J621+J622</f>
        <v>0</v>
      </c>
      <c r="K620" s="27">
        <f t="shared" si="310"/>
        <v>0</v>
      </c>
      <c r="L620" s="27">
        <f t="shared" si="310"/>
        <v>0</v>
      </c>
      <c r="M620" s="27">
        <f t="shared" si="310"/>
        <v>0</v>
      </c>
      <c r="N620" s="27">
        <f t="shared" si="310"/>
        <v>0</v>
      </c>
      <c r="O620" s="27">
        <f t="shared" si="310"/>
        <v>0</v>
      </c>
      <c r="P620" s="27">
        <f t="shared" si="310"/>
        <v>0</v>
      </c>
      <c r="Q620" s="27">
        <f t="shared" si="310"/>
        <v>0</v>
      </c>
      <c r="R620" s="27">
        <f t="shared" si="310"/>
        <v>0</v>
      </c>
      <c r="S620" s="27">
        <f t="shared" si="310"/>
        <v>0</v>
      </c>
      <c r="T620" s="27">
        <f t="shared" si="310"/>
        <v>0</v>
      </c>
      <c r="U620" s="27">
        <f t="shared" si="310"/>
        <v>0</v>
      </c>
      <c r="V620" s="27">
        <f t="shared" si="310"/>
        <v>0</v>
      </c>
      <c r="W620" s="27">
        <f t="shared" si="310"/>
        <v>5</v>
      </c>
    </row>
    <row r="621" spans="1:23" ht="31.2" x14ac:dyDescent="0.3">
      <c r="A621" s="33"/>
      <c r="B621" s="38" t="s">
        <v>122</v>
      </c>
      <c r="C621" s="91" t="s">
        <v>99</v>
      </c>
      <c r="D621" s="5" t="s">
        <v>50</v>
      </c>
      <c r="E621" s="5" t="s">
        <v>55</v>
      </c>
      <c r="F621" s="5" t="s">
        <v>119</v>
      </c>
      <c r="G621" s="5" t="s">
        <v>85</v>
      </c>
      <c r="H621" s="27">
        <v>2.5</v>
      </c>
      <c r="I621" s="27">
        <v>0</v>
      </c>
      <c r="W621" s="1">
        <f>H621+I621</f>
        <v>2.5</v>
      </c>
    </row>
    <row r="622" spans="1:23" x14ac:dyDescent="0.3">
      <c r="A622" s="33"/>
      <c r="B622" s="38" t="s">
        <v>87</v>
      </c>
      <c r="C622" s="91" t="s">
        <v>99</v>
      </c>
      <c r="D622" s="5" t="s">
        <v>50</v>
      </c>
      <c r="E622" s="5" t="s">
        <v>55</v>
      </c>
      <c r="F622" s="5" t="s">
        <v>119</v>
      </c>
      <c r="G622" s="5" t="s">
        <v>88</v>
      </c>
      <c r="H622" s="27">
        <v>2.5</v>
      </c>
      <c r="I622" s="27">
        <v>0</v>
      </c>
      <c r="W622" s="1">
        <f>H622+I622</f>
        <v>2.5</v>
      </c>
    </row>
    <row r="623" spans="1:23" x14ac:dyDescent="0.3">
      <c r="A623" s="85"/>
      <c r="B623" s="88" t="s">
        <v>76</v>
      </c>
      <c r="C623" s="35">
        <v>930</v>
      </c>
      <c r="D623" s="45" t="s">
        <v>77</v>
      </c>
      <c r="E623" s="5"/>
      <c r="F623" s="38"/>
      <c r="G623" s="45"/>
      <c r="H623" s="27">
        <f t="shared" ref="H623:W627" si="311">H624</f>
        <v>83.5</v>
      </c>
      <c r="I623" s="27">
        <f t="shared" si="311"/>
        <v>-40</v>
      </c>
      <c r="J623" s="27">
        <f t="shared" si="311"/>
        <v>0</v>
      </c>
      <c r="K623" s="27">
        <f t="shared" si="311"/>
        <v>0</v>
      </c>
      <c r="L623" s="27">
        <f t="shared" si="311"/>
        <v>0</v>
      </c>
      <c r="M623" s="27">
        <f t="shared" si="311"/>
        <v>0</v>
      </c>
      <c r="N623" s="27">
        <f t="shared" si="311"/>
        <v>0</v>
      </c>
      <c r="O623" s="27">
        <f t="shared" si="311"/>
        <v>0</v>
      </c>
      <c r="P623" s="27">
        <f t="shared" si="311"/>
        <v>0</v>
      </c>
      <c r="Q623" s="27">
        <f t="shared" si="311"/>
        <v>0</v>
      </c>
      <c r="R623" s="27">
        <f t="shared" si="311"/>
        <v>0</v>
      </c>
      <c r="S623" s="27">
        <f t="shared" si="311"/>
        <v>0</v>
      </c>
      <c r="T623" s="27">
        <f t="shared" si="311"/>
        <v>0</v>
      </c>
      <c r="U623" s="27">
        <f t="shared" si="311"/>
        <v>0</v>
      </c>
      <c r="V623" s="27">
        <f t="shared" si="311"/>
        <v>0</v>
      </c>
      <c r="W623" s="27">
        <f t="shared" si="311"/>
        <v>43.5</v>
      </c>
    </row>
    <row r="624" spans="1:23" x14ac:dyDescent="0.3">
      <c r="A624" s="85"/>
      <c r="B624" s="52" t="s">
        <v>14</v>
      </c>
      <c r="C624" s="78">
        <v>930</v>
      </c>
      <c r="D624" s="45" t="s">
        <v>77</v>
      </c>
      <c r="E624" s="45" t="s">
        <v>77</v>
      </c>
      <c r="F624" s="38"/>
      <c r="G624" s="5"/>
      <c r="H624" s="27">
        <f t="shared" si="311"/>
        <v>83.5</v>
      </c>
      <c r="I624" s="27">
        <f t="shared" si="311"/>
        <v>-40</v>
      </c>
      <c r="J624" s="27">
        <f t="shared" si="311"/>
        <v>0</v>
      </c>
      <c r="K624" s="27">
        <f t="shared" si="311"/>
        <v>0</v>
      </c>
      <c r="L624" s="27">
        <f t="shared" si="311"/>
        <v>0</v>
      </c>
      <c r="M624" s="27">
        <f t="shared" si="311"/>
        <v>0</v>
      </c>
      <c r="N624" s="27">
        <f t="shared" si="311"/>
        <v>0</v>
      </c>
      <c r="O624" s="27">
        <f t="shared" si="311"/>
        <v>0</v>
      </c>
      <c r="P624" s="27">
        <f t="shared" si="311"/>
        <v>0</v>
      </c>
      <c r="Q624" s="27">
        <f t="shared" si="311"/>
        <v>0</v>
      </c>
      <c r="R624" s="27">
        <f t="shared" si="311"/>
        <v>0</v>
      </c>
      <c r="S624" s="27">
        <f t="shared" si="311"/>
        <v>0</v>
      </c>
      <c r="T624" s="27">
        <f t="shared" si="311"/>
        <v>0</v>
      </c>
      <c r="U624" s="27">
        <f t="shared" si="311"/>
        <v>0</v>
      </c>
      <c r="V624" s="27">
        <f t="shared" si="311"/>
        <v>0</v>
      </c>
      <c r="W624" s="27">
        <f t="shared" si="311"/>
        <v>43.5</v>
      </c>
    </row>
    <row r="625" spans="1:23" ht="46.8" x14ac:dyDescent="0.3">
      <c r="A625" s="85"/>
      <c r="B625" s="18" t="s">
        <v>299</v>
      </c>
      <c r="C625" s="78">
        <v>930</v>
      </c>
      <c r="D625" s="45" t="s">
        <v>77</v>
      </c>
      <c r="E625" s="45" t="s">
        <v>77</v>
      </c>
      <c r="F625" s="34" t="s">
        <v>264</v>
      </c>
      <c r="G625" s="5"/>
      <c r="H625" s="27">
        <f t="shared" si="311"/>
        <v>83.5</v>
      </c>
      <c r="I625" s="27">
        <f t="shared" si="311"/>
        <v>-40</v>
      </c>
      <c r="J625" s="27">
        <f t="shared" si="311"/>
        <v>0</v>
      </c>
      <c r="K625" s="27">
        <f t="shared" si="311"/>
        <v>0</v>
      </c>
      <c r="L625" s="27">
        <f t="shared" si="311"/>
        <v>0</v>
      </c>
      <c r="M625" s="27">
        <f t="shared" si="311"/>
        <v>0</v>
      </c>
      <c r="N625" s="27">
        <f t="shared" si="311"/>
        <v>0</v>
      </c>
      <c r="O625" s="27">
        <f t="shared" si="311"/>
        <v>0</v>
      </c>
      <c r="P625" s="27">
        <f t="shared" si="311"/>
        <v>0</v>
      </c>
      <c r="Q625" s="27">
        <f t="shared" si="311"/>
        <v>0</v>
      </c>
      <c r="R625" s="27">
        <f t="shared" si="311"/>
        <v>0</v>
      </c>
      <c r="S625" s="27">
        <f t="shared" si="311"/>
        <v>0</v>
      </c>
      <c r="T625" s="27">
        <f t="shared" si="311"/>
        <v>0</v>
      </c>
      <c r="U625" s="27">
        <f t="shared" si="311"/>
        <v>0</v>
      </c>
      <c r="V625" s="27">
        <f t="shared" si="311"/>
        <v>0</v>
      </c>
      <c r="W625" s="27">
        <f t="shared" si="311"/>
        <v>43.5</v>
      </c>
    </row>
    <row r="626" spans="1:23" x14ac:dyDescent="0.3">
      <c r="A626" s="85"/>
      <c r="B626" s="28" t="s">
        <v>138</v>
      </c>
      <c r="C626" s="78">
        <v>930</v>
      </c>
      <c r="D626" s="45" t="s">
        <v>77</v>
      </c>
      <c r="E626" s="45" t="s">
        <v>77</v>
      </c>
      <c r="F626" s="34" t="s">
        <v>265</v>
      </c>
      <c r="G626" s="5"/>
      <c r="H626" s="27">
        <f t="shared" si="311"/>
        <v>83.5</v>
      </c>
      <c r="I626" s="27">
        <f t="shared" si="311"/>
        <v>-40</v>
      </c>
      <c r="J626" s="27">
        <f t="shared" si="311"/>
        <v>0</v>
      </c>
      <c r="K626" s="27">
        <f t="shared" si="311"/>
        <v>0</v>
      </c>
      <c r="L626" s="27">
        <f t="shared" si="311"/>
        <v>0</v>
      </c>
      <c r="M626" s="27">
        <f t="shared" si="311"/>
        <v>0</v>
      </c>
      <c r="N626" s="27">
        <f t="shared" si="311"/>
        <v>0</v>
      </c>
      <c r="O626" s="27">
        <f t="shared" si="311"/>
        <v>0</v>
      </c>
      <c r="P626" s="27">
        <f t="shared" si="311"/>
        <v>0</v>
      </c>
      <c r="Q626" s="27">
        <f t="shared" si="311"/>
        <v>0</v>
      </c>
      <c r="R626" s="27">
        <f t="shared" si="311"/>
        <v>0</v>
      </c>
      <c r="S626" s="27">
        <f t="shared" si="311"/>
        <v>0</v>
      </c>
      <c r="T626" s="27">
        <f t="shared" si="311"/>
        <v>0</v>
      </c>
      <c r="U626" s="27">
        <f t="shared" si="311"/>
        <v>0</v>
      </c>
      <c r="V626" s="27">
        <f t="shared" si="311"/>
        <v>0</v>
      </c>
      <c r="W626" s="27">
        <f t="shared" si="311"/>
        <v>43.5</v>
      </c>
    </row>
    <row r="627" spans="1:23" ht="78" x14ac:dyDescent="0.3">
      <c r="A627" s="85"/>
      <c r="B627" s="19" t="s">
        <v>167</v>
      </c>
      <c r="C627" s="78">
        <v>930</v>
      </c>
      <c r="D627" s="45" t="s">
        <v>77</v>
      </c>
      <c r="E627" s="45" t="s">
        <v>77</v>
      </c>
      <c r="F627" s="34" t="s">
        <v>266</v>
      </c>
      <c r="G627" s="5"/>
      <c r="H627" s="27">
        <f t="shared" si="311"/>
        <v>83.5</v>
      </c>
      <c r="I627" s="27">
        <f t="shared" si="311"/>
        <v>-40</v>
      </c>
      <c r="J627" s="27">
        <f t="shared" si="311"/>
        <v>0</v>
      </c>
      <c r="K627" s="27">
        <f t="shared" si="311"/>
        <v>0</v>
      </c>
      <c r="L627" s="27">
        <f t="shared" si="311"/>
        <v>0</v>
      </c>
      <c r="M627" s="27">
        <f t="shared" si="311"/>
        <v>0</v>
      </c>
      <c r="N627" s="27">
        <f t="shared" si="311"/>
        <v>0</v>
      </c>
      <c r="O627" s="27">
        <f t="shared" si="311"/>
        <v>0</v>
      </c>
      <c r="P627" s="27">
        <f t="shared" si="311"/>
        <v>0</v>
      </c>
      <c r="Q627" s="27">
        <f t="shared" si="311"/>
        <v>0</v>
      </c>
      <c r="R627" s="27">
        <f t="shared" si="311"/>
        <v>0</v>
      </c>
      <c r="S627" s="27">
        <f t="shared" si="311"/>
        <v>0</v>
      </c>
      <c r="T627" s="27">
        <f t="shared" si="311"/>
        <v>0</v>
      </c>
      <c r="U627" s="27">
        <f t="shared" si="311"/>
        <v>0</v>
      </c>
      <c r="V627" s="27">
        <f t="shared" si="311"/>
        <v>0</v>
      </c>
      <c r="W627" s="27">
        <f t="shared" si="311"/>
        <v>43.5</v>
      </c>
    </row>
    <row r="628" spans="1:23" ht="31.2" x14ac:dyDescent="0.3">
      <c r="A628" s="85"/>
      <c r="B628" s="38" t="s">
        <v>122</v>
      </c>
      <c r="C628" s="84">
        <v>930</v>
      </c>
      <c r="D628" s="49" t="s">
        <v>77</v>
      </c>
      <c r="E628" s="49" t="s">
        <v>77</v>
      </c>
      <c r="F628" s="34" t="s">
        <v>266</v>
      </c>
      <c r="G628" s="5" t="s">
        <v>85</v>
      </c>
      <c r="H628" s="79">
        <v>83.5</v>
      </c>
      <c r="I628" s="79">
        <v>-40</v>
      </c>
      <c r="W628" s="1">
        <f>H628+I628</f>
        <v>43.5</v>
      </c>
    </row>
    <row r="629" spans="1:23" x14ac:dyDescent="0.3">
      <c r="A629" s="85"/>
      <c r="B629" s="62" t="s">
        <v>81</v>
      </c>
      <c r="C629" s="78">
        <v>930</v>
      </c>
      <c r="D629" s="58" t="s">
        <v>82</v>
      </c>
      <c r="E629" s="58"/>
      <c r="F629" s="62"/>
      <c r="G629" s="5"/>
      <c r="H629" s="79">
        <f>H630+H635+H648</f>
        <v>79611.7</v>
      </c>
      <c r="I629" s="79">
        <f>I630+I635+I648</f>
        <v>292.60000000000002</v>
      </c>
      <c r="J629" s="79">
        <f t="shared" ref="J629:W629" si="312">J630+J635+J648</f>
        <v>0</v>
      </c>
      <c r="K629" s="79">
        <f t="shared" si="312"/>
        <v>296.3</v>
      </c>
      <c r="L629" s="79">
        <f t="shared" si="312"/>
        <v>0</v>
      </c>
      <c r="M629" s="79">
        <f t="shared" si="312"/>
        <v>0</v>
      </c>
      <c r="N629" s="79">
        <f t="shared" si="312"/>
        <v>0</v>
      </c>
      <c r="O629" s="79">
        <f t="shared" si="312"/>
        <v>0</v>
      </c>
      <c r="P629" s="79">
        <f t="shared" si="312"/>
        <v>0</v>
      </c>
      <c r="Q629" s="79">
        <f t="shared" si="312"/>
        <v>0</v>
      </c>
      <c r="R629" s="79">
        <f t="shared" si="312"/>
        <v>0</v>
      </c>
      <c r="S629" s="79">
        <f t="shared" si="312"/>
        <v>0</v>
      </c>
      <c r="T629" s="79">
        <f t="shared" si="312"/>
        <v>0</v>
      </c>
      <c r="U629" s="79">
        <f t="shared" si="312"/>
        <v>0</v>
      </c>
      <c r="V629" s="79">
        <f t="shared" si="312"/>
        <v>0</v>
      </c>
      <c r="W629" s="79">
        <f t="shared" si="312"/>
        <v>79904.3</v>
      </c>
    </row>
    <row r="630" spans="1:23" x14ac:dyDescent="0.3">
      <c r="A630" s="85"/>
      <c r="B630" s="38" t="s">
        <v>83</v>
      </c>
      <c r="C630" s="84">
        <v>930</v>
      </c>
      <c r="D630" s="49" t="s">
        <v>82</v>
      </c>
      <c r="E630" s="49" t="s">
        <v>64</v>
      </c>
      <c r="F630" s="34"/>
      <c r="G630" s="5"/>
      <c r="H630" s="79">
        <f t="shared" ref="H630:W633" si="313">H631</f>
        <v>5.2</v>
      </c>
      <c r="I630" s="79">
        <f t="shared" si="313"/>
        <v>0</v>
      </c>
      <c r="J630" s="79">
        <f t="shared" si="313"/>
        <v>0</v>
      </c>
      <c r="K630" s="79">
        <f t="shared" si="313"/>
        <v>0</v>
      </c>
      <c r="L630" s="79">
        <f t="shared" si="313"/>
        <v>0</v>
      </c>
      <c r="M630" s="79">
        <f t="shared" si="313"/>
        <v>0</v>
      </c>
      <c r="N630" s="79">
        <f t="shared" si="313"/>
        <v>0</v>
      </c>
      <c r="O630" s="79">
        <f t="shared" si="313"/>
        <v>0</v>
      </c>
      <c r="P630" s="79">
        <f t="shared" si="313"/>
        <v>0</v>
      </c>
      <c r="Q630" s="79">
        <f t="shared" si="313"/>
        <v>0</v>
      </c>
      <c r="R630" s="79">
        <f t="shared" si="313"/>
        <v>0</v>
      </c>
      <c r="S630" s="79">
        <f t="shared" si="313"/>
        <v>0</v>
      </c>
      <c r="T630" s="79">
        <f t="shared" si="313"/>
        <v>0</v>
      </c>
      <c r="U630" s="79">
        <f t="shared" si="313"/>
        <v>0</v>
      </c>
      <c r="V630" s="79">
        <f t="shared" si="313"/>
        <v>0</v>
      </c>
      <c r="W630" s="79">
        <f t="shared" si="313"/>
        <v>5.2</v>
      </c>
    </row>
    <row r="631" spans="1:23" ht="46.8" x14ac:dyDescent="0.3">
      <c r="A631" s="85"/>
      <c r="B631" s="18" t="s">
        <v>299</v>
      </c>
      <c r="C631" s="39">
        <v>930</v>
      </c>
      <c r="D631" s="58" t="s">
        <v>82</v>
      </c>
      <c r="E631" s="58" t="s">
        <v>64</v>
      </c>
      <c r="F631" s="34" t="s">
        <v>264</v>
      </c>
      <c r="G631" s="5"/>
      <c r="H631" s="79">
        <f t="shared" si="313"/>
        <v>5.2</v>
      </c>
      <c r="I631" s="79">
        <f t="shared" si="313"/>
        <v>0</v>
      </c>
      <c r="J631" s="79">
        <f t="shared" si="313"/>
        <v>0</v>
      </c>
      <c r="K631" s="79">
        <f t="shared" si="313"/>
        <v>0</v>
      </c>
      <c r="L631" s="79">
        <f t="shared" si="313"/>
        <v>0</v>
      </c>
      <c r="M631" s="79">
        <f t="shared" si="313"/>
        <v>0</v>
      </c>
      <c r="N631" s="79">
        <f t="shared" si="313"/>
        <v>0</v>
      </c>
      <c r="O631" s="79">
        <f t="shared" si="313"/>
        <v>0</v>
      </c>
      <c r="P631" s="79">
        <f t="shared" si="313"/>
        <v>0</v>
      </c>
      <c r="Q631" s="79">
        <f t="shared" si="313"/>
        <v>0</v>
      </c>
      <c r="R631" s="79">
        <f t="shared" si="313"/>
        <v>0</v>
      </c>
      <c r="S631" s="79">
        <f t="shared" si="313"/>
        <v>0</v>
      </c>
      <c r="T631" s="79">
        <f t="shared" si="313"/>
        <v>0</v>
      </c>
      <c r="U631" s="79">
        <f t="shared" si="313"/>
        <v>0</v>
      </c>
      <c r="V631" s="79">
        <f t="shared" si="313"/>
        <v>0</v>
      </c>
      <c r="W631" s="79">
        <f t="shared" si="313"/>
        <v>5.2</v>
      </c>
    </row>
    <row r="632" spans="1:23" x14ac:dyDescent="0.3">
      <c r="A632" s="85"/>
      <c r="B632" s="28" t="s">
        <v>138</v>
      </c>
      <c r="C632" s="78">
        <v>930</v>
      </c>
      <c r="D632" s="58" t="s">
        <v>82</v>
      </c>
      <c r="E632" s="58" t="s">
        <v>64</v>
      </c>
      <c r="F632" s="34" t="s">
        <v>265</v>
      </c>
      <c r="G632" s="5"/>
      <c r="H632" s="79">
        <f t="shared" si="313"/>
        <v>5.2</v>
      </c>
      <c r="I632" s="79">
        <f t="shared" si="313"/>
        <v>0</v>
      </c>
      <c r="J632" s="79">
        <f t="shared" si="313"/>
        <v>0</v>
      </c>
      <c r="K632" s="79">
        <f t="shared" si="313"/>
        <v>0</v>
      </c>
      <c r="L632" s="79">
        <f t="shared" si="313"/>
        <v>0</v>
      </c>
      <c r="M632" s="79">
        <f t="shared" si="313"/>
        <v>0</v>
      </c>
      <c r="N632" s="79">
        <f t="shared" si="313"/>
        <v>0</v>
      </c>
      <c r="O632" s="79">
        <f t="shared" si="313"/>
        <v>0</v>
      </c>
      <c r="P632" s="79">
        <f t="shared" si="313"/>
        <v>0</v>
      </c>
      <c r="Q632" s="79">
        <f t="shared" si="313"/>
        <v>0</v>
      </c>
      <c r="R632" s="79">
        <f t="shared" si="313"/>
        <v>0</v>
      </c>
      <c r="S632" s="79">
        <f t="shared" si="313"/>
        <v>0</v>
      </c>
      <c r="T632" s="79">
        <f t="shared" si="313"/>
        <v>0</v>
      </c>
      <c r="U632" s="79">
        <f t="shared" si="313"/>
        <v>0</v>
      </c>
      <c r="V632" s="79">
        <f t="shared" si="313"/>
        <v>0</v>
      </c>
      <c r="W632" s="79">
        <f t="shared" si="313"/>
        <v>5.2</v>
      </c>
    </row>
    <row r="633" spans="1:23" ht="109.2" x14ac:dyDescent="0.3">
      <c r="A633" s="85"/>
      <c r="B633" s="121" t="s">
        <v>168</v>
      </c>
      <c r="C633" s="39">
        <v>930</v>
      </c>
      <c r="D633" s="58" t="s">
        <v>82</v>
      </c>
      <c r="E633" s="58" t="s">
        <v>64</v>
      </c>
      <c r="F633" s="62" t="s">
        <v>267</v>
      </c>
      <c r="G633" s="90"/>
      <c r="H633" s="27">
        <f t="shared" si="313"/>
        <v>5.2</v>
      </c>
      <c r="I633" s="27">
        <f t="shared" si="313"/>
        <v>0</v>
      </c>
      <c r="J633" s="27">
        <f t="shared" si="313"/>
        <v>0</v>
      </c>
      <c r="K633" s="27">
        <f t="shared" si="313"/>
        <v>0</v>
      </c>
      <c r="L633" s="27">
        <f t="shared" si="313"/>
        <v>0</v>
      </c>
      <c r="M633" s="27">
        <f t="shared" si="313"/>
        <v>0</v>
      </c>
      <c r="N633" s="27">
        <f t="shared" si="313"/>
        <v>0</v>
      </c>
      <c r="O633" s="27">
        <f t="shared" si="313"/>
        <v>0</v>
      </c>
      <c r="P633" s="27">
        <f t="shared" si="313"/>
        <v>0</v>
      </c>
      <c r="Q633" s="27">
        <f t="shared" si="313"/>
        <v>0</v>
      </c>
      <c r="R633" s="27">
        <f t="shared" si="313"/>
        <v>0</v>
      </c>
      <c r="S633" s="27">
        <f t="shared" si="313"/>
        <v>0</v>
      </c>
      <c r="T633" s="27">
        <f t="shared" si="313"/>
        <v>0</v>
      </c>
      <c r="U633" s="27">
        <f t="shared" si="313"/>
        <v>0</v>
      </c>
      <c r="V633" s="27">
        <f t="shared" si="313"/>
        <v>0</v>
      </c>
      <c r="W633" s="27">
        <f t="shared" si="313"/>
        <v>5.2</v>
      </c>
    </row>
    <row r="634" spans="1:23" x14ac:dyDescent="0.3">
      <c r="A634" s="85"/>
      <c r="B634" s="23" t="s">
        <v>98</v>
      </c>
      <c r="C634" s="78">
        <v>930</v>
      </c>
      <c r="D634" s="58" t="s">
        <v>82</v>
      </c>
      <c r="E634" s="58" t="s">
        <v>64</v>
      </c>
      <c r="F634" s="62" t="s">
        <v>267</v>
      </c>
      <c r="G634" s="90" t="s">
        <v>97</v>
      </c>
      <c r="H634" s="27">
        <v>5.2</v>
      </c>
      <c r="I634" s="27">
        <v>0</v>
      </c>
      <c r="W634" s="1">
        <f>H634+I634</f>
        <v>5.2</v>
      </c>
    </row>
    <row r="635" spans="1:23" x14ac:dyDescent="0.3">
      <c r="A635" s="85"/>
      <c r="B635" s="62" t="s">
        <v>12</v>
      </c>
      <c r="C635" s="39">
        <v>930</v>
      </c>
      <c r="D635" s="58" t="s">
        <v>82</v>
      </c>
      <c r="E635" s="58" t="s">
        <v>55</v>
      </c>
      <c r="F635" s="58"/>
      <c r="G635" s="58"/>
      <c r="H635" s="27">
        <f>H636</f>
        <v>74269.399999999994</v>
      </c>
      <c r="I635" s="27">
        <f>I636</f>
        <v>292.60000000000002</v>
      </c>
      <c r="J635" s="27">
        <f t="shared" ref="J635:W636" si="314">J636</f>
        <v>0</v>
      </c>
      <c r="K635" s="27">
        <f t="shared" si="314"/>
        <v>0</v>
      </c>
      <c r="L635" s="27">
        <f t="shared" si="314"/>
        <v>0</v>
      </c>
      <c r="M635" s="27">
        <f t="shared" si="314"/>
        <v>0</v>
      </c>
      <c r="N635" s="27">
        <f t="shared" si="314"/>
        <v>0</v>
      </c>
      <c r="O635" s="27">
        <f t="shared" si="314"/>
        <v>0</v>
      </c>
      <c r="P635" s="27">
        <f t="shared" si="314"/>
        <v>0</v>
      </c>
      <c r="Q635" s="27">
        <f t="shared" si="314"/>
        <v>0</v>
      </c>
      <c r="R635" s="27">
        <f t="shared" si="314"/>
        <v>0</v>
      </c>
      <c r="S635" s="27">
        <f t="shared" si="314"/>
        <v>0</v>
      </c>
      <c r="T635" s="27">
        <f t="shared" si="314"/>
        <v>0</v>
      </c>
      <c r="U635" s="27">
        <f t="shared" si="314"/>
        <v>0</v>
      </c>
      <c r="V635" s="27">
        <f t="shared" si="314"/>
        <v>0</v>
      </c>
      <c r="W635" s="27">
        <f t="shared" si="314"/>
        <v>74562</v>
      </c>
    </row>
    <row r="636" spans="1:23" ht="46.8" x14ac:dyDescent="0.3">
      <c r="A636" s="85"/>
      <c r="B636" s="18" t="s">
        <v>299</v>
      </c>
      <c r="C636" s="39">
        <v>930</v>
      </c>
      <c r="D636" s="58" t="s">
        <v>82</v>
      </c>
      <c r="E636" s="58" t="s">
        <v>55</v>
      </c>
      <c r="F636" s="34" t="s">
        <v>264</v>
      </c>
      <c r="G636" s="58"/>
      <c r="H636" s="27">
        <f>H637</f>
        <v>74269.399999999994</v>
      </c>
      <c r="I636" s="27">
        <f>I637</f>
        <v>292.60000000000002</v>
      </c>
      <c r="J636" s="27">
        <f t="shared" si="314"/>
        <v>0</v>
      </c>
      <c r="K636" s="27">
        <f t="shared" si="314"/>
        <v>0</v>
      </c>
      <c r="L636" s="27">
        <f t="shared" si="314"/>
        <v>0</v>
      </c>
      <c r="M636" s="27">
        <f t="shared" si="314"/>
        <v>0</v>
      </c>
      <c r="N636" s="27">
        <f t="shared" si="314"/>
        <v>0</v>
      </c>
      <c r="O636" s="27">
        <f t="shared" si="314"/>
        <v>0</v>
      </c>
      <c r="P636" s="27">
        <f t="shared" si="314"/>
        <v>0</v>
      </c>
      <c r="Q636" s="27">
        <f t="shared" si="314"/>
        <v>0</v>
      </c>
      <c r="R636" s="27">
        <f t="shared" si="314"/>
        <v>0</v>
      </c>
      <c r="S636" s="27">
        <f t="shared" si="314"/>
        <v>0</v>
      </c>
      <c r="T636" s="27">
        <f t="shared" si="314"/>
        <v>0</v>
      </c>
      <c r="U636" s="27">
        <f t="shared" si="314"/>
        <v>0</v>
      </c>
      <c r="V636" s="27">
        <f t="shared" si="314"/>
        <v>0</v>
      </c>
      <c r="W636" s="27">
        <f t="shared" si="314"/>
        <v>74562</v>
      </c>
    </row>
    <row r="637" spans="1:23" x14ac:dyDescent="0.3">
      <c r="A637" s="85"/>
      <c r="B637" s="28" t="s">
        <v>138</v>
      </c>
      <c r="C637" s="39">
        <v>930</v>
      </c>
      <c r="D637" s="58" t="s">
        <v>82</v>
      </c>
      <c r="E637" s="58" t="s">
        <v>55</v>
      </c>
      <c r="F637" s="34" t="s">
        <v>265</v>
      </c>
      <c r="G637" s="58"/>
      <c r="H637" s="27">
        <f>H641+H643+H646+H638</f>
        <v>74269.399999999994</v>
      </c>
      <c r="I637" s="27">
        <f>I641+I643+I646+I638</f>
        <v>292.60000000000002</v>
      </c>
      <c r="J637" s="27">
        <f t="shared" ref="J637:W637" si="315">J641+J643+J646+J638</f>
        <v>0</v>
      </c>
      <c r="K637" s="27">
        <f t="shared" si="315"/>
        <v>0</v>
      </c>
      <c r="L637" s="27">
        <f t="shared" si="315"/>
        <v>0</v>
      </c>
      <c r="M637" s="27">
        <f t="shared" si="315"/>
        <v>0</v>
      </c>
      <c r="N637" s="27">
        <f t="shared" si="315"/>
        <v>0</v>
      </c>
      <c r="O637" s="27">
        <f t="shared" si="315"/>
        <v>0</v>
      </c>
      <c r="P637" s="27">
        <f t="shared" si="315"/>
        <v>0</v>
      </c>
      <c r="Q637" s="27">
        <f t="shared" si="315"/>
        <v>0</v>
      </c>
      <c r="R637" s="27">
        <f t="shared" si="315"/>
        <v>0</v>
      </c>
      <c r="S637" s="27">
        <f t="shared" si="315"/>
        <v>0</v>
      </c>
      <c r="T637" s="27">
        <f t="shared" si="315"/>
        <v>0</v>
      </c>
      <c r="U637" s="27">
        <f t="shared" si="315"/>
        <v>0</v>
      </c>
      <c r="V637" s="27">
        <f t="shared" si="315"/>
        <v>0</v>
      </c>
      <c r="W637" s="27">
        <f t="shared" si="315"/>
        <v>74562</v>
      </c>
    </row>
    <row r="638" spans="1:23" ht="78" x14ac:dyDescent="0.3">
      <c r="A638" s="85"/>
      <c r="B638" s="122" t="s">
        <v>169</v>
      </c>
      <c r="C638" s="39">
        <v>930</v>
      </c>
      <c r="D638" s="58" t="s">
        <v>82</v>
      </c>
      <c r="E638" s="58" t="s">
        <v>55</v>
      </c>
      <c r="F638" s="62" t="s">
        <v>271</v>
      </c>
      <c r="G638" s="58"/>
      <c r="H638" s="27">
        <f>H640+H639</f>
        <v>43088.2</v>
      </c>
      <c r="I638" s="27">
        <f t="shared" ref="I638:W638" si="316">I640+I639</f>
        <v>0</v>
      </c>
      <c r="J638" s="27">
        <f t="shared" si="316"/>
        <v>0</v>
      </c>
      <c r="K638" s="27">
        <f t="shared" si="316"/>
        <v>0</v>
      </c>
      <c r="L638" s="27">
        <f t="shared" si="316"/>
        <v>0</v>
      </c>
      <c r="M638" s="27">
        <f t="shared" si="316"/>
        <v>0</v>
      </c>
      <c r="N638" s="27">
        <f t="shared" si="316"/>
        <v>0</v>
      </c>
      <c r="O638" s="27">
        <f t="shared" si="316"/>
        <v>0</v>
      </c>
      <c r="P638" s="27">
        <f t="shared" si="316"/>
        <v>0</v>
      </c>
      <c r="Q638" s="27">
        <f t="shared" si="316"/>
        <v>0</v>
      </c>
      <c r="R638" s="27">
        <f t="shared" si="316"/>
        <v>0</v>
      </c>
      <c r="S638" s="27">
        <f t="shared" si="316"/>
        <v>0</v>
      </c>
      <c r="T638" s="27">
        <f t="shared" si="316"/>
        <v>0</v>
      </c>
      <c r="U638" s="27">
        <f t="shared" si="316"/>
        <v>0</v>
      </c>
      <c r="V638" s="27">
        <f t="shared" si="316"/>
        <v>0</v>
      </c>
      <c r="W638" s="27">
        <f t="shared" si="316"/>
        <v>43088.2</v>
      </c>
    </row>
    <row r="639" spans="1:23" ht="31.2" x14ac:dyDescent="0.3">
      <c r="A639" s="85"/>
      <c r="B639" s="38" t="s">
        <v>122</v>
      </c>
      <c r="C639" s="84">
        <v>930</v>
      </c>
      <c r="D639" s="48" t="s">
        <v>82</v>
      </c>
      <c r="E639" s="48" t="s">
        <v>55</v>
      </c>
      <c r="F639" s="62" t="s">
        <v>271</v>
      </c>
      <c r="G639" s="58" t="s">
        <v>85</v>
      </c>
      <c r="H639" s="27">
        <v>183.6</v>
      </c>
      <c r="I639" s="27">
        <v>0</v>
      </c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>
        <f>H639+I639</f>
        <v>183.6</v>
      </c>
    </row>
    <row r="640" spans="1:23" x14ac:dyDescent="0.3">
      <c r="A640" s="85"/>
      <c r="B640" s="23" t="s">
        <v>98</v>
      </c>
      <c r="C640" s="84">
        <v>930</v>
      </c>
      <c r="D640" s="48" t="s">
        <v>82</v>
      </c>
      <c r="E640" s="48" t="s">
        <v>55</v>
      </c>
      <c r="F640" s="62" t="s">
        <v>271</v>
      </c>
      <c r="G640" s="48" t="s">
        <v>97</v>
      </c>
      <c r="H640" s="27">
        <v>42904.6</v>
      </c>
      <c r="I640" s="27">
        <v>0</v>
      </c>
      <c r="W640" s="1">
        <f>H640+I640</f>
        <v>42904.6</v>
      </c>
    </row>
    <row r="641" spans="1:23" ht="62.4" x14ac:dyDescent="0.3">
      <c r="A641" s="85"/>
      <c r="B641" s="24" t="s">
        <v>170</v>
      </c>
      <c r="C641" s="84">
        <v>930</v>
      </c>
      <c r="D641" s="48" t="s">
        <v>82</v>
      </c>
      <c r="E641" s="48" t="s">
        <v>55</v>
      </c>
      <c r="F641" s="50" t="s">
        <v>272</v>
      </c>
      <c r="G641" s="48"/>
      <c r="H641" s="27">
        <f>H642</f>
        <v>30485.1</v>
      </c>
      <c r="I641" s="27">
        <f>I642</f>
        <v>245.6</v>
      </c>
      <c r="J641" s="27">
        <f t="shared" ref="J641:W641" si="317">J642</f>
        <v>0</v>
      </c>
      <c r="K641" s="27">
        <f t="shared" si="317"/>
        <v>0</v>
      </c>
      <c r="L641" s="27">
        <f t="shared" si="317"/>
        <v>0</v>
      </c>
      <c r="M641" s="27">
        <f t="shared" si="317"/>
        <v>0</v>
      </c>
      <c r="N641" s="27">
        <f t="shared" si="317"/>
        <v>0</v>
      </c>
      <c r="O641" s="27">
        <f t="shared" si="317"/>
        <v>0</v>
      </c>
      <c r="P641" s="27">
        <f t="shared" si="317"/>
        <v>0</v>
      </c>
      <c r="Q641" s="27">
        <f t="shared" si="317"/>
        <v>0</v>
      </c>
      <c r="R641" s="27">
        <f t="shared" si="317"/>
        <v>0</v>
      </c>
      <c r="S641" s="27">
        <f t="shared" si="317"/>
        <v>0</v>
      </c>
      <c r="T641" s="27">
        <f t="shared" si="317"/>
        <v>0</v>
      </c>
      <c r="U641" s="27">
        <f t="shared" si="317"/>
        <v>0</v>
      </c>
      <c r="V641" s="27">
        <f t="shared" si="317"/>
        <v>0</v>
      </c>
      <c r="W641" s="27">
        <f t="shared" si="317"/>
        <v>30730.699999999997</v>
      </c>
    </row>
    <row r="642" spans="1:23" x14ac:dyDescent="0.3">
      <c r="A642" s="85"/>
      <c r="B642" s="23" t="s">
        <v>98</v>
      </c>
      <c r="C642" s="84">
        <v>930</v>
      </c>
      <c r="D642" s="48" t="s">
        <v>82</v>
      </c>
      <c r="E642" s="48" t="s">
        <v>55</v>
      </c>
      <c r="F642" s="50" t="s">
        <v>272</v>
      </c>
      <c r="G642" s="48" t="s">
        <v>97</v>
      </c>
      <c r="H642" s="27">
        <v>30485.1</v>
      </c>
      <c r="I642" s="27">
        <v>245.6</v>
      </c>
      <c r="W642" s="1">
        <f>H642+I642</f>
        <v>30730.699999999997</v>
      </c>
    </row>
    <row r="643" spans="1:23" ht="62.4" x14ac:dyDescent="0.3">
      <c r="A643" s="85"/>
      <c r="B643" s="28" t="s">
        <v>171</v>
      </c>
      <c r="C643" s="39">
        <v>930</v>
      </c>
      <c r="D643" s="58" t="s">
        <v>82</v>
      </c>
      <c r="E643" s="58" t="s">
        <v>55</v>
      </c>
      <c r="F643" s="62" t="s">
        <v>269</v>
      </c>
      <c r="G643" s="58"/>
      <c r="H643" s="27">
        <f>H645+H644</f>
        <v>334</v>
      </c>
      <c r="I643" s="27">
        <f t="shared" ref="I643:W643" si="318">I645+I644</f>
        <v>0</v>
      </c>
      <c r="J643" s="27">
        <f t="shared" si="318"/>
        <v>0</v>
      </c>
      <c r="K643" s="27">
        <f t="shared" si="318"/>
        <v>0</v>
      </c>
      <c r="L643" s="27">
        <f t="shared" si="318"/>
        <v>0</v>
      </c>
      <c r="M643" s="27">
        <f t="shared" si="318"/>
        <v>0</v>
      </c>
      <c r="N643" s="27">
        <f t="shared" si="318"/>
        <v>0</v>
      </c>
      <c r="O643" s="27">
        <f t="shared" si="318"/>
        <v>0</v>
      </c>
      <c r="P643" s="27">
        <f t="shared" si="318"/>
        <v>0</v>
      </c>
      <c r="Q643" s="27">
        <f t="shared" si="318"/>
        <v>0</v>
      </c>
      <c r="R643" s="27">
        <f t="shared" si="318"/>
        <v>0</v>
      </c>
      <c r="S643" s="27">
        <f t="shared" si="318"/>
        <v>0</v>
      </c>
      <c r="T643" s="27">
        <f t="shared" si="318"/>
        <v>0</v>
      </c>
      <c r="U643" s="27">
        <f t="shared" si="318"/>
        <v>0</v>
      </c>
      <c r="V643" s="27">
        <f t="shared" si="318"/>
        <v>0</v>
      </c>
      <c r="W643" s="27">
        <f t="shared" si="318"/>
        <v>334</v>
      </c>
    </row>
    <row r="644" spans="1:23" ht="31.2" x14ac:dyDescent="0.3">
      <c r="A644" s="85"/>
      <c r="B644" s="38" t="s">
        <v>122</v>
      </c>
      <c r="C644" s="39">
        <v>930</v>
      </c>
      <c r="D644" s="58" t="s">
        <v>82</v>
      </c>
      <c r="E644" s="58" t="s">
        <v>55</v>
      </c>
      <c r="F644" s="62" t="s">
        <v>269</v>
      </c>
      <c r="G644" s="58" t="s">
        <v>85</v>
      </c>
      <c r="H644" s="27">
        <v>1.7</v>
      </c>
      <c r="I644" s="27">
        <v>0</v>
      </c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>
        <f>H644+I644</f>
        <v>1.7</v>
      </c>
    </row>
    <row r="645" spans="1:23" x14ac:dyDescent="0.3">
      <c r="A645" s="85"/>
      <c r="B645" s="23" t="s">
        <v>98</v>
      </c>
      <c r="C645" s="39">
        <v>930</v>
      </c>
      <c r="D645" s="58" t="s">
        <v>82</v>
      </c>
      <c r="E645" s="58" t="s">
        <v>55</v>
      </c>
      <c r="F645" s="62" t="s">
        <v>269</v>
      </c>
      <c r="G645" s="58" t="s">
        <v>97</v>
      </c>
      <c r="H645" s="27">
        <v>332.3</v>
      </c>
      <c r="I645" s="27">
        <v>0</v>
      </c>
      <c r="W645" s="1">
        <f>H645+I645</f>
        <v>332.3</v>
      </c>
    </row>
    <row r="646" spans="1:23" ht="78" x14ac:dyDescent="0.3">
      <c r="A646" s="85"/>
      <c r="B646" s="123" t="s">
        <v>268</v>
      </c>
      <c r="C646" s="39">
        <v>930</v>
      </c>
      <c r="D646" s="58" t="s">
        <v>82</v>
      </c>
      <c r="E646" s="58" t="s">
        <v>55</v>
      </c>
      <c r="F646" s="62" t="s">
        <v>270</v>
      </c>
      <c r="G646" s="58"/>
      <c r="H646" s="27">
        <f>H647</f>
        <v>362.1</v>
      </c>
      <c r="I646" s="27">
        <f>I647</f>
        <v>47</v>
      </c>
      <c r="J646" s="27">
        <f t="shared" ref="J646:W646" si="319">J647</f>
        <v>0</v>
      </c>
      <c r="K646" s="27">
        <f t="shared" si="319"/>
        <v>0</v>
      </c>
      <c r="L646" s="27">
        <f t="shared" si="319"/>
        <v>0</v>
      </c>
      <c r="M646" s="27">
        <f t="shared" si="319"/>
        <v>0</v>
      </c>
      <c r="N646" s="27">
        <f t="shared" si="319"/>
        <v>0</v>
      </c>
      <c r="O646" s="27">
        <f t="shared" si="319"/>
        <v>0</v>
      </c>
      <c r="P646" s="27">
        <f t="shared" si="319"/>
        <v>0</v>
      </c>
      <c r="Q646" s="27">
        <f t="shared" si="319"/>
        <v>0</v>
      </c>
      <c r="R646" s="27">
        <f t="shared" si="319"/>
        <v>0</v>
      </c>
      <c r="S646" s="27">
        <f t="shared" si="319"/>
        <v>0</v>
      </c>
      <c r="T646" s="27">
        <f t="shared" si="319"/>
        <v>0</v>
      </c>
      <c r="U646" s="27">
        <f t="shared" si="319"/>
        <v>0</v>
      </c>
      <c r="V646" s="27">
        <f t="shared" si="319"/>
        <v>0</v>
      </c>
      <c r="W646" s="27">
        <f t="shared" si="319"/>
        <v>409.1</v>
      </c>
    </row>
    <row r="647" spans="1:23" x14ac:dyDescent="0.3">
      <c r="A647" s="85"/>
      <c r="B647" s="23" t="s">
        <v>98</v>
      </c>
      <c r="C647" s="39">
        <v>930</v>
      </c>
      <c r="D647" s="58" t="s">
        <v>82</v>
      </c>
      <c r="E647" s="58" t="s">
        <v>55</v>
      </c>
      <c r="F647" s="62" t="s">
        <v>270</v>
      </c>
      <c r="G647" s="58" t="s">
        <v>97</v>
      </c>
      <c r="H647" s="27">
        <v>362.1</v>
      </c>
      <c r="I647" s="27">
        <v>47</v>
      </c>
      <c r="W647" s="1">
        <f>H647+I647</f>
        <v>409.1</v>
      </c>
    </row>
    <row r="648" spans="1:23" x14ac:dyDescent="0.3">
      <c r="A648" s="29"/>
      <c r="B648" s="38" t="s">
        <v>93</v>
      </c>
      <c r="C648" s="91" t="s">
        <v>99</v>
      </c>
      <c r="D648" s="58" t="s">
        <v>82</v>
      </c>
      <c r="E648" s="5" t="s">
        <v>69</v>
      </c>
      <c r="F648" s="62"/>
      <c r="G648" s="64"/>
      <c r="H648" s="27">
        <f>H649</f>
        <v>5337.0999999999995</v>
      </c>
      <c r="I648" s="27">
        <f>I649</f>
        <v>0</v>
      </c>
      <c r="J648" s="27">
        <f t="shared" ref="J648:W649" si="320">J649</f>
        <v>0</v>
      </c>
      <c r="K648" s="27">
        <f t="shared" si="320"/>
        <v>296.3</v>
      </c>
      <c r="L648" s="27">
        <f t="shared" si="320"/>
        <v>0</v>
      </c>
      <c r="M648" s="27">
        <f t="shared" si="320"/>
        <v>0</v>
      </c>
      <c r="N648" s="27">
        <f t="shared" si="320"/>
        <v>0</v>
      </c>
      <c r="O648" s="27">
        <f t="shared" si="320"/>
        <v>0</v>
      </c>
      <c r="P648" s="27">
        <f t="shared" si="320"/>
        <v>0</v>
      </c>
      <c r="Q648" s="27">
        <f t="shared" si="320"/>
        <v>0</v>
      </c>
      <c r="R648" s="27">
        <f t="shared" si="320"/>
        <v>0</v>
      </c>
      <c r="S648" s="27">
        <f t="shared" si="320"/>
        <v>0</v>
      </c>
      <c r="T648" s="27">
        <f t="shared" si="320"/>
        <v>0</v>
      </c>
      <c r="U648" s="27">
        <f t="shared" si="320"/>
        <v>0</v>
      </c>
      <c r="V648" s="27">
        <f t="shared" si="320"/>
        <v>0</v>
      </c>
      <c r="W648" s="27">
        <f t="shared" si="320"/>
        <v>5337.0999999999995</v>
      </c>
    </row>
    <row r="649" spans="1:23" ht="46.8" x14ac:dyDescent="0.3">
      <c r="A649" s="29"/>
      <c r="B649" s="18" t="s">
        <v>299</v>
      </c>
      <c r="C649" s="91" t="s">
        <v>99</v>
      </c>
      <c r="D649" s="58" t="s">
        <v>82</v>
      </c>
      <c r="E649" s="5" t="s">
        <v>69</v>
      </c>
      <c r="F649" s="34" t="s">
        <v>264</v>
      </c>
      <c r="G649" s="92"/>
      <c r="H649" s="27">
        <f>H650</f>
        <v>5337.0999999999995</v>
      </c>
      <c r="I649" s="27">
        <f>I650</f>
        <v>0</v>
      </c>
      <c r="J649" s="27">
        <f t="shared" si="320"/>
        <v>0</v>
      </c>
      <c r="K649" s="27">
        <f t="shared" si="320"/>
        <v>296.3</v>
      </c>
      <c r="L649" s="27">
        <f t="shared" si="320"/>
        <v>0</v>
      </c>
      <c r="M649" s="27">
        <f t="shared" si="320"/>
        <v>0</v>
      </c>
      <c r="N649" s="27">
        <f t="shared" si="320"/>
        <v>0</v>
      </c>
      <c r="O649" s="27">
        <f t="shared" si="320"/>
        <v>0</v>
      </c>
      <c r="P649" s="27">
        <f t="shared" si="320"/>
        <v>0</v>
      </c>
      <c r="Q649" s="27">
        <f t="shared" si="320"/>
        <v>0</v>
      </c>
      <c r="R649" s="27">
        <f t="shared" si="320"/>
        <v>0</v>
      </c>
      <c r="S649" s="27">
        <f t="shared" si="320"/>
        <v>0</v>
      </c>
      <c r="T649" s="27">
        <f t="shared" si="320"/>
        <v>0</v>
      </c>
      <c r="U649" s="27">
        <f t="shared" si="320"/>
        <v>0</v>
      </c>
      <c r="V649" s="27">
        <f t="shared" si="320"/>
        <v>0</v>
      </c>
      <c r="W649" s="27">
        <f t="shared" si="320"/>
        <v>5337.0999999999995</v>
      </c>
    </row>
    <row r="650" spans="1:23" x14ac:dyDescent="0.3">
      <c r="A650" s="29"/>
      <c r="B650" s="28" t="s">
        <v>138</v>
      </c>
      <c r="C650" s="91" t="s">
        <v>99</v>
      </c>
      <c r="D650" s="58" t="s">
        <v>82</v>
      </c>
      <c r="E650" s="5" t="s">
        <v>69</v>
      </c>
      <c r="F650" s="34" t="s">
        <v>265</v>
      </c>
      <c r="G650" s="92"/>
      <c r="H650" s="27">
        <f>H651+H654+H657</f>
        <v>5337.0999999999995</v>
      </c>
      <c r="I650" s="27">
        <f>I651+I654+I657</f>
        <v>0</v>
      </c>
      <c r="J650" s="27">
        <f t="shared" ref="J650:W650" si="321">J651+J654+J657</f>
        <v>0</v>
      </c>
      <c r="K650" s="27">
        <f t="shared" si="321"/>
        <v>296.3</v>
      </c>
      <c r="L650" s="27">
        <f t="shared" si="321"/>
        <v>0</v>
      </c>
      <c r="M650" s="27">
        <f t="shared" si="321"/>
        <v>0</v>
      </c>
      <c r="N650" s="27">
        <f t="shared" si="321"/>
        <v>0</v>
      </c>
      <c r="O650" s="27">
        <f t="shared" si="321"/>
        <v>0</v>
      </c>
      <c r="P650" s="27">
        <f t="shared" si="321"/>
        <v>0</v>
      </c>
      <c r="Q650" s="27">
        <f t="shared" si="321"/>
        <v>0</v>
      </c>
      <c r="R650" s="27">
        <f t="shared" si="321"/>
        <v>0</v>
      </c>
      <c r="S650" s="27">
        <f t="shared" si="321"/>
        <v>0</v>
      </c>
      <c r="T650" s="27">
        <f t="shared" si="321"/>
        <v>0</v>
      </c>
      <c r="U650" s="27">
        <f t="shared" si="321"/>
        <v>0</v>
      </c>
      <c r="V650" s="27">
        <f t="shared" si="321"/>
        <v>0</v>
      </c>
      <c r="W650" s="27">
        <f t="shared" si="321"/>
        <v>5337.0999999999995</v>
      </c>
    </row>
    <row r="651" spans="1:23" ht="46.8" x14ac:dyDescent="0.3">
      <c r="A651" s="29"/>
      <c r="B651" s="24" t="s">
        <v>273</v>
      </c>
      <c r="C651" s="91" t="s">
        <v>99</v>
      </c>
      <c r="D651" s="58" t="s">
        <v>82</v>
      </c>
      <c r="E651" s="5" t="s">
        <v>69</v>
      </c>
      <c r="F651" s="45" t="s">
        <v>274</v>
      </c>
      <c r="G651" s="45"/>
      <c r="H651" s="27">
        <f>H652+H653</f>
        <v>4534.3999999999996</v>
      </c>
      <c r="I651" s="27">
        <f>I652+I653</f>
        <v>0</v>
      </c>
      <c r="J651" s="27">
        <f t="shared" ref="J651:W651" si="322">J652+J653</f>
        <v>0</v>
      </c>
      <c r="K651" s="27">
        <f t="shared" si="322"/>
        <v>0</v>
      </c>
      <c r="L651" s="27">
        <f t="shared" si="322"/>
        <v>0</v>
      </c>
      <c r="M651" s="27">
        <f t="shared" si="322"/>
        <v>0</v>
      </c>
      <c r="N651" s="27">
        <f t="shared" si="322"/>
        <v>0</v>
      </c>
      <c r="O651" s="27">
        <f t="shared" si="322"/>
        <v>0</v>
      </c>
      <c r="P651" s="27">
        <f t="shared" si="322"/>
        <v>0</v>
      </c>
      <c r="Q651" s="27">
        <f t="shared" si="322"/>
        <v>0</v>
      </c>
      <c r="R651" s="27">
        <f t="shared" si="322"/>
        <v>0</v>
      </c>
      <c r="S651" s="27">
        <f t="shared" si="322"/>
        <v>0</v>
      </c>
      <c r="T651" s="27">
        <f t="shared" si="322"/>
        <v>0</v>
      </c>
      <c r="U651" s="27">
        <f t="shared" si="322"/>
        <v>0</v>
      </c>
      <c r="V651" s="27">
        <f t="shared" si="322"/>
        <v>0</v>
      </c>
      <c r="W651" s="27">
        <f t="shared" si="322"/>
        <v>4534.3999999999996</v>
      </c>
    </row>
    <row r="652" spans="1:23" ht="62.4" x14ac:dyDescent="0.3">
      <c r="A652" s="29"/>
      <c r="B652" s="38" t="s">
        <v>263</v>
      </c>
      <c r="C652" s="91" t="s">
        <v>99</v>
      </c>
      <c r="D652" s="58" t="s">
        <v>82</v>
      </c>
      <c r="E652" s="5" t="s">
        <v>69</v>
      </c>
      <c r="F652" s="45" t="s">
        <v>274</v>
      </c>
      <c r="G652" s="45" t="s">
        <v>86</v>
      </c>
      <c r="H652" s="27">
        <v>4379.3999999999996</v>
      </c>
      <c r="I652" s="27">
        <v>0</v>
      </c>
      <c r="W652" s="1">
        <f>H652+I652</f>
        <v>4379.3999999999996</v>
      </c>
    </row>
    <row r="653" spans="1:23" ht="31.2" x14ac:dyDescent="0.3">
      <c r="A653" s="29"/>
      <c r="B653" s="38" t="s">
        <v>122</v>
      </c>
      <c r="C653" s="91" t="s">
        <v>99</v>
      </c>
      <c r="D653" s="58" t="s">
        <v>82</v>
      </c>
      <c r="E653" s="5" t="s">
        <v>69</v>
      </c>
      <c r="F653" s="45" t="s">
        <v>274</v>
      </c>
      <c r="G653" s="45" t="s">
        <v>85</v>
      </c>
      <c r="H653" s="27">
        <v>155</v>
      </c>
      <c r="I653" s="27">
        <v>0</v>
      </c>
      <c r="W653" s="1">
        <f>H653+I653</f>
        <v>155</v>
      </c>
    </row>
    <row r="654" spans="1:23" ht="31.2" x14ac:dyDescent="0.3">
      <c r="A654" s="29"/>
      <c r="B654" s="28" t="s">
        <v>172</v>
      </c>
      <c r="C654" s="91" t="s">
        <v>99</v>
      </c>
      <c r="D654" s="58" t="s">
        <v>82</v>
      </c>
      <c r="E654" s="5" t="s">
        <v>69</v>
      </c>
      <c r="F654" s="45" t="s">
        <v>275</v>
      </c>
      <c r="G654" s="45"/>
      <c r="H654" s="27">
        <f>H655+H656</f>
        <v>506.4</v>
      </c>
      <c r="I654" s="27">
        <f>I655+I656</f>
        <v>0</v>
      </c>
      <c r="J654" s="27">
        <f t="shared" ref="J654:W654" si="323">J655+J656</f>
        <v>0</v>
      </c>
      <c r="K654" s="27">
        <f t="shared" si="323"/>
        <v>0</v>
      </c>
      <c r="L654" s="27">
        <f t="shared" si="323"/>
        <v>0</v>
      </c>
      <c r="M654" s="27">
        <f t="shared" si="323"/>
        <v>0</v>
      </c>
      <c r="N654" s="27">
        <f t="shared" si="323"/>
        <v>0</v>
      </c>
      <c r="O654" s="27">
        <f t="shared" si="323"/>
        <v>0</v>
      </c>
      <c r="P654" s="27">
        <f t="shared" si="323"/>
        <v>0</v>
      </c>
      <c r="Q654" s="27">
        <f t="shared" si="323"/>
        <v>0</v>
      </c>
      <c r="R654" s="27">
        <f t="shared" si="323"/>
        <v>0</v>
      </c>
      <c r="S654" s="27">
        <f t="shared" si="323"/>
        <v>0</v>
      </c>
      <c r="T654" s="27">
        <f t="shared" si="323"/>
        <v>0</v>
      </c>
      <c r="U654" s="27">
        <f t="shared" si="323"/>
        <v>0</v>
      </c>
      <c r="V654" s="27">
        <f t="shared" si="323"/>
        <v>0</v>
      </c>
      <c r="W654" s="27">
        <f t="shared" si="323"/>
        <v>506.4</v>
      </c>
    </row>
    <row r="655" spans="1:23" ht="62.4" x14ac:dyDescent="0.3">
      <c r="A655" s="29"/>
      <c r="B655" s="38" t="s">
        <v>263</v>
      </c>
      <c r="C655" s="91" t="s">
        <v>99</v>
      </c>
      <c r="D655" s="58" t="s">
        <v>82</v>
      </c>
      <c r="E655" s="5" t="s">
        <v>69</v>
      </c>
      <c r="F655" s="45" t="s">
        <v>275</v>
      </c>
      <c r="G655" s="45" t="s">
        <v>86</v>
      </c>
      <c r="H655" s="27">
        <v>487.9</v>
      </c>
      <c r="I655" s="27">
        <v>0</v>
      </c>
      <c r="W655" s="1">
        <f>H655+I655</f>
        <v>487.9</v>
      </c>
    </row>
    <row r="656" spans="1:23" ht="31.2" x14ac:dyDescent="0.3">
      <c r="A656" s="29"/>
      <c r="B656" s="38" t="s">
        <v>122</v>
      </c>
      <c r="C656" s="91" t="s">
        <v>99</v>
      </c>
      <c r="D656" s="58" t="s">
        <v>82</v>
      </c>
      <c r="E656" s="5" t="s">
        <v>69</v>
      </c>
      <c r="F656" s="45" t="s">
        <v>275</v>
      </c>
      <c r="G656" s="45" t="s">
        <v>85</v>
      </c>
      <c r="H656" s="27">
        <v>18.5</v>
      </c>
      <c r="I656" s="27">
        <v>0</v>
      </c>
      <c r="W656" s="1">
        <f>H656+I656</f>
        <v>18.5</v>
      </c>
    </row>
    <row r="657" spans="1:23" ht="156" x14ac:dyDescent="0.3">
      <c r="A657" s="29"/>
      <c r="B657" s="124" t="s">
        <v>276</v>
      </c>
      <c r="C657" s="91" t="s">
        <v>99</v>
      </c>
      <c r="D657" s="58" t="s">
        <v>82</v>
      </c>
      <c r="E657" s="5" t="s">
        <v>69</v>
      </c>
      <c r="F657" s="45" t="s">
        <v>277</v>
      </c>
      <c r="G657" s="46"/>
      <c r="H657" s="27">
        <f>H658</f>
        <v>296.3</v>
      </c>
      <c r="I657" s="98">
        <f>I658</f>
        <v>0</v>
      </c>
      <c r="J657" s="98">
        <f t="shared" ref="J657:W657" si="324">J658</f>
        <v>0</v>
      </c>
      <c r="K657" s="98">
        <f t="shared" si="324"/>
        <v>296.3</v>
      </c>
      <c r="L657" s="98">
        <f t="shared" si="324"/>
        <v>0</v>
      </c>
      <c r="M657" s="98">
        <f t="shared" si="324"/>
        <v>0</v>
      </c>
      <c r="N657" s="98">
        <f t="shared" si="324"/>
        <v>0</v>
      </c>
      <c r="O657" s="98">
        <f t="shared" si="324"/>
        <v>0</v>
      </c>
      <c r="P657" s="98">
        <f t="shared" si="324"/>
        <v>0</v>
      </c>
      <c r="Q657" s="98">
        <f t="shared" si="324"/>
        <v>0</v>
      </c>
      <c r="R657" s="98">
        <f t="shared" si="324"/>
        <v>0</v>
      </c>
      <c r="S657" s="98">
        <f t="shared" si="324"/>
        <v>0</v>
      </c>
      <c r="T657" s="98">
        <f t="shared" si="324"/>
        <v>0</v>
      </c>
      <c r="U657" s="98">
        <f t="shared" si="324"/>
        <v>0</v>
      </c>
      <c r="V657" s="98">
        <f t="shared" si="324"/>
        <v>0</v>
      </c>
      <c r="W657" s="98">
        <f t="shared" si="324"/>
        <v>296.3</v>
      </c>
    </row>
    <row r="658" spans="1:23" ht="62.4" x14ac:dyDescent="0.3">
      <c r="A658" s="29"/>
      <c r="B658" s="38" t="s">
        <v>263</v>
      </c>
      <c r="C658" s="91" t="s">
        <v>99</v>
      </c>
      <c r="D658" s="58" t="s">
        <v>82</v>
      </c>
      <c r="E658" s="5" t="s">
        <v>69</v>
      </c>
      <c r="F658" s="45" t="s">
        <v>277</v>
      </c>
      <c r="G658" s="46" t="s">
        <v>86</v>
      </c>
      <c r="H658" s="27">
        <v>296.3</v>
      </c>
      <c r="I658" s="98">
        <v>0</v>
      </c>
      <c r="J658" s="16"/>
      <c r="K658" s="1">
        <f>H658+I658</f>
        <v>296.3</v>
      </c>
      <c r="W658" s="1">
        <f>H658+I658</f>
        <v>296.3</v>
      </c>
    </row>
    <row r="659" spans="1:23" ht="31.2" x14ac:dyDescent="0.3">
      <c r="A659" s="73" t="s">
        <v>102</v>
      </c>
      <c r="B659" s="60" t="s">
        <v>30</v>
      </c>
      <c r="C659" s="89" t="s">
        <v>31</v>
      </c>
      <c r="D659" s="5"/>
      <c r="E659" s="5"/>
      <c r="F659" s="5"/>
      <c r="G659" s="5"/>
      <c r="H659" s="17">
        <f t="shared" ref="H659:W662" si="325">H660</f>
        <v>6915.3</v>
      </c>
      <c r="I659" s="17">
        <f t="shared" si="325"/>
        <v>0</v>
      </c>
      <c r="J659" s="17">
        <f t="shared" si="325"/>
        <v>0</v>
      </c>
      <c r="K659" s="17">
        <f t="shared" si="325"/>
        <v>0</v>
      </c>
      <c r="L659" s="17">
        <f t="shared" si="325"/>
        <v>0</v>
      </c>
      <c r="M659" s="17">
        <f t="shared" si="325"/>
        <v>0</v>
      </c>
      <c r="N659" s="17">
        <f t="shared" si="325"/>
        <v>0</v>
      </c>
      <c r="O659" s="17">
        <f t="shared" si="325"/>
        <v>0</v>
      </c>
      <c r="P659" s="17">
        <f t="shared" si="325"/>
        <v>0</v>
      </c>
      <c r="Q659" s="17">
        <f t="shared" si="325"/>
        <v>0</v>
      </c>
      <c r="R659" s="17">
        <f t="shared" si="325"/>
        <v>0</v>
      </c>
      <c r="S659" s="17">
        <f t="shared" si="325"/>
        <v>0</v>
      </c>
      <c r="T659" s="17">
        <f t="shared" si="325"/>
        <v>0</v>
      </c>
      <c r="U659" s="17">
        <f t="shared" si="325"/>
        <v>0</v>
      </c>
      <c r="V659" s="17">
        <f t="shared" si="325"/>
        <v>0</v>
      </c>
      <c r="W659" s="17">
        <f t="shared" si="325"/>
        <v>6915.3</v>
      </c>
    </row>
    <row r="660" spans="1:23" x14ac:dyDescent="0.3">
      <c r="A660" s="29"/>
      <c r="B660" s="76" t="s">
        <v>76</v>
      </c>
      <c r="C660" s="39">
        <v>934</v>
      </c>
      <c r="D660" s="5" t="s">
        <v>77</v>
      </c>
      <c r="E660" s="5"/>
      <c r="F660" s="5"/>
      <c r="G660" s="5"/>
      <c r="H660" s="27">
        <f t="shared" si="325"/>
        <v>6915.3</v>
      </c>
      <c r="I660" s="27">
        <f t="shared" si="325"/>
        <v>0</v>
      </c>
      <c r="J660" s="27">
        <f t="shared" si="325"/>
        <v>0</v>
      </c>
      <c r="K660" s="27">
        <f t="shared" si="325"/>
        <v>0</v>
      </c>
      <c r="L660" s="27">
        <f t="shared" si="325"/>
        <v>0</v>
      </c>
      <c r="M660" s="27">
        <f t="shared" si="325"/>
        <v>0</v>
      </c>
      <c r="N660" s="27">
        <f t="shared" si="325"/>
        <v>0</v>
      </c>
      <c r="O660" s="27">
        <f t="shared" si="325"/>
        <v>0</v>
      </c>
      <c r="P660" s="27">
        <f t="shared" si="325"/>
        <v>0</v>
      </c>
      <c r="Q660" s="27">
        <f t="shared" si="325"/>
        <v>0</v>
      </c>
      <c r="R660" s="27">
        <f t="shared" si="325"/>
        <v>0</v>
      </c>
      <c r="S660" s="27">
        <f t="shared" si="325"/>
        <v>0</v>
      </c>
      <c r="T660" s="27">
        <f t="shared" si="325"/>
        <v>0</v>
      </c>
      <c r="U660" s="27">
        <f t="shared" si="325"/>
        <v>0</v>
      </c>
      <c r="V660" s="27">
        <f t="shared" si="325"/>
        <v>0</v>
      </c>
      <c r="W660" s="27">
        <f t="shared" si="325"/>
        <v>6915.3</v>
      </c>
    </row>
    <row r="661" spans="1:23" x14ac:dyDescent="0.3">
      <c r="A661" s="29"/>
      <c r="B661" s="52" t="s">
        <v>14</v>
      </c>
      <c r="C661" s="39">
        <v>934</v>
      </c>
      <c r="D661" s="5" t="s">
        <v>77</v>
      </c>
      <c r="E661" s="5" t="s">
        <v>77</v>
      </c>
      <c r="F661" s="5"/>
      <c r="G661" s="5"/>
      <c r="H661" s="27">
        <f t="shared" si="325"/>
        <v>6915.3</v>
      </c>
      <c r="I661" s="27">
        <f t="shared" si="325"/>
        <v>0</v>
      </c>
      <c r="J661" s="27">
        <f t="shared" si="325"/>
        <v>0</v>
      </c>
      <c r="K661" s="27">
        <f t="shared" si="325"/>
        <v>0</v>
      </c>
      <c r="L661" s="27">
        <f t="shared" si="325"/>
        <v>0</v>
      </c>
      <c r="M661" s="27">
        <f t="shared" si="325"/>
        <v>0</v>
      </c>
      <c r="N661" s="27">
        <f t="shared" si="325"/>
        <v>0</v>
      </c>
      <c r="O661" s="27">
        <f t="shared" si="325"/>
        <v>0</v>
      </c>
      <c r="P661" s="27">
        <f t="shared" si="325"/>
        <v>0</v>
      </c>
      <c r="Q661" s="27">
        <f t="shared" si="325"/>
        <v>0</v>
      </c>
      <c r="R661" s="27">
        <f t="shared" si="325"/>
        <v>0</v>
      </c>
      <c r="S661" s="27">
        <f t="shared" si="325"/>
        <v>0</v>
      </c>
      <c r="T661" s="27">
        <f t="shared" si="325"/>
        <v>0</v>
      </c>
      <c r="U661" s="27">
        <f t="shared" si="325"/>
        <v>0</v>
      </c>
      <c r="V661" s="27">
        <f t="shared" si="325"/>
        <v>0</v>
      </c>
      <c r="W661" s="27">
        <f t="shared" si="325"/>
        <v>6915.3</v>
      </c>
    </row>
    <row r="662" spans="1:23" ht="34.200000000000003" customHeight="1" x14ac:dyDescent="0.3">
      <c r="A662" s="29"/>
      <c r="B662" s="18" t="s">
        <v>179</v>
      </c>
      <c r="C662" s="39">
        <v>934</v>
      </c>
      <c r="D662" s="5" t="s">
        <v>77</v>
      </c>
      <c r="E662" s="5" t="s">
        <v>77</v>
      </c>
      <c r="F662" s="5" t="s">
        <v>178</v>
      </c>
      <c r="G662" s="5"/>
      <c r="H662" s="27">
        <f>H663</f>
        <v>6915.3</v>
      </c>
      <c r="I662" s="27">
        <f>I663</f>
        <v>0</v>
      </c>
      <c r="J662" s="27">
        <f t="shared" si="325"/>
        <v>0</v>
      </c>
      <c r="K662" s="27">
        <f t="shared" si="325"/>
        <v>0</v>
      </c>
      <c r="L662" s="27">
        <f t="shared" si="325"/>
        <v>0</v>
      </c>
      <c r="M662" s="27">
        <f t="shared" si="325"/>
        <v>0</v>
      </c>
      <c r="N662" s="27">
        <f t="shared" si="325"/>
        <v>0</v>
      </c>
      <c r="O662" s="27">
        <f t="shared" si="325"/>
        <v>0</v>
      </c>
      <c r="P662" s="27">
        <f t="shared" si="325"/>
        <v>0</v>
      </c>
      <c r="Q662" s="27">
        <f t="shared" si="325"/>
        <v>0</v>
      </c>
      <c r="R662" s="27">
        <f t="shared" si="325"/>
        <v>0</v>
      </c>
      <c r="S662" s="27">
        <f t="shared" si="325"/>
        <v>0</v>
      </c>
      <c r="T662" s="27">
        <f t="shared" si="325"/>
        <v>0</v>
      </c>
      <c r="U662" s="27">
        <f t="shared" si="325"/>
        <v>0</v>
      </c>
      <c r="V662" s="27">
        <f t="shared" si="325"/>
        <v>0</v>
      </c>
      <c r="W662" s="27">
        <f t="shared" si="325"/>
        <v>6915.3</v>
      </c>
    </row>
    <row r="663" spans="1:23" ht="21" customHeight="1" x14ac:dyDescent="0.3">
      <c r="A663" s="29"/>
      <c r="B663" s="18" t="s">
        <v>181</v>
      </c>
      <c r="C663" s="39">
        <v>934</v>
      </c>
      <c r="D663" s="5" t="s">
        <v>77</v>
      </c>
      <c r="E663" s="5" t="s">
        <v>77</v>
      </c>
      <c r="F663" s="5" t="s">
        <v>180</v>
      </c>
      <c r="G663" s="40"/>
      <c r="H663" s="27">
        <f>H664+H668+H670+H672+H677+H675</f>
        <v>6915.3</v>
      </c>
      <c r="I663" s="27">
        <f t="shared" ref="I663:W663" si="326">I664+I668+I670+I672+I677+I675</f>
        <v>0</v>
      </c>
      <c r="J663" s="27">
        <f t="shared" si="326"/>
        <v>0</v>
      </c>
      <c r="K663" s="27">
        <f t="shared" si="326"/>
        <v>0</v>
      </c>
      <c r="L663" s="27">
        <f t="shared" si="326"/>
        <v>0</v>
      </c>
      <c r="M663" s="27">
        <f t="shared" si="326"/>
        <v>0</v>
      </c>
      <c r="N663" s="27">
        <f t="shared" si="326"/>
        <v>0</v>
      </c>
      <c r="O663" s="27">
        <f t="shared" si="326"/>
        <v>0</v>
      </c>
      <c r="P663" s="27">
        <f t="shared" si="326"/>
        <v>0</v>
      </c>
      <c r="Q663" s="27">
        <f t="shared" si="326"/>
        <v>0</v>
      </c>
      <c r="R663" s="27">
        <f t="shared" si="326"/>
        <v>0</v>
      </c>
      <c r="S663" s="27">
        <f t="shared" si="326"/>
        <v>0</v>
      </c>
      <c r="T663" s="27">
        <f t="shared" si="326"/>
        <v>0</v>
      </c>
      <c r="U663" s="27">
        <f t="shared" si="326"/>
        <v>0</v>
      </c>
      <c r="V663" s="27">
        <f t="shared" si="326"/>
        <v>0</v>
      </c>
      <c r="W663" s="27">
        <f t="shared" si="326"/>
        <v>6915.3</v>
      </c>
    </row>
    <row r="664" spans="1:23" ht="19.95" customHeight="1" x14ac:dyDescent="0.3">
      <c r="A664" s="29"/>
      <c r="B664" s="28" t="s">
        <v>112</v>
      </c>
      <c r="C664" s="39">
        <v>934</v>
      </c>
      <c r="D664" s="5" t="s">
        <v>77</v>
      </c>
      <c r="E664" s="5" t="s">
        <v>77</v>
      </c>
      <c r="F664" s="38" t="s">
        <v>182</v>
      </c>
      <c r="G664" s="40"/>
      <c r="H664" s="27">
        <f>H665+H666+H667</f>
        <v>1528.3000000000002</v>
      </c>
      <c r="I664" s="27">
        <f>I665+I666+I667</f>
        <v>0</v>
      </c>
      <c r="J664" s="27">
        <f t="shared" ref="J664:W664" si="327">J665+J666+J667</f>
        <v>0</v>
      </c>
      <c r="K664" s="27">
        <f t="shared" si="327"/>
        <v>0</v>
      </c>
      <c r="L664" s="27">
        <f t="shared" si="327"/>
        <v>0</v>
      </c>
      <c r="M664" s="27">
        <f t="shared" si="327"/>
        <v>0</v>
      </c>
      <c r="N664" s="27">
        <f t="shared" si="327"/>
        <v>0</v>
      </c>
      <c r="O664" s="27">
        <f t="shared" si="327"/>
        <v>0</v>
      </c>
      <c r="P664" s="27">
        <f t="shared" si="327"/>
        <v>0</v>
      </c>
      <c r="Q664" s="27">
        <f t="shared" si="327"/>
        <v>0</v>
      </c>
      <c r="R664" s="27">
        <f t="shared" si="327"/>
        <v>0</v>
      </c>
      <c r="S664" s="27">
        <f t="shared" si="327"/>
        <v>0</v>
      </c>
      <c r="T664" s="27">
        <f t="shared" si="327"/>
        <v>0</v>
      </c>
      <c r="U664" s="27">
        <f t="shared" si="327"/>
        <v>0</v>
      </c>
      <c r="V664" s="27">
        <f t="shared" si="327"/>
        <v>0</v>
      </c>
      <c r="W664" s="27">
        <f t="shared" si="327"/>
        <v>1528.3000000000002</v>
      </c>
    </row>
    <row r="665" spans="1:23" ht="67.95" customHeight="1" x14ac:dyDescent="0.3">
      <c r="A665" s="29"/>
      <c r="B665" s="38" t="s">
        <v>263</v>
      </c>
      <c r="C665" s="39">
        <v>934</v>
      </c>
      <c r="D665" s="5" t="s">
        <v>77</v>
      </c>
      <c r="E665" s="5" t="s">
        <v>77</v>
      </c>
      <c r="F665" s="38" t="s">
        <v>182</v>
      </c>
      <c r="G665" s="42">
        <v>100</v>
      </c>
      <c r="H665" s="27">
        <v>1453.4</v>
      </c>
      <c r="I665" s="27">
        <v>0</v>
      </c>
      <c r="W665" s="1">
        <f>H665+I665</f>
        <v>1453.4</v>
      </c>
    </row>
    <row r="666" spans="1:23" ht="31.2" x14ac:dyDescent="0.3">
      <c r="A666" s="29"/>
      <c r="B666" s="38" t="s">
        <v>122</v>
      </c>
      <c r="C666" s="39">
        <v>934</v>
      </c>
      <c r="D666" s="5" t="s">
        <v>77</v>
      </c>
      <c r="E666" s="5" t="s">
        <v>77</v>
      </c>
      <c r="F666" s="38" t="s">
        <v>182</v>
      </c>
      <c r="G666" s="42">
        <v>200</v>
      </c>
      <c r="H666" s="27">
        <v>72.2</v>
      </c>
      <c r="I666" s="27">
        <v>0</v>
      </c>
      <c r="W666" s="1">
        <f>H666+I666</f>
        <v>72.2</v>
      </c>
    </row>
    <row r="667" spans="1:23" x14ac:dyDescent="0.3">
      <c r="A667" s="29"/>
      <c r="B667" s="38" t="s">
        <v>87</v>
      </c>
      <c r="C667" s="39">
        <v>934</v>
      </c>
      <c r="D667" s="5" t="s">
        <v>77</v>
      </c>
      <c r="E667" s="5" t="s">
        <v>77</v>
      </c>
      <c r="F667" s="38" t="s">
        <v>182</v>
      </c>
      <c r="G667" s="42">
        <v>800</v>
      </c>
      <c r="H667" s="27">
        <v>2.7</v>
      </c>
      <c r="I667" s="27">
        <v>0</v>
      </c>
      <c r="W667" s="1">
        <f>H667+I667</f>
        <v>2.7</v>
      </c>
    </row>
    <row r="668" spans="1:23" ht="31.2" x14ac:dyDescent="0.3">
      <c r="A668" s="29"/>
      <c r="B668" s="28" t="s">
        <v>131</v>
      </c>
      <c r="C668" s="39">
        <v>934</v>
      </c>
      <c r="D668" s="5" t="s">
        <v>77</v>
      </c>
      <c r="E668" s="5" t="s">
        <v>77</v>
      </c>
      <c r="F668" s="38" t="s">
        <v>183</v>
      </c>
      <c r="G668" s="45"/>
      <c r="H668" s="27">
        <f>H669</f>
        <v>3622.5</v>
      </c>
      <c r="I668" s="27">
        <f>I669</f>
        <v>0</v>
      </c>
      <c r="J668" s="27">
        <f t="shared" ref="J668:W668" si="328">J669</f>
        <v>0</v>
      </c>
      <c r="K668" s="27">
        <f t="shared" si="328"/>
        <v>0</v>
      </c>
      <c r="L668" s="27">
        <f t="shared" si="328"/>
        <v>0</v>
      </c>
      <c r="M668" s="27">
        <f t="shared" si="328"/>
        <v>0</v>
      </c>
      <c r="N668" s="27">
        <f t="shared" si="328"/>
        <v>0</v>
      </c>
      <c r="O668" s="27">
        <f t="shared" si="328"/>
        <v>0</v>
      </c>
      <c r="P668" s="27">
        <f t="shared" si="328"/>
        <v>0</v>
      </c>
      <c r="Q668" s="27">
        <f t="shared" si="328"/>
        <v>0</v>
      </c>
      <c r="R668" s="27">
        <f t="shared" si="328"/>
        <v>0</v>
      </c>
      <c r="S668" s="27">
        <f t="shared" si="328"/>
        <v>0</v>
      </c>
      <c r="T668" s="27">
        <f t="shared" si="328"/>
        <v>0</v>
      </c>
      <c r="U668" s="27">
        <f t="shared" si="328"/>
        <v>0</v>
      </c>
      <c r="V668" s="27">
        <f t="shared" si="328"/>
        <v>0</v>
      </c>
      <c r="W668" s="27">
        <f t="shared" si="328"/>
        <v>3622.5</v>
      </c>
    </row>
    <row r="669" spans="1:23" ht="35.4" customHeight="1" x14ac:dyDescent="0.3">
      <c r="A669" s="29"/>
      <c r="B669" s="38" t="s">
        <v>157</v>
      </c>
      <c r="C669" s="39">
        <v>934</v>
      </c>
      <c r="D669" s="5" t="s">
        <v>77</v>
      </c>
      <c r="E669" s="5" t="s">
        <v>77</v>
      </c>
      <c r="F669" s="38" t="s">
        <v>183</v>
      </c>
      <c r="G669" s="45" t="s">
        <v>90</v>
      </c>
      <c r="H669" s="27">
        <v>3622.5</v>
      </c>
      <c r="I669" s="27">
        <v>0</v>
      </c>
      <c r="W669" s="1">
        <f>H669+I669</f>
        <v>3622.5</v>
      </c>
    </row>
    <row r="670" spans="1:23" ht="31.2" x14ac:dyDescent="0.3">
      <c r="A670" s="29"/>
      <c r="B670" s="24" t="s">
        <v>185</v>
      </c>
      <c r="C670" s="39">
        <v>934</v>
      </c>
      <c r="D670" s="5" t="s">
        <v>77</v>
      </c>
      <c r="E670" s="5" t="s">
        <v>77</v>
      </c>
      <c r="F670" s="38" t="s">
        <v>184</v>
      </c>
      <c r="G670" s="45"/>
      <c r="H670" s="27">
        <f>H671</f>
        <v>200</v>
      </c>
      <c r="I670" s="27">
        <f>I671</f>
        <v>0</v>
      </c>
      <c r="J670" s="27">
        <f t="shared" ref="J670:W670" si="329">J671</f>
        <v>0</v>
      </c>
      <c r="K670" s="27">
        <f t="shared" si="329"/>
        <v>0</v>
      </c>
      <c r="L670" s="27">
        <f t="shared" si="329"/>
        <v>0</v>
      </c>
      <c r="M670" s="27">
        <f t="shared" si="329"/>
        <v>0</v>
      </c>
      <c r="N670" s="27">
        <f t="shared" si="329"/>
        <v>0</v>
      </c>
      <c r="O670" s="27">
        <f t="shared" si="329"/>
        <v>0</v>
      </c>
      <c r="P670" s="27">
        <f t="shared" si="329"/>
        <v>0</v>
      </c>
      <c r="Q670" s="27">
        <f t="shared" si="329"/>
        <v>0</v>
      </c>
      <c r="R670" s="27">
        <f t="shared" si="329"/>
        <v>0</v>
      </c>
      <c r="S670" s="27">
        <f t="shared" si="329"/>
        <v>0</v>
      </c>
      <c r="T670" s="27">
        <f t="shared" si="329"/>
        <v>0</v>
      </c>
      <c r="U670" s="27">
        <f t="shared" si="329"/>
        <v>0</v>
      </c>
      <c r="V670" s="27">
        <f t="shared" si="329"/>
        <v>0</v>
      </c>
      <c r="W670" s="27">
        <f t="shared" si="329"/>
        <v>200</v>
      </c>
    </row>
    <row r="671" spans="1:23" ht="31.2" x14ac:dyDescent="0.3">
      <c r="A671" s="29"/>
      <c r="B671" s="38" t="s">
        <v>122</v>
      </c>
      <c r="C671" s="39">
        <v>934</v>
      </c>
      <c r="D671" s="5" t="s">
        <v>77</v>
      </c>
      <c r="E671" s="5" t="s">
        <v>77</v>
      </c>
      <c r="F671" s="38" t="s">
        <v>184</v>
      </c>
      <c r="G671" s="45" t="s">
        <v>85</v>
      </c>
      <c r="H671" s="27">
        <v>200</v>
      </c>
      <c r="I671" s="27">
        <v>0</v>
      </c>
      <c r="W671" s="1">
        <f>H671+I671</f>
        <v>200</v>
      </c>
    </row>
    <row r="672" spans="1:23" x14ac:dyDescent="0.3">
      <c r="A672" s="29"/>
      <c r="B672" s="93" t="s">
        <v>187</v>
      </c>
      <c r="C672" s="39">
        <v>934</v>
      </c>
      <c r="D672" s="5" t="s">
        <v>77</v>
      </c>
      <c r="E672" s="5" t="s">
        <v>77</v>
      </c>
      <c r="F672" s="38" t="s">
        <v>186</v>
      </c>
      <c r="G672" s="45"/>
      <c r="H672" s="27">
        <f>H673+H674</f>
        <v>575</v>
      </c>
      <c r="I672" s="27">
        <f t="shared" ref="I672:W672" si="330">I673+I674</f>
        <v>0</v>
      </c>
      <c r="J672" s="27">
        <f t="shared" si="330"/>
        <v>0</v>
      </c>
      <c r="K672" s="27">
        <f t="shared" si="330"/>
        <v>0</v>
      </c>
      <c r="L672" s="27">
        <f t="shared" si="330"/>
        <v>0</v>
      </c>
      <c r="M672" s="27">
        <f t="shared" si="330"/>
        <v>0</v>
      </c>
      <c r="N672" s="27">
        <f t="shared" si="330"/>
        <v>0</v>
      </c>
      <c r="O672" s="27">
        <f t="shared" si="330"/>
        <v>0</v>
      </c>
      <c r="P672" s="27">
        <f t="shared" si="330"/>
        <v>0</v>
      </c>
      <c r="Q672" s="27">
        <f t="shared" si="330"/>
        <v>0</v>
      </c>
      <c r="R672" s="27">
        <f t="shared" si="330"/>
        <v>0</v>
      </c>
      <c r="S672" s="27">
        <f t="shared" si="330"/>
        <v>0</v>
      </c>
      <c r="T672" s="27">
        <f t="shared" si="330"/>
        <v>0</v>
      </c>
      <c r="U672" s="27">
        <f t="shared" si="330"/>
        <v>0</v>
      </c>
      <c r="V672" s="27">
        <f t="shared" si="330"/>
        <v>0</v>
      </c>
      <c r="W672" s="27">
        <f t="shared" si="330"/>
        <v>575</v>
      </c>
    </row>
    <row r="673" spans="1:23" ht="31.2" x14ac:dyDescent="0.3">
      <c r="A673" s="29"/>
      <c r="B673" s="38" t="s">
        <v>122</v>
      </c>
      <c r="C673" s="39">
        <v>934</v>
      </c>
      <c r="D673" s="5" t="s">
        <v>77</v>
      </c>
      <c r="E673" s="5" t="s">
        <v>77</v>
      </c>
      <c r="F673" s="38" t="s">
        <v>186</v>
      </c>
      <c r="G673" s="45" t="s">
        <v>85</v>
      </c>
      <c r="H673" s="27">
        <v>545</v>
      </c>
      <c r="I673" s="27">
        <v>0</v>
      </c>
      <c r="W673" s="1">
        <f>H673+I673</f>
        <v>545</v>
      </c>
    </row>
    <row r="674" spans="1:23" ht="31.2" x14ac:dyDescent="0.3">
      <c r="A674" s="29"/>
      <c r="B674" s="38" t="s">
        <v>157</v>
      </c>
      <c r="C674" s="39">
        <v>934</v>
      </c>
      <c r="D674" s="5" t="s">
        <v>77</v>
      </c>
      <c r="E674" s="5" t="s">
        <v>77</v>
      </c>
      <c r="F674" s="38" t="s">
        <v>186</v>
      </c>
      <c r="G674" s="45" t="s">
        <v>90</v>
      </c>
      <c r="H674" s="27">
        <v>30</v>
      </c>
      <c r="I674" s="27">
        <v>0</v>
      </c>
      <c r="W674" s="1">
        <f>H674+I674</f>
        <v>30</v>
      </c>
    </row>
    <row r="675" spans="1:23" ht="34.200000000000003" customHeight="1" x14ac:dyDescent="0.3">
      <c r="A675" s="29"/>
      <c r="B675" s="38" t="s">
        <v>189</v>
      </c>
      <c r="C675" s="39">
        <v>934</v>
      </c>
      <c r="D675" s="5" t="s">
        <v>77</v>
      </c>
      <c r="E675" s="5" t="s">
        <v>77</v>
      </c>
      <c r="F675" s="38" t="s">
        <v>507</v>
      </c>
      <c r="G675" s="45"/>
      <c r="H675" s="27">
        <f>H676</f>
        <v>273.60000000000002</v>
      </c>
      <c r="I675" s="27">
        <f t="shared" ref="I675:W675" si="331">I676</f>
        <v>0</v>
      </c>
      <c r="J675" s="27">
        <f t="shared" si="331"/>
        <v>0</v>
      </c>
      <c r="K675" s="27">
        <f t="shared" si="331"/>
        <v>0</v>
      </c>
      <c r="L675" s="27">
        <f t="shared" si="331"/>
        <v>0</v>
      </c>
      <c r="M675" s="27">
        <f t="shared" si="331"/>
        <v>0</v>
      </c>
      <c r="N675" s="27">
        <f t="shared" si="331"/>
        <v>0</v>
      </c>
      <c r="O675" s="27">
        <f t="shared" si="331"/>
        <v>0</v>
      </c>
      <c r="P675" s="27">
        <f t="shared" si="331"/>
        <v>0</v>
      </c>
      <c r="Q675" s="27">
        <f t="shared" si="331"/>
        <v>0</v>
      </c>
      <c r="R675" s="27">
        <f t="shared" si="331"/>
        <v>0</v>
      </c>
      <c r="S675" s="27">
        <f t="shared" si="331"/>
        <v>0</v>
      </c>
      <c r="T675" s="27">
        <f t="shared" si="331"/>
        <v>0</v>
      </c>
      <c r="U675" s="27">
        <f t="shared" si="331"/>
        <v>0</v>
      </c>
      <c r="V675" s="27">
        <f t="shared" si="331"/>
        <v>0</v>
      </c>
      <c r="W675" s="27">
        <f t="shared" si="331"/>
        <v>273.60000000000002</v>
      </c>
    </row>
    <row r="676" spans="1:23" ht="31.2" x14ac:dyDescent="0.3">
      <c r="A676" s="29"/>
      <c r="B676" s="38" t="s">
        <v>157</v>
      </c>
      <c r="C676" s="39">
        <v>934</v>
      </c>
      <c r="D676" s="5" t="s">
        <v>77</v>
      </c>
      <c r="E676" s="5" t="s">
        <v>77</v>
      </c>
      <c r="F676" s="38" t="s">
        <v>507</v>
      </c>
      <c r="G676" s="45" t="s">
        <v>90</v>
      </c>
      <c r="H676" s="27">
        <v>273.60000000000002</v>
      </c>
      <c r="I676" s="27">
        <v>0</v>
      </c>
      <c r="W676" s="1">
        <f>H676+I676</f>
        <v>273.60000000000002</v>
      </c>
    </row>
    <row r="677" spans="1:23" ht="31.2" x14ac:dyDescent="0.3">
      <c r="A677" s="29"/>
      <c r="B677" s="38" t="s">
        <v>189</v>
      </c>
      <c r="C677" s="39">
        <v>934</v>
      </c>
      <c r="D677" s="5" t="s">
        <v>77</v>
      </c>
      <c r="E677" s="5" t="s">
        <v>77</v>
      </c>
      <c r="F677" s="38" t="s">
        <v>188</v>
      </c>
      <c r="G677" s="45"/>
      <c r="H677" s="27">
        <f>H678</f>
        <v>715.9</v>
      </c>
      <c r="I677" s="27">
        <f>I678</f>
        <v>0</v>
      </c>
      <c r="J677" s="27">
        <f t="shared" ref="J677:W677" si="332">J678</f>
        <v>0</v>
      </c>
      <c r="K677" s="27">
        <f t="shared" si="332"/>
        <v>0</v>
      </c>
      <c r="L677" s="27">
        <f t="shared" si="332"/>
        <v>0</v>
      </c>
      <c r="M677" s="27">
        <f t="shared" si="332"/>
        <v>0</v>
      </c>
      <c r="N677" s="27">
        <f t="shared" si="332"/>
        <v>0</v>
      </c>
      <c r="O677" s="27">
        <f t="shared" si="332"/>
        <v>0</v>
      </c>
      <c r="P677" s="27">
        <f t="shared" si="332"/>
        <v>0</v>
      </c>
      <c r="Q677" s="27">
        <f t="shared" si="332"/>
        <v>0</v>
      </c>
      <c r="R677" s="27">
        <f t="shared" si="332"/>
        <v>0</v>
      </c>
      <c r="S677" s="27">
        <f t="shared" si="332"/>
        <v>0</v>
      </c>
      <c r="T677" s="27">
        <f t="shared" si="332"/>
        <v>0</v>
      </c>
      <c r="U677" s="27">
        <f t="shared" si="332"/>
        <v>0</v>
      </c>
      <c r="V677" s="27">
        <f t="shared" si="332"/>
        <v>0</v>
      </c>
      <c r="W677" s="27">
        <f t="shared" si="332"/>
        <v>715.9</v>
      </c>
    </row>
    <row r="678" spans="1:23" ht="31.2" x14ac:dyDescent="0.3">
      <c r="A678" s="29"/>
      <c r="B678" s="38" t="s">
        <v>157</v>
      </c>
      <c r="C678" s="39">
        <v>934</v>
      </c>
      <c r="D678" s="5" t="s">
        <v>77</v>
      </c>
      <c r="E678" s="5" t="s">
        <v>77</v>
      </c>
      <c r="F678" s="38" t="s">
        <v>188</v>
      </c>
      <c r="G678" s="45" t="s">
        <v>90</v>
      </c>
      <c r="H678" s="27">
        <v>715.9</v>
      </c>
      <c r="I678" s="27">
        <v>0</v>
      </c>
      <c r="W678" s="1">
        <f>H678+I678</f>
        <v>715.9</v>
      </c>
    </row>
    <row r="679" spans="1:23" ht="17.399999999999999" customHeight="1" x14ac:dyDescent="0.25">
      <c r="A679" s="14"/>
      <c r="B679" s="14"/>
      <c r="C679" s="14"/>
      <c r="D679" s="14"/>
      <c r="E679" s="14"/>
      <c r="F679" s="14"/>
      <c r="G679" s="14"/>
      <c r="H679" s="16"/>
      <c r="I679" s="12"/>
      <c r="W679" s="113" t="s">
        <v>439</v>
      </c>
    </row>
    <row r="680" spans="1:23" ht="4.95" customHeight="1" x14ac:dyDescent="0.25">
      <c r="A680" s="14"/>
      <c r="B680" s="14"/>
      <c r="C680" s="14"/>
      <c r="D680" s="14"/>
      <c r="E680" s="14"/>
      <c r="F680" s="14"/>
      <c r="G680" s="14"/>
      <c r="H680" s="16"/>
      <c r="I680" s="12"/>
      <c r="W680" s="113"/>
    </row>
    <row r="681" spans="1:23" ht="4.95" customHeight="1" x14ac:dyDescent="0.35">
      <c r="A681" s="14"/>
      <c r="B681" s="133"/>
      <c r="C681" s="14"/>
      <c r="D681" s="14"/>
      <c r="E681" s="14"/>
      <c r="F681" s="14"/>
      <c r="G681" s="14"/>
      <c r="H681" s="16"/>
      <c r="I681" s="12"/>
      <c r="W681" s="113"/>
    </row>
    <row r="682" spans="1:23" ht="16.5" customHeight="1" x14ac:dyDescent="0.35">
      <c r="A682" s="14"/>
      <c r="B682" s="133"/>
      <c r="C682" s="14"/>
      <c r="D682" s="14"/>
      <c r="E682" s="14"/>
      <c r="F682" s="14"/>
      <c r="G682" s="14"/>
      <c r="H682" s="16"/>
      <c r="I682" s="12"/>
      <c r="W682" s="113"/>
    </row>
    <row r="683" spans="1:23" ht="16.2" customHeight="1" x14ac:dyDescent="0.35">
      <c r="A683" s="14"/>
      <c r="B683" s="154" t="s">
        <v>533</v>
      </c>
      <c r="C683" s="154"/>
      <c r="D683" s="154"/>
      <c r="E683" s="154"/>
      <c r="F683" s="154"/>
      <c r="G683" s="11"/>
      <c r="H683" s="11"/>
      <c r="I683" s="11"/>
      <c r="J683" s="10"/>
      <c r="K683" s="10"/>
      <c r="L683" s="10"/>
      <c r="N683" s="1"/>
      <c r="O683" s="1"/>
      <c r="P683" s="1"/>
      <c r="Q683" s="152"/>
      <c r="R683" s="152"/>
      <c r="S683" s="152"/>
      <c r="T683" s="152"/>
    </row>
    <row r="684" spans="1:23" ht="16.95" customHeight="1" x14ac:dyDescent="0.35">
      <c r="A684" s="14"/>
      <c r="B684" s="153" t="s">
        <v>101</v>
      </c>
      <c r="C684" s="153"/>
      <c r="D684" s="153"/>
      <c r="E684" s="153"/>
      <c r="F684" s="153"/>
      <c r="G684" s="15"/>
      <c r="H684" s="155" t="s">
        <v>534</v>
      </c>
      <c r="I684" s="155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  <c r="V684" s="140"/>
      <c r="W684" s="140"/>
    </row>
    <row r="685" spans="1:23" ht="18" x14ac:dyDescent="0.25">
      <c r="A685" s="22"/>
      <c r="B685" s="22"/>
      <c r="C685" s="22"/>
      <c r="D685" s="22"/>
      <c r="E685" s="22"/>
      <c r="F685" s="22"/>
      <c r="G685" s="22"/>
      <c r="H685" s="7"/>
      <c r="I685" s="7"/>
    </row>
    <row r="686" spans="1:23" ht="18" x14ac:dyDescent="0.25">
      <c r="A686" s="22"/>
      <c r="B686" s="22"/>
      <c r="C686" s="22"/>
      <c r="D686" s="22"/>
      <c r="E686" s="22"/>
      <c r="F686" s="22"/>
      <c r="G686" s="22"/>
      <c r="H686" s="7"/>
      <c r="I686" s="7"/>
    </row>
    <row r="687" spans="1:23" ht="18" x14ac:dyDescent="0.25">
      <c r="A687" s="22"/>
      <c r="B687" s="22"/>
      <c r="C687" s="22"/>
      <c r="D687" s="22"/>
      <c r="E687" s="22"/>
      <c r="F687" s="22"/>
      <c r="G687" s="22"/>
      <c r="H687" s="7"/>
      <c r="I687" s="7"/>
    </row>
    <row r="688" spans="1:23" ht="18" x14ac:dyDescent="0.25">
      <c r="A688" s="22"/>
      <c r="B688" s="22"/>
      <c r="C688" s="22"/>
      <c r="D688" s="22"/>
      <c r="E688" s="22"/>
      <c r="F688" s="22"/>
      <c r="G688" s="22"/>
      <c r="H688" s="7"/>
      <c r="I688" s="7"/>
    </row>
    <row r="689" spans="1:9" ht="18" x14ac:dyDescent="0.25">
      <c r="A689" s="22"/>
      <c r="B689" s="22"/>
      <c r="C689" s="22"/>
      <c r="D689" s="22"/>
      <c r="E689" s="22"/>
      <c r="F689" s="22"/>
      <c r="G689" s="22"/>
      <c r="H689" s="7"/>
      <c r="I689" s="7"/>
    </row>
    <row r="690" spans="1:9" ht="14.4" customHeight="1" x14ac:dyDescent="0.25">
      <c r="A690" s="22"/>
      <c r="B690" s="22"/>
      <c r="C690" s="22"/>
      <c r="D690" s="22"/>
      <c r="E690" s="22"/>
      <c r="F690" s="22"/>
      <c r="G690" s="22"/>
      <c r="H690" s="7"/>
      <c r="I690" s="7"/>
    </row>
    <row r="691" spans="1:9" ht="18" hidden="1" x14ac:dyDescent="0.25">
      <c r="A691" s="22"/>
      <c r="B691" s="22"/>
      <c r="C691" s="22"/>
      <c r="D691" s="22"/>
      <c r="E691" s="22"/>
      <c r="F691" s="22"/>
      <c r="G691" s="22"/>
      <c r="H691" s="7"/>
      <c r="I691" s="7"/>
    </row>
    <row r="692" spans="1:9" ht="18" hidden="1" x14ac:dyDescent="0.25">
      <c r="A692" s="22"/>
      <c r="B692" s="22"/>
      <c r="C692" s="22"/>
      <c r="D692" s="22"/>
      <c r="E692" s="22"/>
      <c r="F692" s="22"/>
      <c r="G692" s="22"/>
      <c r="H692" s="7"/>
      <c r="I692" s="7"/>
    </row>
    <row r="693" spans="1:9" ht="18" hidden="1" x14ac:dyDescent="0.25">
      <c r="A693" s="22"/>
      <c r="B693" s="22"/>
      <c r="C693" s="22"/>
      <c r="D693" s="22"/>
      <c r="E693" s="22"/>
      <c r="F693" s="22"/>
      <c r="G693" s="22"/>
      <c r="H693" s="7"/>
      <c r="I693" s="7"/>
    </row>
    <row r="694" spans="1:9" ht="18" hidden="1" x14ac:dyDescent="0.25">
      <c r="A694" s="22"/>
      <c r="B694" s="22"/>
      <c r="C694" s="22"/>
      <c r="D694" s="22"/>
      <c r="E694" s="22"/>
      <c r="F694" s="22"/>
      <c r="G694" s="22"/>
      <c r="H694" s="7"/>
      <c r="I694" s="7"/>
    </row>
    <row r="695" spans="1:9" ht="18" hidden="1" x14ac:dyDescent="0.25">
      <c r="A695" s="22"/>
      <c r="B695" s="22"/>
      <c r="C695" s="22"/>
      <c r="D695" s="22"/>
      <c r="E695" s="22"/>
      <c r="F695" s="22"/>
      <c r="G695" s="22"/>
      <c r="H695" s="7"/>
      <c r="I695" s="7"/>
    </row>
    <row r="696" spans="1:9" ht="18" hidden="1" x14ac:dyDescent="0.25">
      <c r="A696" s="22"/>
      <c r="B696" s="22"/>
      <c r="C696" s="22"/>
      <c r="D696" s="22"/>
      <c r="E696" s="22"/>
      <c r="F696" s="22"/>
      <c r="G696" s="22"/>
      <c r="H696" s="7"/>
      <c r="I696" s="7"/>
    </row>
    <row r="697" spans="1:9" ht="18" hidden="1" x14ac:dyDescent="0.25">
      <c r="A697" s="22"/>
      <c r="B697" s="22"/>
      <c r="C697" s="22"/>
      <c r="D697" s="22"/>
      <c r="E697" s="22"/>
      <c r="F697" s="22"/>
      <c r="G697" s="22"/>
      <c r="H697" s="7"/>
      <c r="I697" s="7"/>
    </row>
    <row r="698" spans="1:9" ht="18" hidden="1" x14ac:dyDescent="0.25">
      <c r="A698" s="22"/>
      <c r="B698" s="22"/>
      <c r="C698" s="22"/>
      <c r="D698" s="22"/>
      <c r="E698" s="22"/>
      <c r="F698" s="22"/>
      <c r="G698" s="22"/>
      <c r="H698" s="7"/>
      <c r="I698" s="7"/>
    </row>
    <row r="699" spans="1:9" ht="18" hidden="1" x14ac:dyDescent="0.25">
      <c r="A699" s="22"/>
      <c r="B699" s="22"/>
      <c r="C699" s="22"/>
      <c r="D699" s="22"/>
      <c r="E699" s="22"/>
      <c r="F699" s="22"/>
      <c r="G699" s="22"/>
      <c r="H699" s="7"/>
      <c r="I699" s="7"/>
    </row>
    <row r="700" spans="1:9" ht="18" hidden="1" x14ac:dyDescent="0.25">
      <c r="A700" s="22"/>
      <c r="B700" s="22"/>
      <c r="C700" s="22"/>
      <c r="D700" s="22"/>
      <c r="E700" s="22"/>
      <c r="F700" s="22"/>
      <c r="G700" s="22"/>
      <c r="H700" s="7"/>
      <c r="I700" s="7"/>
    </row>
    <row r="701" spans="1:9" ht="18" hidden="1" x14ac:dyDescent="0.25">
      <c r="A701" s="22"/>
      <c r="B701" s="22"/>
      <c r="C701" s="22"/>
      <c r="D701" s="22"/>
      <c r="E701" s="22"/>
      <c r="F701" s="22"/>
      <c r="G701" s="22"/>
      <c r="H701" s="7"/>
      <c r="I701" s="7"/>
    </row>
    <row r="702" spans="1:9" ht="18" hidden="1" x14ac:dyDescent="0.25">
      <c r="A702" s="22"/>
      <c r="B702" s="22"/>
      <c r="C702" s="22"/>
      <c r="D702" s="22"/>
      <c r="E702" s="22"/>
      <c r="F702" s="22"/>
      <c r="G702" s="22"/>
      <c r="H702" s="7"/>
      <c r="I702" s="7"/>
    </row>
    <row r="703" spans="1:9" ht="18" hidden="1" x14ac:dyDescent="0.25">
      <c r="A703" s="22"/>
      <c r="B703" s="22"/>
      <c r="C703" s="22"/>
      <c r="D703" s="22"/>
      <c r="E703" s="22"/>
      <c r="F703" s="22"/>
      <c r="G703" s="22"/>
      <c r="H703" s="7"/>
      <c r="I703" s="7"/>
    </row>
    <row r="704" spans="1:9" hidden="1" x14ac:dyDescent="0.3"/>
    <row r="705" spans="8:9" hidden="1" x14ac:dyDescent="0.3"/>
    <row r="706" spans="8:9" hidden="1" x14ac:dyDescent="0.3"/>
    <row r="707" spans="8:9" hidden="1" x14ac:dyDescent="0.3"/>
    <row r="708" spans="8:9" hidden="1" x14ac:dyDescent="0.3"/>
    <row r="709" spans="8:9" hidden="1" x14ac:dyDescent="0.3"/>
    <row r="710" spans="8:9" hidden="1" x14ac:dyDescent="0.3"/>
    <row r="711" spans="8:9" hidden="1" x14ac:dyDescent="0.3"/>
    <row r="712" spans="8:9" hidden="1" x14ac:dyDescent="0.3"/>
    <row r="713" spans="8:9" hidden="1" x14ac:dyDescent="0.3"/>
    <row r="714" spans="8:9" hidden="1" x14ac:dyDescent="0.3"/>
    <row r="715" spans="8:9" hidden="1" x14ac:dyDescent="0.3"/>
    <row r="716" spans="8:9" hidden="1" x14ac:dyDescent="0.3"/>
    <row r="717" spans="8:9" hidden="1" x14ac:dyDescent="0.3"/>
    <row r="718" spans="8:9" hidden="1" x14ac:dyDescent="0.3"/>
    <row r="719" spans="8:9" ht="13.2" hidden="1" x14ac:dyDescent="0.25">
      <c r="H719"/>
      <c r="I719"/>
    </row>
    <row r="720" spans="8:9" ht="13.2" hidden="1" x14ac:dyDescent="0.25">
      <c r="H720"/>
      <c r="I720"/>
    </row>
    <row r="721" spans="8:9" ht="13.2" hidden="1" x14ac:dyDescent="0.25">
      <c r="H721"/>
      <c r="I721"/>
    </row>
    <row r="722" spans="8:9" ht="13.2" hidden="1" x14ac:dyDescent="0.25">
      <c r="H722"/>
      <c r="I722"/>
    </row>
  </sheetData>
  <mergeCells count="18">
    <mergeCell ref="Q683:R683"/>
    <mergeCell ref="S683:T683"/>
    <mergeCell ref="B684:F684"/>
    <mergeCell ref="G19:G20"/>
    <mergeCell ref="F19:F20"/>
    <mergeCell ref="E19:E20"/>
    <mergeCell ref="H19:H20"/>
    <mergeCell ref="B683:F683"/>
    <mergeCell ref="H684:W684"/>
    <mergeCell ref="W19:W20"/>
    <mergeCell ref="I18:W18"/>
    <mergeCell ref="I19:I20"/>
    <mergeCell ref="D19:D20"/>
    <mergeCell ref="C19:C20"/>
    <mergeCell ref="A16:I16"/>
    <mergeCell ref="B19:B20"/>
    <mergeCell ref="A19:A20"/>
    <mergeCell ref="I17:W17"/>
  </mergeCells>
  <phoneticPr fontId="0" type="noConversion"/>
  <pageMargins left="0.78740157480314965" right="0.78740157480314965" top="1.1811023622047245" bottom="0.39370078740157483" header="0" footer="0"/>
  <pageSetup paperSize="9" orientation="landscape" useFirstPageNumber="1" r:id="rId1"/>
  <headerFooter differentFirst="1" alignWithMargins="0">
    <oddHeader>&amp;C&amp;P</oddHead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БЮДЖЕТ  2015</vt:lpstr>
      <vt:lpstr>Лист1</vt:lpstr>
      <vt:lpstr>Лист2</vt:lpstr>
      <vt:lpstr>'БЮДЖЕТ  2015'!Область_печати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2015-12-23T05:32:25Z</cp:lastPrinted>
  <dcterms:created xsi:type="dcterms:W3CDTF">2010-10-14T11:56:42Z</dcterms:created>
  <dcterms:modified xsi:type="dcterms:W3CDTF">2015-12-29T04:37:07Z</dcterms:modified>
</cp:coreProperties>
</file>